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E:\data_tests\specific_tests\"/>
    </mc:Choice>
  </mc:AlternateContent>
  <bookViews>
    <workbookView xWindow="0" yWindow="0" windowWidth="23040" windowHeight="11235" activeTab="3"/>
  </bookViews>
  <sheets>
    <sheet name="Front Page" sheetId="7" r:id="rId1"/>
    <sheet name="Respondent Information" sheetId="8" r:id="rId2"/>
    <sheet name="Administrative divisions" sheetId="9" r:id="rId3"/>
    <sheet name="Policy information" sheetId="22" r:id="rId4"/>
    <sheet name="Pupils" sheetId="10" r:id="rId5"/>
    <sheet name="Teachers ISCED 1" sheetId="12" r:id="rId6"/>
    <sheet name="Teachers ISCED 2" sheetId="16" r:id="rId7"/>
    <sheet name="Teachers ISCED 3" sheetId="26" r:id="rId8"/>
    <sheet name="Teachers ISCED 23" sheetId="27" r:id="rId9"/>
    <sheet name="Checking sheet" sheetId="23" r:id="rId10"/>
    <sheet name="Glossary" sheetId="29" r:id="rId11"/>
  </sheets>
  <definedNames>
    <definedName name="Dat">'Policy information'!$X$1:$X$31</definedName>
    <definedName name="Day">'Policy information'!$X$1:$X$31</definedName>
    <definedName name="Month">'Policy information'!$Y$1:$Y$12</definedName>
    <definedName name="_xlnm.Print_Area" localSheetId="10">Glossary!$A$2:$D$13</definedName>
    <definedName name="SchoolYear" comment="Dropdown list for school year in front page tab">'Front Page'!$Z$1:$Z$19</definedName>
    <definedName name="Year">'Policy information'!$Z$1:$Z$21</definedName>
  </definedNames>
  <calcPr calcId="152511"/>
</workbook>
</file>

<file path=xl/calcChain.xml><?xml version="1.0" encoding="utf-8"?>
<calcChain xmlns="http://schemas.openxmlformats.org/spreadsheetml/2006/main">
  <c r="CT25" i="27" l="1"/>
  <c r="CN25" i="27"/>
  <c r="CM25" i="27"/>
  <c r="CD25" i="27"/>
  <c r="BX25" i="27"/>
  <c r="BW25" i="27"/>
  <c r="CT25" i="26"/>
  <c r="CN25" i="26"/>
  <c r="CM25" i="26"/>
  <c r="CD25" i="26"/>
  <c r="BX25" i="26"/>
  <c r="BW25" i="26"/>
  <c r="DV25" i="27"/>
  <c r="DH25" i="27"/>
  <c r="DV25" i="26"/>
  <c r="DH25" i="26"/>
  <c r="DV25" i="16"/>
  <c r="DH25" i="16"/>
  <c r="CT25" i="16"/>
  <c r="CN25" i="16"/>
  <c r="CM25" i="16"/>
  <c r="CD25" i="16"/>
  <c r="BX25" i="16"/>
  <c r="BW25" i="16"/>
  <c r="BM25" i="27"/>
  <c r="BL25" i="27"/>
  <c r="BI25" i="27"/>
  <c r="BH25" i="27"/>
  <c r="AY25" i="27"/>
  <c r="AX25" i="27"/>
  <c r="AW25" i="27"/>
  <c r="AV25" i="27"/>
  <c r="AU25" i="27"/>
  <c r="AT25" i="27"/>
  <c r="AS25" i="27"/>
  <c r="BO23" i="27"/>
  <c r="BN23" i="27"/>
  <c r="BM23" i="27"/>
  <c r="BL23" i="27"/>
  <c r="BK23" i="27"/>
  <c r="BJ23" i="27"/>
  <c r="BI23" i="27"/>
  <c r="BH23" i="27"/>
  <c r="BO22" i="27"/>
  <c r="BN22" i="27"/>
  <c r="BM22" i="27"/>
  <c r="BL22" i="27"/>
  <c r="BK22" i="27"/>
  <c r="BJ22" i="27"/>
  <c r="BI22" i="27"/>
  <c r="BH22" i="27"/>
  <c r="BO21" i="27"/>
  <c r="BN21" i="27"/>
  <c r="BM21" i="27"/>
  <c r="BL21" i="27"/>
  <c r="BK21" i="27"/>
  <c r="BJ21" i="27"/>
  <c r="BI21" i="27"/>
  <c r="BH21" i="27"/>
  <c r="BO20" i="27"/>
  <c r="BN20" i="27"/>
  <c r="BM20" i="27"/>
  <c r="BL20" i="27"/>
  <c r="BK20" i="27"/>
  <c r="BJ20" i="27"/>
  <c r="BI20" i="27"/>
  <c r="BH20" i="27"/>
  <c r="BO19" i="27"/>
  <c r="BO25" i="27" s="1"/>
  <c r="BN19" i="27"/>
  <c r="BN25" i="27" s="1"/>
  <c r="BM19" i="27"/>
  <c r="BL19" i="27"/>
  <c r="BK19" i="27"/>
  <c r="BK25" i="27" s="1"/>
  <c r="BJ19" i="27"/>
  <c r="BJ25" i="27" s="1"/>
  <c r="BI19" i="27"/>
  <c r="BH19" i="27"/>
  <c r="BL25" i="26"/>
  <c r="BH25" i="26"/>
  <c r="AY25" i="26"/>
  <c r="AX25" i="26"/>
  <c r="AW25" i="26"/>
  <c r="AV25" i="26"/>
  <c r="AU25" i="26"/>
  <c r="AT25" i="26"/>
  <c r="AS25" i="26"/>
  <c r="BO23" i="26"/>
  <c r="BN23" i="26"/>
  <c r="BM23" i="26"/>
  <c r="BL23" i="26"/>
  <c r="BK23" i="26"/>
  <c r="BJ23" i="26"/>
  <c r="BI23" i="26"/>
  <c r="BH23" i="26"/>
  <c r="BO22" i="26"/>
  <c r="BN22" i="26"/>
  <c r="BM22" i="26"/>
  <c r="BL22" i="26"/>
  <c r="BK22" i="26"/>
  <c r="BJ22" i="26"/>
  <c r="BI22" i="26"/>
  <c r="BH22" i="26"/>
  <c r="BO21" i="26"/>
  <c r="BN21" i="26"/>
  <c r="BM21" i="26"/>
  <c r="BL21" i="26"/>
  <c r="BK21" i="26"/>
  <c r="BJ21" i="26"/>
  <c r="BI21" i="26"/>
  <c r="BH21" i="26"/>
  <c r="BO20" i="26"/>
  <c r="BN20" i="26"/>
  <c r="BM20" i="26"/>
  <c r="BL20" i="26"/>
  <c r="BK20" i="26"/>
  <c r="BJ20" i="26"/>
  <c r="BI20" i="26"/>
  <c r="BH20" i="26"/>
  <c r="BO19" i="26"/>
  <c r="BO25" i="26" s="1"/>
  <c r="BN19" i="26"/>
  <c r="BN25" i="26" s="1"/>
  <c r="BM19" i="26"/>
  <c r="BM25" i="26" s="1"/>
  <c r="BL19" i="26"/>
  <c r="BK19" i="26"/>
  <c r="BK25" i="26" s="1"/>
  <c r="BJ19" i="26"/>
  <c r="BJ25" i="26" s="1"/>
  <c r="BI19" i="26"/>
  <c r="BI25" i="26" s="1"/>
  <c r="BH19" i="26"/>
  <c r="V25" i="27"/>
  <c r="Q25" i="27"/>
  <c r="P25" i="27"/>
  <c r="O25" i="27"/>
  <c r="N25" i="27"/>
  <c r="M25" i="27"/>
  <c r="L25" i="27"/>
  <c r="K25" i="27"/>
  <c r="J25" i="27"/>
  <c r="U23" i="27"/>
  <c r="T23" i="27"/>
  <c r="S23" i="27"/>
  <c r="R23" i="27"/>
  <c r="U22" i="27"/>
  <c r="T22" i="27"/>
  <c r="S22" i="27"/>
  <c r="R22" i="27"/>
  <c r="U21" i="27"/>
  <c r="T21" i="27"/>
  <c r="S21" i="27"/>
  <c r="R21" i="27"/>
  <c r="U20" i="27"/>
  <c r="T20" i="27"/>
  <c r="S20" i="27"/>
  <c r="R20" i="27"/>
  <c r="U19" i="27"/>
  <c r="U25" i="27" s="1"/>
  <c r="T19" i="27"/>
  <c r="T25" i="27" s="1"/>
  <c r="S19" i="27"/>
  <c r="S25" i="27" s="1"/>
  <c r="R19" i="27"/>
  <c r="R25" i="27" s="1"/>
  <c r="V25" i="26"/>
  <c r="Q25" i="26"/>
  <c r="P25" i="26"/>
  <c r="O25" i="26"/>
  <c r="N25" i="26"/>
  <c r="M25" i="26"/>
  <c r="L25" i="26"/>
  <c r="K25" i="26"/>
  <c r="J25" i="26"/>
  <c r="U23" i="26"/>
  <c r="T23" i="26"/>
  <c r="S23" i="26"/>
  <c r="R23" i="26"/>
  <c r="U22" i="26"/>
  <c r="T22" i="26"/>
  <c r="S22" i="26"/>
  <c r="R22" i="26"/>
  <c r="U21" i="26"/>
  <c r="T21" i="26"/>
  <c r="S21" i="26"/>
  <c r="R21" i="26"/>
  <c r="U20" i="26"/>
  <c r="T20" i="26"/>
  <c r="S20" i="26"/>
  <c r="R20" i="26"/>
  <c r="U19" i="26"/>
  <c r="U25" i="26" s="1"/>
  <c r="T19" i="26"/>
  <c r="T25" i="26" s="1"/>
  <c r="S19" i="26"/>
  <c r="S25" i="26" s="1"/>
  <c r="R19" i="26"/>
  <c r="R25" i="26" s="1"/>
  <c r="BI25" i="16"/>
  <c r="BJ25" i="16"/>
  <c r="BK25" i="16"/>
  <c r="BL25" i="16"/>
  <c r="BM25" i="16"/>
  <c r="BN25" i="16"/>
  <c r="BO25" i="16"/>
  <c r="BH25" i="16"/>
  <c r="BH19" i="16"/>
  <c r="BI19" i="16"/>
  <c r="BJ19" i="16"/>
  <c r="BK19" i="16"/>
  <c r="BL19" i="16"/>
  <c r="BM19" i="16"/>
  <c r="BN19" i="16"/>
  <c r="BO19" i="16"/>
  <c r="BH21" i="16"/>
  <c r="BI21" i="16"/>
  <c r="BJ21" i="16"/>
  <c r="BK21" i="16"/>
  <c r="BL21" i="16"/>
  <c r="BM21" i="16"/>
  <c r="BN21" i="16"/>
  <c r="BO21" i="16"/>
  <c r="BH22" i="16"/>
  <c r="BI22" i="16"/>
  <c r="BJ22" i="16"/>
  <c r="BK22" i="16"/>
  <c r="BL22" i="16"/>
  <c r="BM22" i="16"/>
  <c r="BN22" i="16"/>
  <c r="BO22" i="16"/>
  <c r="BH23" i="16"/>
  <c r="BI23" i="16"/>
  <c r="BJ23" i="16"/>
  <c r="BK23" i="16"/>
  <c r="BL23" i="16"/>
  <c r="BM23" i="16"/>
  <c r="BN23" i="16"/>
  <c r="BO23" i="16"/>
  <c r="BI20" i="16"/>
  <c r="BJ20" i="16"/>
  <c r="BK20" i="16"/>
  <c r="BL20" i="16"/>
  <c r="BM20" i="16"/>
  <c r="BN20" i="16"/>
  <c r="BO20" i="16"/>
  <c r="BH20" i="16"/>
  <c r="AT25" i="16"/>
  <c r="AU25" i="16"/>
  <c r="AV25" i="16"/>
  <c r="AW25" i="16"/>
  <c r="AX25" i="16"/>
  <c r="AY25" i="16"/>
  <c r="AS25" i="16"/>
  <c r="V25" i="16"/>
  <c r="Q25" i="16"/>
  <c r="P25" i="16"/>
  <c r="O25" i="16"/>
  <c r="N25" i="16"/>
  <c r="M25" i="16"/>
  <c r="L25" i="16"/>
  <c r="K25" i="16"/>
  <c r="J25" i="16"/>
  <c r="U23" i="16"/>
  <c r="T23" i="16"/>
  <c r="S23" i="16"/>
  <c r="R23" i="16"/>
  <c r="U22" i="16"/>
  <c r="T22" i="16"/>
  <c r="S22" i="16"/>
  <c r="R22" i="16"/>
  <c r="U21" i="16"/>
  <c r="T21" i="16"/>
  <c r="S21" i="16"/>
  <c r="R21" i="16"/>
  <c r="U20" i="16"/>
  <c r="T20" i="16"/>
  <c r="S20" i="16"/>
  <c r="R20" i="16"/>
  <c r="U19" i="16"/>
  <c r="U25" i="16" s="1"/>
  <c r="T19" i="16"/>
  <c r="T25" i="16" s="1"/>
  <c r="S19" i="16"/>
  <c r="S25" i="16" s="1"/>
  <c r="R19" i="16"/>
  <c r="R25" i="16" s="1"/>
  <c r="DJ25" i="12"/>
  <c r="DK25" i="12"/>
  <c r="DL25" i="12"/>
  <c r="DM25" i="12"/>
  <c r="DN25" i="12"/>
  <c r="DO25" i="12"/>
  <c r="DI25" i="12"/>
  <c r="DI20" i="12"/>
  <c r="DJ20" i="12"/>
  <c r="DK20" i="12"/>
  <c r="DL20" i="12"/>
  <c r="DM20" i="12"/>
  <c r="DN20" i="12"/>
  <c r="DO20" i="12"/>
  <c r="DI21" i="12"/>
  <c r="DJ21" i="12"/>
  <c r="DK21" i="12"/>
  <c r="DL21" i="12"/>
  <c r="DM21" i="12"/>
  <c r="DN21" i="12"/>
  <c r="DO21" i="12"/>
  <c r="DI22" i="12"/>
  <c r="DJ22" i="12"/>
  <c r="DK22" i="12"/>
  <c r="DL22" i="12"/>
  <c r="DM22" i="12"/>
  <c r="DN22" i="12"/>
  <c r="DO22" i="12"/>
  <c r="DI23" i="12"/>
  <c r="DJ23" i="12"/>
  <c r="DK23" i="12"/>
  <c r="DL23" i="12"/>
  <c r="DM23" i="12"/>
  <c r="DN23" i="12"/>
  <c r="DO23" i="12"/>
  <c r="DJ19" i="12"/>
  <c r="DK19" i="12"/>
  <c r="DL19" i="12"/>
  <c r="DM19" i="12"/>
  <c r="DN19" i="12"/>
  <c r="DO19" i="12"/>
  <c r="DI19" i="12"/>
  <c r="BP25" i="12"/>
  <c r="BQ25" i="12"/>
  <c r="BR25" i="12"/>
  <c r="BS25" i="12"/>
  <c r="BT25" i="12"/>
  <c r="BU25" i="12"/>
  <c r="BV25" i="12"/>
  <c r="BW25" i="12"/>
  <c r="CF25" i="12"/>
  <c r="CG25" i="12"/>
  <c r="CF20" i="12"/>
  <c r="CG20" i="12"/>
  <c r="CH20" i="12"/>
  <c r="CI20" i="12"/>
  <c r="CJ20" i="12"/>
  <c r="CK20" i="12"/>
  <c r="CL20" i="12"/>
  <c r="CM20" i="12"/>
  <c r="CF21" i="12"/>
  <c r="CG21" i="12"/>
  <c r="CH21" i="12"/>
  <c r="CI21" i="12"/>
  <c r="CJ21" i="12"/>
  <c r="CK21" i="12"/>
  <c r="CL21" i="12"/>
  <c r="CL25" i="12" s="1"/>
  <c r="CM21" i="12"/>
  <c r="CM25" i="12" s="1"/>
  <c r="CF22" i="12"/>
  <c r="CG22" i="12"/>
  <c r="CH22" i="12"/>
  <c r="CI22" i="12"/>
  <c r="CJ22" i="12"/>
  <c r="CK22" i="12"/>
  <c r="CL22" i="12"/>
  <c r="CM22" i="12"/>
  <c r="CF23" i="12"/>
  <c r="CG23" i="12"/>
  <c r="CH23" i="12"/>
  <c r="CI23" i="12"/>
  <c r="CJ23" i="12"/>
  <c r="CK23" i="12"/>
  <c r="CL23" i="12"/>
  <c r="CM23" i="12"/>
  <c r="CG19" i="12"/>
  <c r="CH19" i="12"/>
  <c r="CI19" i="12"/>
  <c r="CJ19" i="12"/>
  <c r="CK19" i="12"/>
  <c r="CL19" i="12"/>
  <c r="CM19" i="12"/>
  <c r="CF19" i="12"/>
  <c r="AK25" i="12"/>
  <c r="AL25" i="12"/>
  <c r="AM25" i="12"/>
  <c r="AN25" i="12"/>
  <c r="AO25" i="12"/>
  <c r="AP25" i="12"/>
  <c r="AQ25" i="12"/>
  <c r="AR25" i="12"/>
  <c r="BA25" i="12"/>
  <c r="BB25" i="12"/>
  <c r="BC25" i="12"/>
  <c r="BD25" i="12"/>
  <c r="BE25" i="12"/>
  <c r="BF25" i="12"/>
  <c r="BG25" i="12"/>
  <c r="BH25" i="12"/>
  <c r="BB19" i="12"/>
  <c r="BC19" i="12"/>
  <c r="BD19" i="12"/>
  <c r="BE19" i="12"/>
  <c r="BF19" i="12"/>
  <c r="BG19" i="12"/>
  <c r="BH19" i="12"/>
  <c r="BB20" i="12"/>
  <c r="BC20" i="12"/>
  <c r="BD20" i="12"/>
  <c r="BE20" i="12"/>
  <c r="BF20" i="12"/>
  <c r="BG20" i="12"/>
  <c r="BH20" i="12"/>
  <c r="BB21" i="12"/>
  <c r="BC21" i="12"/>
  <c r="BD21" i="12"/>
  <c r="BE21" i="12"/>
  <c r="BF21" i="12"/>
  <c r="BG21" i="12"/>
  <c r="BH21" i="12"/>
  <c r="BB22" i="12"/>
  <c r="BC22" i="12"/>
  <c r="BD22" i="12"/>
  <c r="BE22" i="12"/>
  <c r="BF22" i="12"/>
  <c r="BG22" i="12"/>
  <c r="BH22" i="12"/>
  <c r="BB23" i="12"/>
  <c r="BC23" i="12"/>
  <c r="BD23" i="12"/>
  <c r="BE23" i="12"/>
  <c r="BF23" i="12"/>
  <c r="BG23" i="12"/>
  <c r="BH23" i="12"/>
  <c r="BA20" i="12"/>
  <c r="BA21" i="12"/>
  <c r="BA22" i="12"/>
  <c r="BA23" i="12"/>
  <c r="BA19" i="12"/>
  <c r="K25" i="12"/>
  <c r="L25" i="12"/>
  <c r="M25" i="12"/>
  <c r="N25" i="12"/>
  <c r="O25" i="12"/>
  <c r="P25" i="12"/>
  <c r="Q25" i="12"/>
  <c r="R25" i="12"/>
  <c r="S25" i="12"/>
  <c r="T25" i="12"/>
  <c r="U25" i="12"/>
  <c r="V25" i="12"/>
  <c r="J25" i="12"/>
  <c r="R20" i="12"/>
  <c r="S20" i="12"/>
  <c r="T20" i="12"/>
  <c r="U20" i="12"/>
  <c r="R21" i="12"/>
  <c r="S21" i="12"/>
  <c r="T21" i="12"/>
  <c r="U21" i="12"/>
  <c r="R22" i="12"/>
  <c r="S22" i="12"/>
  <c r="T22" i="12"/>
  <c r="U22" i="12"/>
  <c r="R23" i="12"/>
  <c r="S23" i="12"/>
  <c r="T23" i="12"/>
  <c r="U23" i="12"/>
  <c r="S19" i="12"/>
  <c r="T19" i="12"/>
  <c r="U19" i="12"/>
  <c r="R19" i="12"/>
  <c r="E19" i="23"/>
  <c r="E29" i="23"/>
  <c r="E28" i="23"/>
  <c r="CI25" i="12" l="1"/>
  <c r="CH25" i="12"/>
  <c r="CK25" i="12"/>
  <c r="CJ25" i="12"/>
  <c r="K24" i="10"/>
  <c r="L24" i="10"/>
  <c r="M24" i="10"/>
  <c r="N24" i="10"/>
  <c r="O24" i="10"/>
  <c r="P24" i="10"/>
  <c r="Q24" i="10"/>
  <c r="R24" i="10"/>
  <c r="S24" i="10"/>
  <c r="T24" i="10"/>
  <c r="U24" i="10"/>
  <c r="V24" i="10"/>
  <c r="W24" i="10"/>
  <c r="X24" i="10"/>
  <c r="J24" i="10"/>
  <c r="H29" i="22" l="1"/>
  <c r="DA14" i="27"/>
  <c r="BV14" i="27"/>
  <c r="AQ14" i="27"/>
  <c r="I14" i="27"/>
  <c r="DA14" i="26"/>
  <c r="BV14" i="26"/>
  <c r="AQ14" i="26"/>
  <c r="I14" i="26"/>
  <c r="I14" i="10" l="1"/>
  <c r="I24" i="10" l="1"/>
  <c r="I23" i="10"/>
  <c r="E45" i="23" l="1"/>
  <c r="K45" i="23" s="1"/>
  <c r="E39" i="23"/>
  <c r="E52" i="23"/>
  <c r="K52" i="23" s="1"/>
  <c r="E51" i="23"/>
  <c r="K51" i="23" s="1"/>
  <c r="E50" i="23"/>
  <c r="K50" i="23" s="1"/>
  <c r="E49" i="23"/>
  <c r="K49" i="23" s="1"/>
  <c r="E48" i="23"/>
  <c r="K48" i="23" s="1"/>
  <c r="E47" i="23"/>
  <c r="K47" i="23" s="1"/>
  <c r="E44" i="23"/>
  <c r="K44" i="23" s="1"/>
  <c r="E43" i="23"/>
  <c r="K43" i="23" s="1"/>
  <c r="E42" i="23"/>
  <c r="K42" i="23" s="1"/>
  <c r="E41" i="23"/>
  <c r="K41" i="23" s="1"/>
  <c r="E40" i="23"/>
  <c r="E38" i="23"/>
  <c r="E37" i="23"/>
  <c r="E46" i="23" l="1"/>
  <c r="K46" i="23" s="1"/>
  <c r="AG100" i="23"/>
  <c r="AG99" i="23"/>
  <c r="AG98" i="23"/>
  <c r="AG97" i="23"/>
  <c r="AG96" i="23"/>
  <c r="AG95" i="23"/>
  <c r="AG94" i="23"/>
  <c r="AG93" i="23"/>
  <c r="AG92" i="23"/>
  <c r="AG91" i="23"/>
  <c r="AG90" i="23"/>
  <c r="AG89" i="23"/>
  <c r="AG88" i="23"/>
  <c r="AG87" i="23"/>
  <c r="AG86" i="23"/>
  <c r="AG85" i="23"/>
  <c r="AG84" i="23"/>
  <c r="AG83" i="23"/>
  <c r="AM83" i="23" s="1"/>
  <c r="AG82" i="23"/>
  <c r="AM82" i="23" s="1"/>
  <c r="AG81" i="23"/>
  <c r="AM81" i="23" s="1"/>
  <c r="AG80" i="23"/>
  <c r="AM80" i="23" s="1"/>
  <c r="AG79" i="23"/>
  <c r="AM79" i="23" s="1"/>
  <c r="AG78" i="23"/>
  <c r="AM78" i="23" s="1"/>
  <c r="AG77" i="23"/>
  <c r="AM77" i="23" s="1"/>
  <c r="AG76" i="23"/>
  <c r="AM76" i="23" s="1"/>
  <c r="AG75" i="23"/>
  <c r="AM75" i="23" s="1"/>
  <c r="AG74" i="23"/>
  <c r="AG73" i="23"/>
  <c r="AG72" i="23"/>
  <c r="AG71" i="23"/>
  <c r="Z100" i="23"/>
  <c r="Z99" i="23"/>
  <c r="Z98" i="23"/>
  <c r="Z97" i="23"/>
  <c r="Z96" i="23"/>
  <c r="Z95" i="23"/>
  <c r="Z94" i="23"/>
  <c r="Z93" i="23"/>
  <c r="Z92" i="23"/>
  <c r="Z91" i="23"/>
  <c r="Z90" i="23"/>
  <c r="Z89" i="23"/>
  <c r="Z88" i="23"/>
  <c r="Z87" i="23"/>
  <c r="Z86" i="23"/>
  <c r="Z85" i="23"/>
  <c r="Z84" i="23"/>
  <c r="Z83" i="23"/>
  <c r="AF83" i="23" s="1"/>
  <c r="Z82" i="23"/>
  <c r="AF82" i="23" s="1"/>
  <c r="Z81" i="23"/>
  <c r="AF81" i="23" s="1"/>
  <c r="Z80" i="23"/>
  <c r="AF80" i="23" s="1"/>
  <c r="Z79" i="23"/>
  <c r="AF79" i="23" s="1"/>
  <c r="Z78" i="23"/>
  <c r="AF78" i="23" s="1"/>
  <c r="Z77" i="23"/>
  <c r="AF77" i="23" s="1"/>
  <c r="Z76" i="23"/>
  <c r="AF76" i="23" s="1"/>
  <c r="Z75" i="23"/>
  <c r="AF75" i="23" s="1"/>
  <c r="Z74" i="23"/>
  <c r="Z73" i="23"/>
  <c r="Z72" i="23"/>
  <c r="Z71" i="23"/>
  <c r="S100" i="23"/>
  <c r="Y100" i="23" s="1"/>
  <c r="S99" i="23"/>
  <c r="Y99" i="23" s="1"/>
  <c r="S98" i="23"/>
  <c r="Y98" i="23" s="1"/>
  <c r="S97" i="23"/>
  <c r="Y97" i="23" s="1"/>
  <c r="S96" i="23"/>
  <c r="Y96" i="23" s="1"/>
  <c r="S95" i="23"/>
  <c r="Y95" i="23" s="1"/>
  <c r="S94" i="23"/>
  <c r="Y94" i="23" s="1"/>
  <c r="S93" i="23"/>
  <c r="Y93" i="23" s="1"/>
  <c r="S92" i="23"/>
  <c r="Y92" i="23" s="1"/>
  <c r="S91" i="23"/>
  <c r="Y91" i="23" s="1"/>
  <c r="S90" i="23"/>
  <c r="Y90" i="23" s="1"/>
  <c r="S89" i="23"/>
  <c r="Y89" i="23" s="1"/>
  <c r="S88" i="23"/>
  <c r="Y88" i="23" s="1"/>
  <c r="S87" i="23"/>
  <c r="Y87" i="23" s="1"/>
  <c r="S86" i="23"/>
  <c r="Y86" i="23" s="1"/>
  <c r="S85" i="23"/>
  <c r="Y85" i="23" s="1"/>
  <c r="S84" i="23"/>
  <c r="Y84" i="23" s="1"/>
  <c r="S83" i="23"/>
  <c r="Y83" i="23" s="1"/>
  <c r="S82" i="23"/>
  <c r="Y82" i="23" s="1"/>
  <c r="S81" i="23"/>
  <c r="Y81" i="23" s="1"/>
  <c r="S80" i="23"/>
  <c r="Y80" i="23" s="1"/>
  <c r="S79" i="23"/>
  <c r="Y79" i="23" s="1"/>
  <c r="S78" i="23"/>
  <c r="Y78" i="23" s="1"/>
  <c r="S77" i="23"/>
  <c r="Y77" i="23" s="1"/>
  <c r="S76" i="23"/>
  <c r="Y76" i="23" s="1"/>
  <c r="S75" i="23"/>
  <c r="Y75" i="23" s="1"/>
  <c r="S74" i="23"/>
  <c r="Y74" i="23" s="1"/>
  <c r="S73" i="23"/>
  <c r="Y73" i="23" s="1"/>
  <c r="S72" i="23"/>
  <c r="Y72" i="23" s="1"/>
  <c r="S71" i="23"/>
  <c r="Y71" i="23" s="1"/>
  <c r="BV20" i="16"/>
  <c r="L88" i="23"/>
  <c r="L87" i="23"/>
  <c r="L86" i="23"/>
  <c r="L85" i="23"/>
  <c r="L84" i="23"/>
  <c r="L83" i="23"/>
  <c r="L82" i="23"/>
  <c r="L81" i="23"/>
  <c r="L80" i="23"/>
  <c r="L79" i="23"/>
  <c r="L78" i="23"/>
  <c r="L77" i="23"/>
  <c r="L76" i="23"/>
  <c r="L75" i="23"/>
  <c r="L74" i="23"/>
  <c r="L73" i="23"/>
  <c r="L72" i="23"/>
  <c r="L71" i="23"/>
  <c r="L70" i="23"/>
  <c r="L69" i="23"/>
  <c r="L68" i="23"/>
  <c r="L67" i="23"/>
  <c r="L66" i="23"/>
  <c r="L65" i="23"/>
  <c r="L64" i="23"/>
  <c r="L63" i="23"/>
  <c r="L62" i="23"/>
  <c r="L61" i="23"/>
  <c r="L60" i="23"/>
  <c r="L59" i="23"/>
  <c r="R84" i="23" l="1"/>
  <c r="R83" i="23"/>
  <c r="R82" i="23"/>
  <c r="R81" i="23"/>
  <c r="R80" i="23"/>
  <c r="R79" i="23"/>
  <c r="R78" i="23"/>
  <c r="R77" i="23"/>
  <c r="R85" i="23"/>
  <c r="E20" i="23" l="1"/>
  <c r="L43" i="23" l="1" a="1"/>
  <c r="L43" i="23" s="1"/>
  <c r="L42" i="23" a="1"/>
  <c r="L42" i="23" s="1"/>
  <c r="L37" i="23" a="1"/>
  <c r="L37" i="23" s="1"/>
  <c r="L32" i="23" a="1"/>
  <c r="L32" i="23" s="1"/>
  <c r="L31" i="23" a="1"/>
  <c r="L31" i="23" s="1"/>
  <c r="L26" i="23" a="1"/>
  <c r="L26" i="23" s="1"/>
  <c r="L21" i="23" a="1"/>
  <c r="L21" i="23" s="1"/>
  <c r="L20" i="23" a="1"/>
  <c r="L20" i="23" s="1"/>
  <c r="L15" i="23" a="1"/>
  <c r="L15" i="23" s="1"/>
  <c r="S21" i="23" l="1" a="1"/>
  <c r="S21" i="23" s="1"/>
  <c r="S20" i="23" a="1"/>
  <c r="S20" i="23" s="1"/>
  <c r="S15" i="23" a="1"/>
  <c r="S15" i="23" s="1"/>
  <c r="Z15" i="23" a="1"/>
  <c r="Z15" i="23" s="1"/>
  <c r="Z20" i="23" a="1"/>
  <c r="Z20" i="23" s="1"/>
  <c r="Z21" i="23" a="1"/>
  <c r="Z21" i="23" s="1"/>
  <c r="AG43" i="23" a="1"/>
  <c r="AG43" i="23" s="1"/>
  <c r="AG42" i="23" a="1"/>
  <c r="AG42" i="23" s="1"/>
  <c r="AG37" i="23" a="1"/>
  <c r="AG37" i="23" s="1"/>
  <c r="AG32" i="23" a="1"/>
  <c r="AG32" i="23" s="1"/>
  <c r="AG31" i="23" a="1"/>
  <c r="AG31" i="23" s="1"/>
  <c r="AG26" i="23" a="1"/>
  <c r="AG26" i="23" s="1"/>
  <c r="Z26" i="23" a="1"/>
  <c r="Z26" i="23" s="1"/>
  <c r="Z31" i="23" a="1"/>
  <c r="Z31" i="23" s="1"/>
  <c r="Z32" i="23" a="1"/>
  <c r="Z32" i="23" s="1"/>
  <c r="Z37" i="23" a="1"/>
  <c r="Z37" i="23" s="1"/>
  <c r="Z42" i="23" a="1"/>
  <c r="Z42" i="23" s="1"/>
  <c r="Z43" i="23" a="1"/>
  <c r="Z43" i="23" s="1"/>
  <c r="AM100" i="23"/>
  <c r="AM99" i="23"/>
  <c r="AM98" i="23"/>
  <c r="AF98" i="23"/>
  <c r="AF99" i="23"/>
  <c r="AF100" i="23"/>
  <c r="AG131" i="23" a="1"/>
  <c r="AG131" i="23" s="1"/>
  <c r="AG130" i="23" a="1"/>
  <c r="AG130" i="23" s="1"/>
  <c r="AG129" i="23" a="1"/>
  <c r="AG129" i="23" s="1"/>
  <c r="Z129" i="23" a="1"/>
  <c r="Z129" i="23" s="1"/>
  <c r="Z130" i="23" a="1"/>
  <c r="Z130" i="23" s="1"/>
  <c r="Z131" i="23" a="1"/>
  <c r="Z131" i="23" s="1"/>
  <c r="AG159" i="23" a="1"/>
  <c r="AG159" i="23" s="1"/>
  <c r="AG158" i="23" a="1"/>
  <c r="AG158" i="23" s="1"/>
  <c r="AG157" i="23" a="1"/>
  <c r="AG157" i="23" s="1"/>
  <c r="Z159" i="23" a="1"/>
  <c r="Z159" i="23" s="1"/>
  <c r="Z158" i="23" a="1"/>
  <c r="Z158" i="23" s="1"/>
  <c r="Z157" i="23" a="1"/>
  <c r="Z157" i="23" s="1"/>
  <c r="S159" i="23" a="1"/>
  <c r="S159" i="23" s="1"/>
  <c r="S158" i="23" a="1"/>
  <c r="S158" i="23" s="1"/>
  <c r="S157" i="23" a="1"/>
  <c r="S157" i="23" s="1"/>
  <c r="S131" i="23" a="1"/>
  <c r="S131" i="23" s="1"/>
  <c r="S130" i="23" a="1"/>
  <c r="S130" i="23" s="1"/>
  <c r="S129" i="23" a="1"/>
  <c r="S129" i="23" s="1"/>
  <c r="S43" i="23" a="1"/>
  <c r="S43" i="23" s="1"/>
  <c r="S42" i="23" a="1"/>
  <c r="S42" i="23" s="1"/>
  <c r="S37" i="23" a="1"/>
  <c r="S37" i="23" s="1"/>
  <c r="S32" i="23" a="1"/>
  <c r="S32" i="23" s="1"/>
  <c r="S31" i="23" a="1"/>
  <c r="S31" i="23" s="1"/>
  <c r="S26" i="23" a="1"/>
  <c r="S26" i="23" s="1"/>
  <c r="L147" i="23" l="1"/>
  <c r="AG156" i="23" l="1"/>
  <c r="AG155" i="23"/>
  <c r="AG154" i="23"/>
  <c r="AG153" i="23"/>
  <c r="AG152" i="23"/>
  <c r="AG151" i="23"/>
  <c r="AG150" i="23"/>
  <c r="AG149" i="23"/>
  <c r="AG148" i="23"/>
  <c r="AG147" i="23"/>
  <c r="AG146" i="23"/>
  <c r="AG145" i="23"/>
  <c r="AG144" i="23"/>
  <c r="AG143" i="23"/>
  <c r="AG142" i="23"/>
  <c r="AG141" i="23"/>
  <c r="AG140" i="23"/>
  <c r="AG139" i="23"/>
  <c r="AG138" i="23"/>
  <c r="AG137" i="23"/>
  <c r="AG136" i="23"/>
  <c r="AG135" i="23"/>
  <c r="AG134" i="23"/>
  <c r="AG133" i="23"/>
  <c r="AG128" i="23"/>
  <c r="AG127" i="23"/>
  <c r="AG126" i="23"/>
  <c r="AG125" i="23"/>
  <c r="AG124" i="23"/>
  <c r="AG123" i="23"/>
  <c r="AG122" i="23"/>
  <c r="AG121" i="23"/>
  <c r="AG120" i="23"/>
  <c r="AG119" i="23"/>
  <c r="AG118" i="23"/>
  <c r="AG117" i="23"/>
  <c r="AG116" i="23"/>
  <c r="AG115" i="23"/>
  <c r="AG114" i="23"/>
  <c r="AG113" i="23"/>
  <c r="AG112" i="23"/>
  <c r="AG111" i="23"/>
  <c r="AG110" i="23"/>
  <c r="AG109" i="23"/>
  <c r="AG108" i="23"/>
  <c r="AG107" i="23"/>
  <c r="AG106" i="23"/>
  <c r="AG105" i="23"/>
  <c r="AG104" i="23"/>
  <c r="AG103" i="23"/>
  <c r="AG102" i="23"/>
  <c r="AM97" i="23"/>
  <c r="AM96" i="23"/>
  <c r="AM95" i="23"/>
  <c r="AM94" i="23"/>
  <c r="AM93" i="23"/>
  <c r="AM92" i="23"/>
  <c r="AM91" i="23"/>
  <c r="AM90" i="23"/>
  <c r="AM89" i="23"/>
  <c r="AM88" i="23"/>
  <c r="AM87" i="23"/>
  <c r="AM86" i="23"/>
  <c r="AM85" i="23"/>
  <c r="AM84" i="23"/>
  <c r="AM74" i="23"/>
  <c r="AM73" i="23"/>
  <c r="AM72" i="23"/>
  <c r="AM71" i="23"/>
  <c r="AG69" i="23"/>
  <c r="AG68" i="23"/>
  <c r="AG67" i="23"/>
  <c r="AG66" i="23"/>
  <c r="AG65" i="23"/>
  <c r="AG64" i="23"/>
  <c r="AG63" i="23"/>
  <c r="AG62" i="23"/>
  <c r="AG61" i="23"/>
  <c r="AG60" i="23"/>
  <c r="AG59" i="23"/>
  <c r="AG58" i="23"/>
  <c r="AG57" i="23"/>
  <c r="AG56" i="23"/>
  <c r="AG55" i="23"/>
  <c r="AG54" i="23"/>
  <c r="AG53" i="23"/>
  <c r="AG52" i="23"/>
  <c r="AG51" i="23"/>
  <c r="AG50" i="23"/>
  <c r="AG49" i="23"/>
  <c r="AG48" i="23"/>
  <c r="AG47" i="23"/>
  <c r="AG46" i="23"/>
  <c r="AG45" i="23"/>
  <c r="AG44" i="23"/>
  <c r="AG41" i="23"/>
  <c r="AG40" i="23"/>
  <c r="AG39" i="23"/>
  <c r="AG38" i="23"/>
  <c r="AG36" i="23"/>
  <c r="AG35" i="23"/>
  <c r="AG34" i="23"/>
  <c r="AG33" i="23"/>
  <c r="AG30" i="23"/>
  <c r="AG29" i="23"/>
  <c r="AG28" i="23"/>
  <c r="AG27" i="23"/>
  <c r="AG25" i="23"/>
  <c r="AG24" i="23"/>
  <c r="AG23" i="23"/>
  <c r="AG22" i="23"/>
  <c r="AG21" i="23"/>
  <c r="AG20" i="23"/>
  <c r="AG19" i="23"/>
  <c r="AG18" i="23"/>
  <c r="AG17" i="23"/>
  <c r="AG16" i="23"/>
  <c r="AG15" i="23"/>
  <c r="AG14" i="23"/>
  <c r="AG13" i="23"/>
  <c r="AG12" i="23"/>
  <c r="AG11" i="23"/>
  <c r="S156" i="23"/>
  <c r="S155" i="23"/>
  <c r="S154" i="23"/>
  <c r="S153" i="23"/>
  <c r="S152" i="23"/>
  <c r="S151" i="23"/>
  <c r="S150" i="23"/>
  <c r="S149" i="23"/>
  <c r="S148" i="23"/>
  <c r="S147" i="23"/>
  <c r="S146" i="23"/>
  <c r="S145" i="23"/>
  <c r="S144" i="23"/>
  <c r="S143" i="23"/>
  <c r="S142" i="23"/>
  <c r="S141" i="23"/>
  <c r="S140" i="23"/>
  <c r="S139" i="23"/>
  <c r="S138" i="23"/>
  <c r="S137" i="23"/>
  <c r="S136" i="23"/>
  <c r="S135" i="23"/>
  <c r="S134" i="23"/>
  <c r="S133" i="23"/>
  <c r="S128" i="23"/>
  <c r="S127" i="23"/>
  <c r="S126" i="23"/>
  <c r="S125" i="23"/>
  <c r="S124" i="23"/>
  <c r="S123" i="23"/>
  <c r="S122" i="23"/>
  <c r="S121" i="23"/>
  <c r="S120" i="23"/>
  <c r="S119" i="23"/>
  <c r="S118" i="23"/>
  <c r="S117" i="23"/>
  <c r="S116" i="23"/>
  <c r="S115" i="23"/>
  <c r="S114" i="23"/>
  <c r="S113" i="23"/>
  <c r="S112" i="23"/>
  <c r="S111" i="23"/>
  <c r="S110" i="23"/>
  <c r="S109" i="23"/>
  <c r="S108" i="23"/>
  <c r="S107" i="23"/>
  <c r="S106" i="23"/>
  <c r="S105" i="23"/>
  <c r="S104" i="23"/>
  <c r="S103" i="23"/>
  <c r="S102" i="23"/>
  <c r="S69" i="23"/>
  <c r="S68" i="23"/>
  <c r="S67" i="23"/>
  <c r="S66" i="23"/>
  <c r="S65" i="23"/>
  <c r="S64" i="23"/>
  <c r="S63" i="23"/>
  <c r="S62" i="23"/>
  <c r="S61" i="23"/>
  <c r="S60" i="23"/>
  <c r="S59" i="23"/>
  <c r="S58" i="23"/>
  <c r="S57" i="23"/>
  <c r="S56" i="23"/>
  <c r="S55" i="23"/>
  <c r="S54" i="23"/>
  <c r="S53" i="23"/>
  <c r="S52" i="23"/>
  <c r="S51" i="23"/>
  <c r="S50" i="23"/>
  <c r="S49" i="23"/>
  <c r="S48" i="23"/>
  <c r="S47" i="23"/>
  <c r="S46" i="23"/>
  <c r="S45" i="23"/>
  <c r="S44" i="23"/>
  <c r="S41" i="23"/>
  <c r="S40" i="23"/>
  <c r="S39" i="23"/>
  <c r="S38" i="23"/>
  <c r="S36" i="23"/>
  <c r="S35" i="23"/>
  <c r="S34" i="23"/>
  <c r="S33" i="23"/>
  <c r="S30" i="23"/>
  <c r="S29" i="23"/>
  <c r="S28" i="23"/>
  <c r="S27" i="23"/>
  <c r="S25" i="23"/>
  <c r="S24" i="23"/>
  <c r="S23" i="23"/>
  <c r="S22" i="23"/>
  <c r="S19" i="23"/>
  <c r="S18" i="23"/>
  <c r="S17" i="23"/>
  <c r="S16" i="23"/>
  <c r="S14" i="23"/>
  <c r="S13" i="23"/>
  <c r="S12" i="23"/>
  <c r="S11" i="23"/>
  <c r="Z156" i="23"/>
  <c r="Z155" i="23"/>
  <c r="Z154" i="23"/>
  <c r="Z153" i="23"/>
  <c r="Z152" i="23"/>
  <c r="Z151" i="23"/>
  <c r="Z150" i="23"/>
  <c r="Z149" i="23"/>
  <c r="Z148" i="23"/>
  <c r="Z147" i="23"/>
  <c r="Z146" i="23"/>
  <c r="Z145" i="23"/>
  <c r="Z144" i="23"/>
  <c r="Z143" i="23"/>
  <c r="Z142" i="23"/>
  <c r="Z141" i="23"/>
  <c r="Z140" i="23"/>
  <c r="Z139" i="23"/>
  <c r="Z138" i="23"/>
  <c r="Z137" i="23"/>
  <c r="Z136" i="23"/>
  <c r="Z135" i="23"/>
  <c r="Z134" i="23"/>
  <c r="Z133" i="23"/>
  <c r="Z128" i="23"/>
  <c r="Z127" i="23"/>
  <c r="Z126" i="23"/>
  <c r="Z125" i="23"/>
  <c r="Z124" i="23"/>
  <c r="Z123" i="23"/>
  <c r="Z122" i="23"/>
  <c r="Z121" i="23"/>
  <c r="Z120" i="23"/>
  <c r="Z119" i="23"/>
  <c r="Z118" i="23"/>
  <c r="Z117" i="23"/>
  <c r="Z116" i="23"/>
  <c r="Z115" i="23"/>
  <c r="Z114" i="23"/>
  <c r="Z113" i="23"/>
  <c r="Z112" i="23"/>
  <c r="Z111" i="23"/>
  <c r="Z110" i="23"/>
  <c r="Z109" i="23"/>
  <c r="Z108" i="23"/>
  <c r="Z107" i="23"/>
  <c r="Z106" i="23"/>
  <c r="Z105" i="23"/>
  <c r="Z104" i="23"/>
  <c r="Z103" i="23"/>
  <c r="Z102" i="23"/>
  <c r="AF97" i="23"/>
  <c r="AF96" i="23"/>
  <c r="AF95" i="23"/>
  <c r="AF94" i="23"/>
  <c r="AF93" i="23"/>
  <c r="AF92" i="23"/>
  <c r="AF91" i="23"/>
  <c r="AF90" i="23"/>
  <c r="AF89" i="23"/>
  <c r="AF88" i="23"/>
  <c r="AF87" i="23"/>
  <c r="AF86" i="23"/>
  <c r="AF85" i="23"/>
  <c r="AF84" i="23"/>
  <c r="AF74" i="23"/>
  <c r="AF73" i="23"/>
  <c r="AF72" i="23"/>
  <c r="AF71" i="23"/>
  <c r="Z69" i="23"/>
  <c r="Z68" i="23"/>
  <c r="Z67" i="23"/>
  <c r="Z66" i="23"/>
  <c r="Z65" i="23"/>
  <c r="Z64" i="23"/>
  <c r="Z63" i="23"/>
  <c r="Z62" i="23"/>
  <c r="Z61" i="23"/>
  <c r="Z60" i="23"/>
  <c r="Z59" i="23"/>
  <c r="Z58" i="23"/>
  <c r="Z57" i="23"/>
  <c r="Z56" i="23"/>
  <c r="Z55" i="23"/>
  <c r="Z54" i="23"/>
  <c r="Z53" i="23"/>
  <c r="Z52" i="23"/>
  <c r="Z51" i="23"/>
  <c r="Z50" i="23"/>
  <c r="Z49" i="23"/>
  <c r="Z48" i="23"/>
  <c r="Z47" i="23"/>
  <c r="Z46" i="23"/>
  <c r="Z45" i="23"/>
  <c r="Z44" i="23"/>
  <c r="Z41" i="23"/>
  <c r="Z40" i="23"/>
  <c r="Z39" i="23"/>
  <c r="Z38" i="23"/>
  <c r="Z36" i="23"/>
  <c r="Z35" i="23"/>
  <c r="Z34" i="23"/>
  <c r="Z33" i="23"/>
  <c r="Z30" i="23"/>
  <c r="Z29" i="23"/>
  <c r="Z28" i="23"/>
  <c r="Z27" i="23"/>
  <c r="Z25" i="23"/>
  <c r="Z24" i="23"/>
  <c r="Z23" i="23"/>
  <c r="Z22" i="23"/>
  <c r="Z19" i="23"/>
  <c r="Z18" i="23"/>
  <c r="Z17" i="23"/>
  <c r="Z16" i="23"/>
  <c r="Z14" i="23"/>
  <c r="Z13" i="23"/>
  <c r="Z12" i="23"/>
  <c r="Z11" i="23"/>
  <c r="DA270" i="27"/>
  <c r="BV270" i="27"/>
  <c r="AQ270" i="27"/>
  <c r="I270" i="27"/>
  <c r="DA269" i="27"/>
  <c r="BV269" i="27"/>
  <c r="AQ269" i="27"/>
  <c r="I269" i="27"/>
  <c r="DA268" i="27"/>
  <c r="BV268" i="27"/>
  <c r="AQ268" i="27"/>
  <c r="I268" i="27"/>
  <c r="DA267" i="27"/>
  <c r="BV267" i="27"/>
  <c r="AQ267" i="27"/>
  <c r="I267" i="27"/>
  <c r="DA266" i="27"/>
  <c r="BV266" i="27"/>
  <c r="AQ266" i="27"/>
  <c r="I266" i="27"/>
  <c r="DA265" i="27"/>
  <c r="BV265" i="27"/>
  <c r="AQ265" i="27"/>
  <c r="I265" i="27"/>
  <c r="DA264" i="27"/>
  <c r="BV264" i="27"/>
  <c r="AQ264" i="27"/>
  <c r="I264" i="27"/>
  <c r="DA263" i="27"/>
  <c r="BV263" i="27"/>
  <c r="AQ263" i="27"/>
  <c r="I263" i="27"/>
  <c r="DA262" i="27"/>
  <c r="BV262" i="27"/>
  <c r="AQ262" i="27"/>
  <c r="I262" i="27"/>
  <c r="DA261" i="27"/>
  <c r="BV261" i="27"/>
  <c r="AQ261" i="27"/>
  <c r="I261" i="27"/>
  <c r="DA260" i="27"/>
  <c r="BV260" i="27"/>
  <c r="AQ260" i="27"/>
  <c r="I260" i="27"/>
  <c r="DA259" i="27"/>
  <c r="BV259" i="27"/>
  <c r="AQ259" i="27"/>
  <c r="I259" i="27"/>
  <c r="DA258" i="27"/>
  <c r="BV258" i="27"/>
  <c r="AQ258" i="27"/>
  <c r="I258" i="27"/>
  <c r="DA257" i="27"/>
  <c r="BV257" i="27"/>
  <c r="AQ257" i="27"/>
  <c r="I257" i="27"/>
  <c r="DA256" i="27"/>
  <c r="BV256" i="27"/>
  <c r="AQ256" i="27"/>
  <c r="I256" i="27"/>
  <c r="DA255" i="27"/>
  <c r="BV255" i="27"/>
  <c r="AQ255" i="27"/>
  <c r="I255" i="27"/>
  <c r="DA254" i="27"/>
  <c r="BV254" i="27"/>
  <c r="AQ254" i="27"/>
  <c r="I254" i="27"/>
  <c r="DA253" i="27"/>
  <c r="BV253" i="27"/>
  <c r="AQ253" i="27"/>
  <c r="I253" i="27"/>
  <c r="DA252" i="27"/>
  <c r="BV252" i="27"/>
  <c r="AQ252" i="27"/>
  <c r="I252" i="27"/>
  <c r="DA251" i="27"/>
  <c r="BV251" i="27"/>
  <c r="AQ251" i="27"/>
  <c r="I251" i="27"/>
  <c r="DA250" i="27"/>
  <c r="BV250" i="27"/>
  <c r="AQ250" i="27"/>
  <c r="I250" i="27"/>
  <c r="DA249" i="27"/>
  <c r="BV249" i="27"/>
  <c r="AQ249" i="27"/>
  <c r="I249" i="27"/>
  <c r="DA248" i="27"/>
  <c r="BV248" i="27"/>
  <c r="AQ248" i="27"/>
  <c r="I248" i="27"/>
  <c r="DA247" i="27"/>
  <c r="BV247" i="27"/>
  <c r="AQ247" i="27"/>
  <c r="I247" i="27"/>
  <c r="DA246" i="27"/>
  <c r="BV246" i="27"/>
  <c r="AQ246" i="27"/>
  <c r="I246" i="27"/>
  <c r="DA245" i="27"/>
  <c r="BV245" i="27"/>
  <c r="AQ245" i="27"/>
  <c r="I245" i="27"/>
  <c r="DA244" i="27"/>
  <c r="BV244" i="27"/>
  <c r="AQ244" i="27"/>
  <c r="I244" i="27"/>
  <c r="DA243" i="27"/>
  <c r="BV243" i="27"/>
  <c r="AQ243" i="27"/>
  <c r="I243" i="27"/>
  <c r="DA242" i="27"/>
  <c r="BV242" i="27"/>
  <c r="AQ242" i="27"/>
  <c r="I242" i="27"/>
  <c r="DA241" i="27"/>
  <c r="BV241" i="27"/>
  <c r="AQ241" i="27"/>
  <c r="I241" i="27"/>
  <c r="DA240" i="27"/>
  <c r="BV240" i="27"/>
  <c r="AQ240" i="27"/>
  <c r="I240" i="27"/>
  <c r="DA239" i="27"/>
  <c r="BV239" i="27"/>
  <c r="AQ239" i="27"/>
  <c r="I239" i="27"/>
  <c r="DA238" i="27"/>
  <c r="BV238" i="27"/>
  <c r="AQ238" i="27"/>
  <c r="I238" i="27"/>
  <c r="DA237" i="27"/>
  <c r="BV237" i="27"/>
  <c r="AQ237" i="27"/>
  <c r="I237" i="27"/>
  <c r="DA236" i="27"/>
  <c r="BV236" i="27"/>
  <c r="AQ236" i="27"/>
  <c r="I236" i="27"/>
  <c r="DA235" i="27"/>
  <c r="BV235" i="27"/>
  <c r="AQ235" i="27"/>
  <c r="I235" i="27"/>
  <c r="DA234" i="27"/>
  <c r="BV234" i="27"/>
  <c r="AQ234" i="27"/>
  <c r="I234" i="27"/>
  <c r="DA233" i="27"/>
  <c r="BV233" i="27"/>
  <c r="AQ233" i="27"/>
  <c r="I233" i="27"/>
  <c r="DA232" i="27"/>
  <c r="BV232" i="27"/>
  <c r="AQ232" i="27"/>
  <c r="I232" i="27"/>
  <c r="DA231" i="27"/>
  <c r="BV231" i="27"/>
  <c r="AQ231" i="27"/>
  <c r="I231" i="27"/>
  <c r="DA230" i="27"/>
  <c r="BV230" i="27"/>
  <c r="AQ230" i="27"/>
  <c r="I230" i="27"/>
  <c r="DA229" i="27"/>
  <c r="BV229" i="27"/>
  <c r="AQ229" i="27"/>
  <c r="I229" i="27"/>
  <c r="DA228" i="27"/>
  <c r="BV228" i="27"/>
  <c r="AQ228" i="27"/>
  <c r="I228" i="27"/>
  <c r="DA227" i="27"/>
  <c r="BV227" i="27"/>
  <c r="AQ227" i="27"/>
  <c r="I227" i="27"/>
  <c r="DA226" i="27"/>
  <c r="BV226" i="27"/>
  <c r="AQ226" i="27"/>
  <c r="I226" i="27"/>
  <c r="DA225" i="27"/>
  <c r="BV225" i="27"/>
  <c r="AQ225" i="27"/>
  <c r="I225" i="27"/>
  <c r="DA224" i="27"/>
  <c r="BV224" i="27"/>
  <c r="AQ224" i="27"/>
  <c r="I224" i="27"/>
  <c r="DA223" i="27"/>
  <c r="BV223" i="27"/>
  <c r="AQ223" i="27"/>
  <c r="I223" i="27"/>
  <c r="DA222" i="27"/>
  <c r="BV222" i="27"/>
  <c r="AQ222" i="27"/>
  <c r="I222" i="27"/>
  <c r="DA221" i="27"/>
  <c r="BV221" i="27"/>
  <c r="AQ221" i="27"/>
  <c r="I221" i="27"/>
  <c r="DA220" i="27"/>
  <c r="BV220" i="27"/>
  <c r="AQ220" i="27"/>
  <c r="I220" i="27"/>
  <c r="DA219" i="27"/>
  <c r="BV219" i="27"/>
  <c r="AQ219" i="27"/>
  <c r="I219" i="27"/>
  <c r="DA218" i="27"/>
  <c r="BV218" i="27"/>
  <c r="AQ218" i="27"/>
  <c r="I218" i="27"/>
  <c r="DA217" i="27"/>
  <c r="BV217" i="27"/>
  <c r="AQ217" i="27"/>
  <c r="I217" i="27"/>
  <c r="DA216" i="27"/>
  <c r="BV216" i="27"/>
  <c r="AQ216" i="27"/>
  <c r="I216" i="27"/>
  <c r="DA215" i="27"/>
  <c r="BV215" i="27"/>
  <c r="AQ215" i="27"/>
  <c r="I215" i="27"/>
  <c r="DA214" i="27"/>
  <c r="BV214" i="27"/>
  <c r="AQ214" i="27"/>
  <c r="I214" i="27"/>
  <c r="DA213" i="27"/>
  <c r="BV213" i="27"/>
  <c r="AQ213" i="27"/>
  <c r="I213" i="27"/>
  <c r="DA212" i="27"/>
  <c r="BV212" i="27"/>
  <c r="AQ212" i="27"/>
  <c r="I212" i="27"/>
  <c r="DA211" i="27"/>
  <c r="BV211" i="27"/>
  <c r="AQ211" i="27"/>
  <c r="I211" i="27"/>
  <c r="DA210" i="27"/>
  <c r="BV210" i="27"/>
  <c r="AQ210" i="27"/>
  <c r="I210" i="27"/>
  <c r="DA209" i="27"/>
  <c r="BV209" i="27"/>
  <c r="AQ209" i="27"/>
  <c r="I209" i="27"/>
  <c r="DA208" i="27"/>
  <c r="BV208" i="27"/>
  <c r="AQ208" i="27"/>
  <c r="I208" i="27"/>
  <c r="DA207" i="27"/>
  <c r="BV207" i="27"/>
  <c r="AQ207" i="27"/>
  <c r="I207" i="27"/>
  <c r="DA206" i="27"/>
  <c r="BV206" i="27"/>
  <c r="AQ206" i="27"/>
  <c r="I206" i="27"/>
  <c r="DA205" i="27"/>
  <c r="BV205" i="27"/>
  <c r="AQ205" i="27"/>
  <c r="I205" i="27"/>
  <c r="DA204" i="27"/>
  <c r="BV204" i="27"/>
  <c r="AQ204" i="27"/>
  <c r="I204" i="27"/>
  <c r="DA203" i="27"/>
  <c r="BV203" i="27"/>
  <c r="AQ203" i="27"/>
  <c r="I203" i="27"/>
  <c r="DA202" i="27"/>
  <c r="BV202" i="27"/>
  <c r="AQ202" i="27"/>
  <c r="I202" i="27"/>
  <c r="DA201" i="27"/>
  <c r="BV201" i="27"/>
  <c r="AQ201" i="27"/>
  <c r="I201" i="27"/>
  <c r="DA200" i="27"/>
  <c r="BV200" i="27"/>
  <c r="AQ200" i="27"/>
  <c r="I200" i="27"/>
  <c r="DA199" i="27"/>
  <c r="BV199" i="27"/>
  <c r="AQ199" i="27"/>
  <c r="I199" i="27"/>
  <c r="DA198" i="27"/>
  <c r="BV198" i="27"/>
  <c r="AQ198" i="27"/>
  <c r="I198" i="27"/>
  <c r="DA197" i="27"/>
  <c r="BV197" i="27"/>
  <c r="AQ197" i="27"/>
  <c r="I197" i="27"/>
  <c r="DA196" i="27"/>
  <c r="BV196" i="27"/>
  <c r="AQ196" i="27"/>
  <c r="I196" i="27"/>
  <c r="DA195" i="27"/>
  <c r="BV195" i="27"/>
  <c r="AQ195" i="27"/>
  <c r="I195" i="27"/>
  <c r="DA194" i="27"/>
  <c r="BV194" i="27"/>
  <c r="AQ194" i="27"/>
  <c r="I194" i="27"/>
  <c r="DA193" i="27"/>
  <c r="BV193" i="27"/>
  <c r="AQ193" i="27"/>
  <c r="I193" i="27"/>
  <c r="DA192" i="27"/>
  <c r="BV192" i="27"/>
  <c r="AQ192" i="27"/>
  <c r="I192" i="27"/>
  <c r="DA191" i="27"/>
  <c r="BV191" i="27"/>
  <c r="AQ191" i="27"/>
  <c r="I191" i="27"/>
  <c r="DA190" i="27"/>
  <c r="BV190" i="27"/>
  <c r="AQ190" i="27"/>
  <c r="I190" i="27"/>
  <c r="DA189" i="27"/>
  <c r="BV189" i="27"/>
  <c r="AQ189" i="27"/>
  <c r="I189" i="27"/>
  <c r="DA188" i="27"/>
  <c r="BV188" i="27"/>
  <c r="AQ188" i="27"/>
  <c r="I188" i="27"/>
  <c r="DA187" i="27"/>
  <c r="BV187" i="27"/>
  <c r="AQ187" i="27"/>
  <c r="I187" i="27"/>
  <c r="DA186" i="27"/>
  <c r="BV186" i="27"/>
  <c r="AQ186" i="27"/>
  <c r="I186" i="27"/>
  <c r="DA185" i="27"/>
  <c r="BV185" i="27"/>
  <c r="AQ185" i="27"/>
  <c r="I185" i="27"/>
  <c r="DA184" i="27"/>
  <c r="BV184" i="27"/>
  <c r="AQ184" i="27"/>
  <c r="I184" i="27"/>
  <c r="DA183" i="27"/>
  <c r="BV183" i="27"/>
  <c r="AQ183" i="27"/>
  <c r="I183" i="27"/>
  <c r="DA182" i="27"/>
  <c r="BV182" i="27"/>
  <c r="AQ182" i="27"/>
  <c r="I182" i="27"/>
  <c r="DA181" i="27"/>
  <c r="BV181" i="27"/>
  <c r="AQ181" i="27"/>
  <c r="I181" i="27"/>
  <c r="DA180" i="27"/>
  <c r="BV180" i="27"/>
  <c r="AQ180" i="27"/>
  <c r="I180" i="27"/>
  <c r="DA179" i="27"/>
  <c r="BV179" i="27"/>
  <c r="AQ179" i="27"/>
  <c r="I179" i="27"/>
  <c r="DA178" i="27"/>
  <c r="BV178" i="27"/>
  <c r="AQ178" i="27"/>
  <c r="I178" i="27"/>
  <c r="DA177" i="27"/>
  <c r="BV177" i="27"/>
  <c r="AQ177" i="27"/>
  <c r="I177" i="27"/>
  <c r="DA176" i="27"/>
  <c r="BV176" i="27"/>
  <c r="AQ176" i="27"/>
  <c r="I176" i="27"/>
  <c r="DA175" i="27"/>
  <c r="BV175" i="27"/>
  <c r="AQ175" i="27"/>
  <c r="I175" i="27"/>
  <c r="DA174" i="27"/>
  <c r="BV174" i="27"/>
  <c r="AQ174" i="27"/>
  <c r="I174" i="27"/>
  <c r="DA173" i="27"/>
  <c r="BV173" i="27"/>
  <c r="AQ173" i="27"/>
  <c r="I173" i="27"/>
  <c r="DA172" i="27"/>
  <c r="BV172" i="27"/>
  <c r="AQ172" i="27"/>
  <c r="I172" i="27"/>
  <c r="DA171" i="27"/>
  <c r="BV171" i="27"/>
  <c r="AQ171" i="27"/>
  <c r="I171" i="27"/>
  <c r="DA170" i="27"/>
  <c r="BV170" i="27"/>
  <c r="AQ170" i="27"/>
  <c r="I170" i="27"/>
  <c r="DA169" i="27"/>
  <c r="BV169" i="27"/>
  <c r="AQ169" i="27"/>
  <c r="I169" i="27"/>
  <c r="DA168" i="27"/>
  <c r="BV168" i="27"/>
  <c r="AQ168" i="27"/>
  <c r="I168" i="27"/>
  <c r="DA167" i="27"/>
  <c r="BV167" i="27"/>
  <c r="AQ167" i="27"/>
  <c r="I167" i="27"/>
  <c r="DA166" i="27"/>
  <c r="BV166" i="27"/>
  <c r="AQ166" i="27"/>
  <c r="I166" i="27"/>
  <c r="DA165" i="27"/>
  <c r="BV165" i="27"/>
  <c r="AQ165" i="27"/>
  <c r="I165" i="27"/>
  <c r="DA164" i="27"/>
  <c r="BV164" i="27"/>
  <c r="AQ164" i="27"/>
  <c r="I164" i="27"/>
  <c r="DA163" i="27"/>
  <c r="BV163" i="27"/>
  <c r="AQ163" i="27"/>
  <c r="I163" i="27"/>
  <c r="DA162" i="27"/>
  <c r="BV162" i="27"/>
  <c r="AQ162" i="27"/>
  <c r="I162" i="27"/>
  <c r="DA161" i="27"/>
  <c r="BV161" i="27"/>
  <c r="AQ161" i="27"/>
  <c r="I161" i="27"/>
  <c r="DA160" i="27"/>
  <c r="BV160" i="27"/>
  <c r="AQ160" i="27"/>
  <c r="I160" i="27"/>
  <c r="DA159" i="27"/>
  <c r="BV159" i="27"/>
  <c r="AQ159" i="27"/>
  <c r="I159" i="27"/>
  <c r="DA158" i="27"/>
  <c r="BV158" i="27"/>
  <c r="AQ158" i="27"/>
  <c r="I158" i="27"/>
  <c r="DA157" i="27"/>
  <c r="BV157" i="27"/>
  <c r="AQ157" i="27"/>
  <c r="I157" i="27"/>
  <c r="DA156" i="27"/>
  <c r="BV156" i="27"/>
  <c r="AQ156" i="27"/>
  <c r="I156" i="27"/>
  <c r="DA155" i="27"/>
  <c r="BV155" i="27"/>
  <c r="AQ155" i="27"/>
  <c r="I155" i="27"/>
  <c r="DA154" i="27"/>
  <c r="BV154" i="27"/>
  <c r="AQ154" i="27"/>
  <c r="I154" i="27"/>
  <c r="DA153" i="27"/>
  <c r="BV153" i="27"/>
  <c r="AQ153" i="27"/>
  <c r="I153" i="27"/>
  <c r="DA152" i="27"/>
  <c r="BV152" i="27"/>
  <c r="AQ152" i="27"/>
  <c r="I152" i="27"/>
  <c r="DA151" i="27"/>
  <c r="BV151" i="27"/>
  <c r="AQ151" i="27"/>
  <c r="I151" i="27"/>
  <c r="DA150" i="27"/>
  <c r="BV150" i="27"/>
  <c r="AQ150" i="27"/>
  <c r="I150" i="27"/>
  <c r="DA149" i="27"/>
  <c r="BV149" i="27"/>
  <c r="AQ149" i="27"/>
  <c r="I149" i="27"/>
  <c r="DA148" i="27"/>
  <c r="BV148" i="27"/>
  <c r="AQ148" i="27"/>
  <c r="I148" i="27"/>
  <c r="DA147" i="27"/>
  <c r="BV147" i="27"/>
  <c r="AQ147" i="27"/>
  <c r="I147" i="27"/>
  <c r="DA146" i="27"/>
  <c r="BV146" i="27"/>
  <c r="AQ146" i="27"/>
  <c r="I146" i="27"/>
  <c r="DA145" i="27"/>
  <c r="BV145" i="27"/>
  <c r="AQ145" i="27"/>
  <c r="I145" i="27"/>
  <c r="DA144" i="27"/>
  <c r="BV144" i="27"/>
  <c r="AQ144" i="27"/>
  <c r="I144" i="27"/>
  <c r="DA143" i="27"/>
  <c r="BV143" i="27"/>
  <c r="AQ143" i="27"/>
  <c r="I143" i="27"/>
  <c r="DA142" i="27"/>
  <c r="BV142" i="27"/>
  <c r="AQ142" i="27"/>
  <c r="I142" i="27"/>
  <c r="DA141" i="27"/>
  <c r="BV141" i="27"/>
  <c r="AQ141" i="27"/>
  <c r="I141" i="27"/>
  <c r="DA140" i="27"/>
  <c r="BV140" i="27"/>
  <c r="AQ140" i="27"/>
  <c r="I140" i="27"/>
  <c r="DA139" i="27"/>
  <c r="BV139" i="27"/>
  <c r="AQ139" i="27"/>
  <c r="I139" i="27"/>
  <c r="DA138" i="27"/>
  <c r="BV138" i="27"/>
  <c r="AQ138" i="27"/>
  <c r="I138" i="27"/>
  <c r="DA137" i="27"/>
  <c r="BV137" i="27"/>
  <c r="AQ137" i="27"/>
  <c r="I137" i="27"/>
  <c r="DA136" i="27"/>
  <c r="BV136" i="27"/>
  <c r="AQ136" i="27"/>
  <c r="I136" i="27"/>
  <c r="DA135" i="27"/>
  <c r="BV135" i="27"/>
  <c r="AQ135" i="27"/>
  <c r="I135" i="27"/>
  <c r="DA134" i="27"/>
  <c r="BV134" i="27"/>
  <c r="AQ134" i="27"/>
  <c r="I134" i="27"/>
  <c r="DA133" i="27"/>
  <c r="BV133" i="27"/>
  <c r="AQ133" i="27"/>
  <c r="I133" i="27"/>
  <c r="DA132" i="27"/>
  <c r="BV132" i="27"/>
  <c r="AQ132" i="27"/>
  <c r="I132" i="27"/>
  <c r="DA131" i="27"/>
  <c r="BV131" i="27"/>
  <c r="AQ131" i="27"/>
  <c r="I131" i="27"/>
  <c r="DA130" i="27"/>
  <c r="BV130" i="27"/>
  <c r="AQ130" i="27"/>
  <c r="I130" i="27"/>
  <c r="DA129" i="27"/>
  <c r="BV129" i="27"/>
  <c r="AQ129" i="27"/>
  <c r="I129" i="27"/>
  <c r="DA128" i="27"/>
  <c r="BV128" i="27"/>
  <c r="AQ128" i="27"/>
  <c r="I128" i="27"/>
  <c r="DA127" i="27"/>
  <c r="BV127" i="27"/>
  <c r="AQ127" i="27"/>
  <c r="I127" i="27"/>
  <c r="DA126" i="27"/>
  <c r="BV126" i="27"/>
  <c r="AQ126" i="27"/>
  <c r="I126" i="27"/>
  <c r="DA125" i="27"/>
  <c r="BV125" i="27"/>
  <c r="AQ125" i="27"/>
  <c r="I125" i="27"/>
  <c r="DA124" i="27"/>
  <c r="BV124" i="27"/>
  <c r="AQ124" i="27"/>
  <c r="I124" i="27"/>
  <c r="DA123" i="27"/>
  <c r="BV123" i="27"/>
  <c r="AQ123" i="27"/>
  <c r="I123" i="27"/>
  <c r="DA122" i="27"/>
  <c r="BV122" i="27"/>
  <c r="AQ122" i="27"/>
  <c r="I122" i="27"/>
  <c r="DA121" i="27"/>
  <c r="BV121" i="27"/>
  <c r="AQ121" i="27"/>
  <c r="I121" i="27"/>
  <c r="DA120" i="27"/>
  <c r="BV120" i="27"/>
  <c r="AQ120" i="27"/>
  <c r="I120" i="27"/>
  <c r="DA119" i="27"/>
  <c r="BV119" i="27"/>
  <c r="AQ119" i="27"/>
  <c r="I119" i="27"/>
  <c r="DA118" i="27"/>
  <c r="BV118" i="27"/>
  <c r="AQ118" i="27"/>
  <c r="I118" i="27"/>
  <c r="DA117" i="27"/>
  <c r="BV117" i="27"/>
  <c r="AQ117" i="27"/>
  <c r="I117" i="27"/>
  <c r="DA116" i="27"/>
  <c r="BV116" i="27"/>
  <c r="AQ116" i="27"/>
  <c r="I116" i="27"/>
  <c r="DA115" i="27"/>
  <c r="BV115" i="27"/>
  <c r="AQ115" i="27"/>
  <c r="I115" i="27"/>
  <c r="DA114" i="27"/>
  <c r="BV114" i="27"/>
  <c r="AQ114" i="27"/>
  <c r="I114" i="27"/>
  <c r="DA113" i="27"/>
  <c r="BV113" i="27"/>
  <c r="AQ113" i="27"/>
  <c r="I113" i="27"/>
  <c r="DA112" i="27"/>
  <c r="BV112" i="27"/>
  <c r="AQ112" i="27"/>
  <c r="I112" i="27"/>
  <c r="DA111" i="27"/>
  <c r="BV111" i="27"/>
  <c r="AQ111" i="27"/>
  <c r="I111" i="27"/>
  <c r="DA110" i="27"/>
  <c r="BV110" i="27"/>
  <c r="AQ110" i="27"/>
  <c r="I110" i="27"/>
  <c r="DA109" i="27"/>
  <c r="BV109" i="27"/>
  <c r="AQ109" i="27"/>
  <c r="I109" i="27"/>
  <c r="DA108" i="27"/>
  <c r="BV108" i="27"/>
  <c r="AQ108" i="27"/>
  <c r="I108" i="27"/>
  <c r="DA107" i="27"/>
  <c r="BV107" i="27"/>
  <c r="AQ107" i="27"/>
  <c r="I107" i="27"/>
  <c r="DA106" i="27"/>
  <c r="BV106" i="27"/>
  <c r="AQ106" i="27"/>
  <c r="I106" i="27"/>
  <c r="DA105" i="27"/>
  <c r="BV105" i="27"/>
  <c r="AQ105" i="27"/>
  <c r="I105" i="27"/>
  <c r="DA104" i="27"/>
  <c r="BV104" i="27"/>
  <c r="AQ104" i="27"/>
  <c r="I104" i="27"/>
  <c r="DA103" i="27"/>
  <c r="BV103" i="27"/>
  <c r="AQ103" i="27"/>
  <c r="I103" i="27"/>
  <c r="DA102" i="27"/>
  <c r="BV102" i="27"/>
  <c r="AQ102" i="27"/>
  <c r="I102" i="27"/>
  <c r="DA101" i="27"/>
  <c r="BV101" i="27"/>
  <c r="AQ101" i="27"/>
  <c r="I101" i="27"/>
  <c r="DA100" i="27"/>
  <c r="BV100" i="27"/>
  <c r="AQ100" i="27"/>
  <c r="I100" i="27"/>
  <c r="DA99" i="27"/>
  <c r="BV99" i="27"/>
  <c r="AQ99" i="27"/>
  <c r="I99" i="27"/>
  <c r="DA98" i="27"/>
  <c r="BV98" i="27"/>
  <c r="AQ98" i="27"/>
  <c r="I98" i="27"/>
  <c r="DA97" i="27"/>
  <c r="BV97" i="27"/>
  <c r="AQ97" i="27"/>
  <c r="I97" i="27"/>
  <c r="DA96" i="27"/>
  <c r="BV96" i="27"/>
  <c r="AQ96" i="27"/>
  <c r="I96" i="27"/>
  <c r="DA95" i="27"/>
  <c r="BV95" i="27"/>
  <c r="AQ95" i="27"/>
  <c r="I95" i="27"/>
  <c r="DA94" i="27"/>
  <c r="BV94" i="27"/>
  <c r="AQ94" i="27"/>
  <c r="I94" i="27"/>
  <c r="DA93" i="27"/>
  <c r="BV93" i="27"/>
  <c r="AQ93" i="27"/>
  <c r="I93" i="27"/>
  <c r="DA92" i="27"/>
  <c r="BV92" i="27"/>
  <c r="AQ92" i="27"/>
  <c r="I92" i="27"/>
  <c r="DA91" i="27"/>
  <c r="BV91" i="27"/>
  <c r="AQ91" i="27"/>
  <c r="I91" i="27"/>
  <c r="DA90" i="27"/>
  <c r="BV90" i="27"/>
  <c r="AQ90" i="27"/>
  <c r="I90" i="27"/>
  <c r="DA89" i="27"/>
  <c r="BV89" i="27"/>
  <c r="AQ89" i="27"/>
  <c r="I89" i="27"/>
  <c r="DA88" i="27"/>
  <c r="BV88" i="27"/>
  <c r="AQ88" i="27"/>
  <c r="I88" i="27"/>
  <c r="DA87" i="27"/>
  <c r="BV87" i="27"/>
  <c r="AQ87" i="27"/>
  <c r="I87" i="27"/>
  <c r="DA86" i="27"/>
  <c r="BV86" i="27"/>
  <c r="AQ86" i="27"/>
  <c r="I86" i="27"/>
  <c r="DA85" i="27"/>
  <c r="BV85" i="27"/>
  <c r="AQ85" i="27"/>
  <c r="I85" i="27"/>
  <c r="DA84" i="27"/>
  <c r="BV84" i="27"/>
  <c r="AQ84" i="27"/>
  <c r="I84" i="27"/>
  <c r="DA83" i="27"/>
  <c r="BV83" i="27"/>
  <c r="AQ83" i="27"/>
  <c r="I83" i="27"/>
  <c r="DA82" i="27"/>
  <c r="BV82" i="27"/>
  <c r="AQ82" i="27"/>
  <c r="I82" i="27"/>
  <c r="DA81" i="27"/>
  <c r="BV81" i="27"/>
  <c r="AQ81" i="27"/>
  <c r="I81" i="27"/>
  <c r="DA80" i="27"/>
  <c r="BV80" i="27"/>
  <c r="AQ80" i="27"/>
  <c r="I80" i="27"/>
  <c r="DA79" i="27"/>
  <c r="BV79" i="27"/>
  <c r="AQ79" i="27"/>
  <c r="I79" i="27"/>
  <c r="DA78" i="27"/>
  <c r="BV78" i="27"/>
  <c r="AQ78" i="27"/>
  <c r="I78" i="27"/>
  <c r="DA77" i="27"/>
  <c r="BV77" i="27"/>
  <c r="AQ77" i="27"/>
  <c r="I77" i="27"/>
  <c r="DA76" i="27"/>
  <c r="BV76" i="27"/>
  <c r="AQ76" i="27"/>
  <c r="I76" i="27"/>
  <c r="DA75" i="27"/>
  <c r="BV75" i="27"/>
  <c r="AQ75" i="27"/>
  <c r="I75" i="27"/>
  <c r="DA74" i="27"/>
  <c r="BV74" i="27"/>
  <c r="AQ74" i="27"/>
  <c r="I74" i="27"/>
  <c r="DA73" i="27"/>
  <c r="BV73" i="27"/>
  <c r="AQ73" i="27"/>
  <c r="I73" i="27"/>
  <c r="DA72" i="27"/>
  <c r="BV72" i="27"/>
  <c r="AQ72" i="27"/>
  <c r="I72" i="27"/>
  <c r="DA71" i="27"/>
  <c r="BV71" i="27"/>
  <c r="AQ71" i="27"/>
  <c r="I71" i="27"/>
  <c r="DA70" i="27"/>
  <c r="BV70" i="27"/>
  <c r="AQ70" i="27"/>
  <c r="I70" i="27"/>
  <c r="DA69" i="27"/>
  <c r="BV69" i="27"/>
  <c r="AQ69" i="27"/>
  <c r="I69" i="27"/>
  <c r="DA68" i="27"/>
  <c r="BV68" i="27"/>
  <c r="AQ68" i="27"/>
  <c r="I68" i="27"/>
  <c r="DA67" i="27"/>
  <c r="BV67" i="27"/>
  <c r="AQ67" i="27"/>
  <c r="I67" i="27"/>
  <c r="DA66" i="27"/>
  <c r="BV66" i="27"/>
  <c r="AQ66" i="27"/>
  <c r="I66" i="27"/>
  <c r="DA65" i="27"/>
  <c r="BV65" i="27"/>
  <c r="AQ65" i="27"/>
  <c r="I65" i="27"/>
  <c r="DA64" i="27"/>
  <c r="BV64" i="27"/>
  <c r="AQ64" i="27"/>
  <c r="I64" i="27"/>
  <c r="DA63" i="27"/>
  <c r="BV63" i="27"/>
  <c r="AQ63" i="27"/>
  <c r="I63" i="27"/>
  <c r="DA62" i="27"/>
  <c r="BV62" i="27"/>
  <c r="AQ62" i="27"/>
  <c r="I62" i="27"/>
  <c r="DA61" i="27"/>
  <c r="BV61" i="27"/>
  <c r="AQ61" i="27"/>
  <c r="I61" i="27"/>
  <c r="DA60" i="27"/>
  <c r="BV60" i="27"/>
  <c r="AQ60" i="27"/>
  <c r="I60" i="27"/>
  <c r="DA59" i="27"/>
  <c r="BV59" i="27"/>
  <c r="AQ59" i="27"/>
  <c r="I59" i="27"/>
  <c r="DA58" i="27"/>
  <c r="BV58" i="27"/>
  <c r="AQ58" i="27"/>
  <c r="I58" i="27"/>
  <c r="DA57" i="27"/>
  <c r="BV57" i="27"/>
  <c r="AQ57" i="27"/>
  <c r="I57" i="27"/>
  <c r="DA56" i="27"/>
  <c r="BV56" i="27"/>
  <c r="AQ56" i="27"/>
  <c r="I56" i="27"/>
  <c r="DA55" i="27"/>
  <c r="BV55" i="27"/>
  <c r="AQ55" i="27"/>
  <c r="I55" i="27"/>
  <c r="DA54" i="27"/>
  <c r="BV54" i="27"/>
  <c r="AQ54" i="27"/>
  <c r="I54" i="27"/>
  <c r="DA53" i="27"/>
  <c r="BV53" i="27"/>
  <c r="AQ53" i="27"/>
  <c r="I53" i="27"/>
  <c r="DA52" i="27"/>
  <c r="BV52" i="27"/>
  <c r="AQ52" i="27"/>
  <c r="I52" i="27"/>
  <c r="DA51" i="27"/>
  <c r="BV51" i="27"/>
  <c r="AQ51" i="27"/>
  <c r="I51" i="27"/>
  <c r="DA50" i="27"/>
  <c r="BV50" i="27"/>
  <c r="AQ50" i="27"/>
  <c r="I50" i="27"/>
  <c r="DA49" i="27"/>
  <c r="BV49" i="27"/>
  <c r="AQ49" i="27"/>
  <c r="I49" i="27"/>
  <c r="DA48" i="27"/>
  <c r="BV48" i="27"/>
  <c r="AQ48" i="27"/>
  <c r="I48" i="27"/>
  <c r="DA47" i="27"/>
  <c r="BV47" i="27"/>
  <c r="AQ47" i="27"/>
  <c r="I47" i="27"/>
  <c r="DA46" i="27"/>
  <c r="BV46" i="27"/>
  <c r="AQ46" i="27"/>
  <c r="I46" i="27"/>
  <c r="DA45" i="27"/>
  <c r="BV45" i="27"/>
  <c r="AQ45" i="27"/>
  <c r="I45" i="27"/>
  <c r="DA44" i="27"/>
  <c r="BV44" i="27"/>
  <c r="AQ44" i="27"/>
  <c r="I44" i="27"/>
  <c r="DA43" i="27"/>
  <c r="BV43" i="27"/>
  <c r="AQ43" i="27"/>
  <c r="I43" i="27"/>
  <c r="DA42" i="27"/>
  <c r="BV42" i="27"/>
  <c r="AQ42" i="27"/>
  <c r="I42" i="27"/>
  <c r="DA41" i="27"/>
  <c r="BV41" i="27"/>
  <c r="AQ41" i="27"/>
  <c r="I41" i="27"/>
  <c r="DA40" i="27"/>
  <c r="BV40" i="27"/>
  <c r="AQ40" i="27"/>
  <c r="I40" i="27"/>
  <c r="DA39" i="27"/>
  <c r="BV39" i="27"/>
  <c r="AQ39" i="27"/>
  <c r="I39" i="27"/>
  <c r="DA38" i="27"/>
  <c r="BV38" i="27"/>
  <c r="AQ38" i="27"/>
  <c r="I38" i="27"/>
  <c r="DA37" i="27"/>
  <c r="BV37" i="27"/>
  <c r="AQ37" i="27"/>
  <c r="I37" i="27"/>
  <c r="DA36" i="27"/>
  <c r="BV36" i="27"/>
  <c r="AQ36" i="27"/>
  <c r="I36" i="27"/>
  <c r="DA35" i="27"/>
  <c r="BV35" i="27"/>
  <c r="AQ35" i="27"/>
  <c r="I35" i="27"/>
  <c r="DA34" i="27"/>
  <c r="BV34" i="27"/>
  <c r="AQ34" i="27"/>
  <c r="I34" i="27"/>
  <c r="DA33" i="27"/>
  <c r="BV33" i="27"/>
  <c r="AQ33" i="27"/>
  <c r="I33" i="27"/>
  <c r="DA32" i="27"/>
  <c r="BV32" i="27"/>
  <c r="AQ32" i="27"/>
  <c r="I32" i="27"/>
  <c r="DA31" i="27"/>
  <c r="BV31" i="27"/>
  <c r="AQ31" i="27"/>
  <c r="I31" i="27"/>
  <c r="DA30" i="27"/>
  <c r="BV30" i="27"/>
  <c r="AQ30" i="27"/>
  <c r="I30" i="27"/>
  <c r="DA29" i="27"/>
  <c r="BV29" i="27"/>
  <c r="AQ29" i="27"/>
  <c r="I29" i="27"/>
  <c r="DA28" i="27"/>
  <c r="BV28" i="27"/>
  <c r="AQ28" i="27"/>
  <c r="I28" i="27"/>
  <c r="DA27" i="27"/>
  <c r="BV27" i="27"/>
  <c r="AQ27" i="27"/>
  <c r="I27" i="27"/>
  <c r="DA26" i="27"/>
  <c r="BV26" i="27"/>
  <c r="AQ26" i="27"/>
  <c r="I26" i="27"/>
  <c r="DA25" i="27"/>
  <c r="BV25" i="27"/>
  <c r="AQ25" i="27"/>
  <c r="I25" i="27"/>
  <c r="DA24" i="27"/>
  <c r="BV24" i="27"/>
  <c r="AQ24" i="27"/>
  <c r="I24" i="27"/>
  <c r="DA23" i="27"/>
  <c r="BV23" i="27"/>
  <c r="AQ23" i="27"/>
  <c r="I23" i="27"/>
  <c r="DA22" i="27"/>
  <c r="BV22" i="27"/>
  <c r="AQ22" i="27"/>
  <c r="I22" i="27"/>
  <c r="DA21" i="27"/>
  <c r="BV21" i="27"/>
  <c r="AQ21" i="27"/>
  <c r="I21" i="27"/>
  <c r="DA20" i="27"/>
  <c r="BV20" i="27"/>
  <c r="AQ20" i="27"/>
  <c r="I20" i="27"/>
  <c r="DA19" i="27"/>
  <c r="CZ19" i="27"/>
  <c r="BV19" i="27"/>
  <c r="BU19" i="27"/>
  <c r="AQ19" i="27"/>
  <c r="AP19" i="27"/>
  <c r="I19" i="27"/>
  <c r="H19" i="27"/>
  <c r="DA270" i="26"/>
  <c r="BV270" i="26"/>
  <c r="AQ270" i="26"/>
  <c r="I270" i="26"/>
  <c r="DA269" i="26"/>
  <c r="BV269" i="26"/>
  <c r="AQ269" i="26"/>
  <c r="I269" i="26"/>
  <c r="DA268" i="26"/>
  <c r="BV268" i="26"/>
  <c r="AQ268" i="26"/>
  <c r="I268" i="26"/>
  <c r="DA267" i="26"/>
  <c r="BV267" i="26"/>
  <c r="AQ267" i="26"/>
  <c r="I267" i="26"/>
  <c r="DA266" i="26"/>
  <c r="BV266" i="26"/>
  <c r="AQ266" i="26"/>
  <c r="I266" i="26"/>
  <c r="DA265" i="26"/>
  <c r="BV265" i="26"/>
  <c r="AQ265" i="26"/>
  <c r="I265" i="26"/>
  <c r="DA264" i="26"/>
  <c r="BV264" i="26"/>
  <c r="AQ264" i="26"/>
  <c r="I264" i="26"/>
  <c r="DA263" i="26"/>
  <c r="BV263" i="26"/>
  <c r="AQ263" i="26"/>
  <c r="I263" i="26"/>
  <c r="DA262" i="26"/>
  <c r="BV262" i="26"/>
  <c r="AQ262" i="26"/>
  <c r="I262" i="26"/>
  <c r="DA261" i="26"/>
  <c r="BV261" i="26"/>
  <c r="AQ261" i="26"/>
  <c r="I261" i="26"/>
  <c r="DA260" i="26"/>
  <c r="BV260" i="26"/>
  <c r="AQ260" i="26"/>
  <c r="I260" i="26"/>
  <c r="DA259" i="26"/>
  <c r="BV259" i="26"/>
  <c r="AQ259" i="26"/>
  <c r="I259" i="26"/>
  <c r="DA258" i="26"/>
  <c r="BV258" i="26"/>
  <c r="AQ258" i="26"/>
  <c r="I258" i="26"/>
  <c r="DA257" i="26"/>
  <c r="BV257" i="26"/>
  <c r="AQ257" i="26"/>
  <c r="I257" i="26"/>
  <c r="DA256" i="26"/>
  <c r="BV256" i="26"/>
  <c r="AQ256" i="26"/>
  <c r="I256" i="26"/>
  <c r="DA255" i="26"/>
  <c r="BV255" i="26"/>
  <c r="AQ255" i="26"/>
  <c r="I255" i="26"/>
  <c r="DA254" i="26"/>
  <c r="BV254" i="26"/>
  <c r="AQ254" i="26"/>
  <c r="I254" i="26"/>
  <c r="DA253" i="26"/>
  <c r="BV253" i="26"/>
  <c r="AQ253" i="26"/>
  <c r="I253" i="26"/>
  <c r="DA252" i="26"/>
  <c r="BV252" i="26"/>
  <c r="AQ252" i="26"/>
  <c r="I252" i="26"/>
  <c r="DA251" i="26"/>
  <c r="BV251" i="26"/>
  <c r="AQ251" i="26"/>
  <c r="I251" i="26"/>
  <c r="DA250" i="26"/>
  <c r="BV250" i="26"/>
  <c r="AQ250" i="26"/>
  <c r="I250" i="26"/>
  <c r="DA249" i="26"/>
  <c r="BV249" i="26"/>
  <c r="AQ249" i="26"/>
  <c r="I249" i="26"/>
  <c r="DA248" i="26"/>
  <c r="BV248" i="26"/>
  <c r="AQ248" i="26"/>
  <c r="I248" i="26"/>
  <c r="DA247" i="26"/>
  <c r="BV247" i="26"/>
  <c r="AQ247" i="26"/>
  <c r="I247" i="26"/>
  <c r="DA246" i="26"/>
  <c r="BV246" i="26"/>
  <c r="AQ246" i="26"/>
  <c r="I246" i="26"/>
  <c r="DA245" i="26"/>
  <c r="BV245" i="26"/>
  <c r="AQ245" i="26"/>
  <c r="I245" i="26"/>
  <c r="DA244" i="26"/>
  <c r="BV244" i="26"/>
  <c r="AQ244" i="26"/>
  <c r="I244" i="26"/>
  <c r="DA243" i="26"/>
  <c r="BV243" i="26"/>
  <c r="AQ243" i="26"/>
  <c r="I243" i="26"/>
  <c r="DA242" i="26"/>
  <c r="BV242" i="26"/>
  <c r="AQ242" i="26"/>
  <c r="I242" i="26"/>
  <c r="DA241" i="26"/>
  <c r="BV241" i="26"/>
  <c r="AQ241" i="26"/>
  <c r="I241" i="26"/>
  <c r="DA240" i="26"/>
  <c r="BV240" i="26"/>
  <c r="AQ240" i="26"/>
  <c r="I240" i="26"/>
  <c r="DA239" i="26"/>
  <c r="BV239" i="26"/>
  <c r="AQ239" i="26"/>
  <c r="I239" i="26"/>
  <c r="DA238" i="26"/>
  <c r="BV238" i="26"/>
  <c r="AQ238" i="26"/>
  <c r="I238" i="26"/>
  <c r="DA237" i="26"/>
  <c r="BV237" i="26"/>
  <c r="AQ237" i="26"/>
  <c r="I237" i="26"/>
  <c r="DA236" i="26"/>
  <c r="BV236" i="26"/>
  <c r="AQ236" i="26"/>
  <c r="I236" i="26"/>
  <c r="DA235" i="26"/>
  <c r="BV235" i="26"/>
  <c r="AQ235" i="26"/>
  <c r="I235" i="26"/>
  <c r="DA234" i="26"/>
  <c r="BV234" i="26"/>
  <c r="AQ234" i="26"/>
  <c r="I234" i="26"/>
  <c r="DA233" i="26"/>
  <c r="BV233" i="26"/>
  <c r="AQ233" i="26"/>
  <c r="I233" i="26"/>
  <c r="DA232" i="26"/>
  <c r="BV232" i="26"/>
  <c r="AQ232" i="26"/>
  <c r="I232" i="26"/>
  <c r="DA231" i="26"/>
  <c r="BV231" i="26"/>
  <c r="AQ231" i="26"/>
  <c r="I231" i="26"/>
  <c r="DA230" i="26"/>
  <c r="BV230" i="26"/>
  <c r="AQ230" i="26"/>
  <c r="I230" i="26"/>
  <c r="DA229" i="26"/>
  <c r="BV229" i="26"/>
  <c r="AQ229" i="26"/>
  <c r="I229" i="26"/>
  <c r="DA228" i="26"/>
  <c r="BV228" i="26"/>
  <c r="AQ228" i="26"/>
  <c r="I228" i="26"/>
  <c r="DA227" i="26"/>
  <c r="BV227" i="26"/>
  <c r="AQ227" i="26"/>
  <c r="I227" i="26"/>
  <c r="DA226" i="26"/>
  <c r="BV226" i="26"/>
  <c r="AQ226" i="26"/>
  <c r="I226" i="26"/>
  <c r="DA225" i="26"/>
  <c r="BV225" i="26"/>
  <c r="AQ225" i="26"/>
  <c r="I225" i="26"/>
  <c r="DA224" i="26"/>
  <c r="BV224" i="26"/>
  <c r="AQ224" i="26"/>
  <c r="I224" i="26"/>
  <c r="DA223" i="26"/>
  <c r="BV223" i="26"/>
  <c r="AQ223" i="26"/>
  <c r="I223" i="26"/>
  <c r="DA222" i="26"/>
  <c r="BV222" i="26"/>
  <c r="AQ222" i="26"/>
  <c r="I222" i="26"/>
  <c r="DA221" i="26"/>
  <c r="BV221" i="26"/>
  <c r="AQ221" i="26"/>
  <c r="I221" i="26"/>
  <c r="DA220" i="26"/>
  <c r="BV220" i="26"/>
  <c r="AQ220" i="26"/>
  <c r="I220" i="26"/>
  <c r="DA219" i="26"/>
  <c r="BV219" i="26"/>
  <c r="AQ219" i="26"/>
  <c r="I219" i="26"/>
  <c r="DA218" i="26"/>
  <c r="BV218" i="26"/>
  <c r="AQ218" i="26"/>
  <c r="I218" i="26"/>
  <c r="DA217" i="26"/>
  <c r="BV217" i="26"/>
  <c r="AQ217" i="26"/>
  <c r="I217" i="26"/>
  <c r="DA216" i="26"/>
  <c r="BV216" i="26"/>
  <c r="AQ216" i="26"/>
  <c r="I216" i="26"/>
  <c r="DA215" i="26"/>
  <c r="BV215" i="26"/>
  <c r="AQ215" i="26"/>
  <c r="I215" i="26"/>
  <c r="DA214" i="26"/>
  <c r="BV214" i="26"/>
  <c r="AQ214" i="26"/>
  <c r="I214" i="26"/>
  <c r="DA213" i="26"/>
  <c r="BV213" i="26"/>
  <c r="AQ213" i="26"/>
  <c r="I213" i="26"/>
  <c r="DA212" i="26"/>
  <c r="BV212" i="26"/>
  <c r="AQ212" i="26"/>
  <c r="I212" i="26"/>
  <c r="DA211" i="26"/>
  <c r="BV211" i="26"/>
  <c r="AQ211" i="26"/>
  <c r="I211" i="26"/>
  <c r="DA210" i="26"/>
  <c r="BV210" i="26"/>
  <c r="AQ210" i="26"/>
  <c r="I210" i="26"/>
  <c r="DA209" i="26"/>
  <c r="BV209" i="26"/>
  <c r="AQ209" i="26"/>
  <c r="I209" i="26"/>
  <c r="DA208" i="26"/>
  <c r="BV208" i="26"/>
  <c r="AQ208" i="26"/>
  <c r="I208" i="26"/>
  <c r="DA207" i="26"/>
  <c r="BV207" i="26"/>
  <c r="AQ207" i="26"/>
  <c r="I207" i="26"/>
  <c r="DA206" i="26"/>
  <c r="BV206" i="26"/>
  <c r="AQ206" i="26"/>
  <c r="I206" i="26"/>
  <c r="DA205" i="26"/>
  <c r="BV205" i="26"/>
  <c r="AQ205" i="26"/>
  <c r="I205" i="26"/>
  <c r="DA204" i="26"/>
  <c r="BV204" i="26"/>
  <c r="AQ204" i="26"/>
  <c r="I204" i="26"/>
  <c r="DA203" i="26"/>
  <c r="BV203" i="26"/>
  <c r="AQ203" i="26"/>
  <c r="I203" i="26"/>
  <c r="DA202" i="26"/>
  <c r="BV202" i="26"/>
  <c r="AQ202" i="26"/>
  <c r="I202" i="26"/>
  <c r="DA201" i="26"/>
  <c r="BV201" i="26"/>
  <c r="AQ201" i="26"/>
  <c r="I201" i="26"/>
  <c r="DA200" i="26"/>
  <c r="BV200" i="26"/>
  <c r="AQ200" i="26"/>
  <c r="I200" i="26"/>
  <c r="DA199" i="26"/>
  <c r="BV199" i="26"/>
  <c r="AQ199" i="26"/>
  <c r="I199" i="26"/>
  <c r="DA198" i="26"/>
  <c r="BV198" i="26"/>
  <c r="AQ198" i="26"/>
  <c r="I198" i="26"/>
  <c r="DA197" i="26"/>
  <c r="BV197" i="26"/>
  <c r="AQ197" i="26"/>
  <c r="I197" i="26"/>
  <c r="DA196" i="26"/>
  <c r="BV196" i="26"/>
  <c r="AQ196" i="26"/>
  <c r="I196" i="26"/>
  <c r="DA195" i="26"/>
  <c r="BV195" i="26"/>
  <c r="AQ195" i="26"/>
  <c r="I195" i="26"/>
  <c r="DA194" i="26"/>
  <c r="BV194" i="26"/>
  <c r="AQ194" i="26"/>
  <c r="I194" i="26"/>
  <c r="DA193" i="26"/>
  <c r="BV193" i="26"/>
  <c r="AQ193" i="26"/>
  <c r="I193" i="26"/>
  <c r="DA192" i="26"/>
  <c r="BV192" i="26"/>
  <c r="AQ192" i="26"/>
  <c r="I192" i="26"/>
  <c r="DA191" i="26"/>
  <c r="BV191" i="26"/>
  <c r="AQ191" i="26"/>
  <c r="I191" i="26"/>
  <c r="DA190" i="26"/>
  <c r="BV190" i="26"/>
  <c r="AQ190" i="26"/>
  <c r="I190" i="26"/>
  <c r="DA189" i="26"/>
  <c r="BV189" i="26"/>
  <c r="AQ189" i="26"/>
  <c r="I189" i="26"/>
  <c r="DA188" i="26"/>
  <c r="BV188" i="26"/>
  <c r="AQ188" i="26"/>
  <c r="I188" i="26"/>
  <c r="DA187" i="26"/>
  <c r="BV187" i="26"/>
  <c r="AQ187" i="26"/>
  <c r="I187" i="26"/>
  <c r="DA186" i="26"/>
  <c r="BV186" i="26"/>
  <c r="AQ186" i="26"/>
  <c r="I186" i="26"/>
  <c r="DA185" i="26"/>
  <c r="BV185" i="26"/>
  <c r="AQ185" i="26"/>
  <c r="I185" i="26"/>
  <c r="DA184" i="26"/>
  <c r="BV184" i="26"/>
  <c r="AQ184" i="26"/>
  <c r="I184" i="26"/>
  <c r="DA183" i="26"/>
  <c r="BV183" i="26"/>
  <c r="AQ183" i="26"/>
  <c r="I183" i="26"/>
  <c r="DA182" i="26"/>
  <c r="BV182" i="26"/>
  <c r="AQ182" i="26"/>
  <c r="I182" i="26"/>
  <c r="DA181" i="26"/>
  <c r="BV181" i="26"/>
  <c r="AQ181" i="26"/>
  <c r="I181" i="26"/>
  <c r="DA180" i="26"/>
  <c r="BV180" i="26"/>
  <c r="AQ180" i="26"/>
  <c r="I180" i="26"/>
  <c r="DA179" i="26"/>
  <c r="BV179" i="26"/>
  <c r="AQ179" i="26"/>
  <c r="I179" i="26"/>
  <c r="DA178" i="26"/>
  <c r="BV178" i="26"/>
  <c r="AQ178" i="26"/>
  <c r="I178" i="26"/>
  <c r="DA177" i="26"/>
  <c r="BV177" i="26"/>
  <c r="AQ177" i="26"/>
  <c r="I177" i="26"/>
  <c r="DA176" i="26"/>
  <c r="BV176" i="26"/>
  <c r="AQ176" i="26"/>
  <c r="I176" i="26"/>
  <c r="DA175" i="26"/>
  <c r="BV175" i="26"/>
  <c r="AQ175" i="26"/>
  <c r="I175" i="26"/>
  <c r="DA174" i="26"/>
  <c r="BV174" i="26"/>
  <c r="AQ174" i="26"/>
  <c r="I174" i="26"/>
  <c r="DA173" i="26"/>
  <c r="BV173" i="26"/>
  <c r="AQ173" i="26"/>
  <c r="I173" i="26"/>
  <c r="DA172" i="26"/>
  <c r="BV172" i="26"/>
  <c r="AQ172" i="26"/>
  <c r="I172" i="26"/>
  <c r="DA171" i="26"/>
  <c r="BV171" i="26"/>
  <c r="AQ171" i="26"/>
  <c r="I171" i="26"/>
  <c r="DA170" i="26"/>
  <c r="BV170" i="26"/>
  <c r="AQ170" i="26"/>
  <c r="I170" i="26"/>
  <c r="DA169" i="26"/>
  <c r="BV169" i="26"/>
  <c r="AQ169" i="26"/>
  <c r="I169" i="26"/>
  <c r="DA168" i="26"/>
  <c r="BV168" i="26"/>
  <c r="AQ168" i="26"/>
  <c r="I168" i="26"/>
  <c r="DA167" i="26"/>
  <c r="BV167" i="26"/>
  <c r="AQ167" i="26"/>
  <c r="I167" i="26"/>
  <c r="DA166" i="26"/>
  <c r="BV166" i="26"/>
  <c r="AQ166" i="26"/>
  <c r="I166" i="26"/>
  <c r="DA165" i="26"/>
  <c r="BV165" i="26"/>
  <c r="AQ165" i="26"/>
  <c r="I165" i="26"/>
  <c r="DA164" i="26"/>
  <c r="BV164" i="26"/>
  <c r="AQ164" i="26"/>
  <c r="I164" i="26"/>
  <c r="DA163" i="26"/>
  <c r="BV163" i="26"/>
  <c r="AQ163" i="26"/>
  <c r="I163" i="26"/>
  <c r="DA162" i="26"/>
  <c r="BV162" i="26"/>
  <c r="AQ162" i="26"/>
  <c r="I162" i="26"/>
  <c r="DA161" i="26"/>
  <c r="BV161" i="26"/>
  <c r="AQ161" i="26"/>
  <c r="I161" i="26"/>
  <c r="DA160" i="26"/>
  <c r="BV160" i="26"/>
  <c r="AQ160" i="26"/>
  <c r="I160" i="26"/>
  <c r="DA159" i="26"/>
  <c r="BV159" i="26"/>
  <c r="AQ159" i="26"/>
  <c r="I159" i="26"/>
  <c r="DA158" i="26"/>
  <c r="BV158" i="26"/>
  <c r="AQ158" i="26"/>
  <c r="I158" i="26"/>
  <c r="DA157" i="26"/>
  <c r="BV157" i="26"/>
  <c r="AQ157" i="26"/>
  <c r="I157" i="26"/>
  <c r="DA156" i="26"/>
  <c r="BV156" i="26"/>
  <c r="AQ156" i="26"/>
  <c r="I156" i="26"/>
  <c r="DA155" i="26"/>
  <c r="BV155" i="26"/>
  <c r="AQ155" i="26"/>
  <c r="I155" i="26"/>
  <c r="DA154" i="26"/>
  <c r="BV154" i="26"/>
  <c r="AQ154" i="26"/>
  <c r="I154" i="26"/>
  <c r="DA153" i="26"/>
  <c r="BV153" i="26"/>
  <c r="AQ153" i="26"/>
  <c r="I153" i="26"/>
  <c r="DA152" i="26"/>
  <c r="BV152" i="26"/>
  <c r="AQ152" i="26"/>
  <c r="I152" i="26"/>
  <c r="DA151" i="26"/>
  <c r="BV151" i="26"/>
  <c r="AQ151" i="26"/>
  <c r="I151" i="26"/>
  <c r="DA150" i="26"/>
  <c r="BV150" i="26"/>
  <c r="AQ150" i="26"/>
  <c r="I150" i="26"/>
  <c r="DA149" i="26"/>
  <c r="BV149" i="26"/>
  <c r="AQ149" i="26"/>
  <c r="I149" i="26"/>
  <c r="DA148" i="26"/>
  <c r="BV148" i="26"/>
  <c r="AQ148" i="26"/>
  <c r="I148" i="26"/>
  <c r="DA147" i="26"/>
  <c r="BV147" i="26"/>
  <c r="AQ147" i="26"/>
  <c r="I147" i="26"/>
  <c r="DA146" i="26"/>
  <c r="BV146" i="26"/>
  <c r="AQ146" i="26"/>
  <c r="I146" i="26"/>
  <c r="DA145" i="26"/>
  <c r="BV145" i="26"/>
  <c r="AQ145" i="26"/>
  <c r="I145" i="26"/>
  <c r="DA144" i="26"/>
  <c r="BV144" i="26"/>
  <c r="AQ144" i="26"/>
  <c r="I144" i="26"/>
  <c r="DA143" i="26"/>
  <c r="BV143" i="26"/>
  <c r="AQ143" i="26"/>
  <c r="I143" i="26"/>
  <c r="DA142" i="26"/>
  <c r="BV142" i="26"/>
  <c r="AQ142" i="26"/>
  <c r="I142" i="26"/>
  <c r="DA141" i="26"/>
  <c r="BV141" i="26"/>
  <c r="AQ141" i="26"/>
  <c r="I141" i="26"/>
  <c r="DA140" i="26"/>
  <c r="BV140" i="26"/>
  <c r="AQ140" i="26"/>
  <c r="I140" i="26"/>
  <c r="DA139" i="26"/>
  <c r="BV139" i="26"/>
  <c r="AQ139" i="26"/>
  <c r="I139" i="26"/>
  <c r="DA138" i="26"/>
  <c r="BV138" i="26"/>
  <c r="AQ138" i="26"/>
  <c r="I138" i="26"/>
  <c r="DA137" i="26"/>
  <c r="BV137" i="26"/>
  <c r="AQ137" i="26"/>
  <c r="I137" i="26"/>
  <c r="DA136" i="26"/>
  <c r="BV136" i="26"/>
  <c r="AQ136" i="26"/>
  <c r="I136" i="26"/>
  <c r="DA135" i="26"/>
  <c r="BV135" i="26"/>
  <c r="AQ135" i="26"/>
  <c r="I135" i="26"/>
  <c r="DA134" i="26"/>
  <c r="BV134" i="26"/>
  <c r="AQ134" i="26"/>
  <c r="I134" i="26"/>
  <c r="DA133" i="26"/>
  <c r="BV133" i="26"/>
  <c r="AQ133" i="26"/>
  <c r="I133" i="26"/>
  <c r="DA132" i="26"/>
  <c r="BV132" i="26"/>
  <c r="AQ132" i="26"/>
  <c r="I132" i="26"/>
  <c r="DA131" i="26"/>
  <c r="BV131" i="26"/>
  <c r="AQ131" i="26"/>
  <c r="I131" i="26"/>
  <c r="DA130" i="26"/>
  <c r="BV130" i="26"/>
  <c r="AQ130" i="26"/>
  <c r="I130" i="26"/>
  <c r="DA129" i="26"/>
  <c r="BV129" i="26"/>
  <c r="AQ129" i="26"/>
  <c r="I129" i="26"/>
  <c r="DA128" i="26"/>
  <c r="BV128" i="26"/>
  <c r="AQ128" i="26"/>
  <c r="I128" i="26"/>
  <c r="DA127" i="26"/>
  <c r="BV127" i="26"/>
  <c r="AQ127" i="26"/>
  <c r="I127" i="26"/>
  <c r="DA126" i="26"/>
  <c r="BV126" i="26"/>
  <c r="AQ126" i="26"/>
  <c r="I126" i="26"/>
  <c r="DA125" i="26"/>
  <c r="BV125" i="26"/>
  <c r="AQ125" i="26"/>
  <c r="I125" i="26"/>
  <c r="DA124" i="26"/>
  <c r="BV124" i="26"/>
  <c r="AQ124" i="26"/>
  <c r="I124" i="26"/>
  <c r="DA123" i="26"/>
  <c r="BV123" i="26"/>
  <c r="AQ123" i="26"/>
  <c r="I123" i="26"/>
  <c r="DA122" i="26"/>
  <c r="BV122" i="26"/>
  <c r="AQ122" i="26"/>
  <c r="I122" i="26"/>
  <c r="DA121" i="26"/>
  <c r="BV121" i="26"/>
  <c r="AQ121" i="26"/>
  <c r="I121" i="26"/>
  <c r="DA120" i="26"/>
  <c r="BV120" i="26"/>
  <c r="AQ120" i="26"/>
  <c r="I120" i="26"/>
  <c r="DA119" i="26"/>
  <c r="BV119" i="26"/>
  <c r="AQ119" i="26"/>
  <c r="I119" i="26"/>
  <c r="DA118" i="26"/>
  <c r="BV118" i="26"/>
  <c r="AQ118" i="26"/>
  <c r="I118" i="26"/>
  <c r="DA117" i="26"/>
  <c r="BV117" i="26"/>
  <c r="AQ117" i="26"/>
  <c r="I117" i="26"/>
  <c r="DA116" i="26"/>
  <c r="BV116" i="26"/>
  <c r="AQ116" i="26"/>
  <c r="I116" i="26"/>
  <c r="DA115" i="26"/>
  <c r="BV115" i="26"/>
  <c r="AQ115" i="26"/>
  <c r="I115" i="26"/>
  <c r="DA114" i="26"/>
  <c r="BV114" i="26"/>
  <c r="AQ114" i="26"/>
  <c r="I114" i="26"/>
  <c r="DA113" i="26"/>
  <c r="BV113" i="26"/>
  <c r="AQ113" i="26"/>
  <c r="I113" i="26"/>
  <c r="DA112" i="26"/>
  <c r="BV112" i="26"/>
  <c r="AQ112" i="26"/>
  <c r="I112" i="26"/>
  <c r="DA111" i="26"/>
  <c r="BV111" i="26"/>
  <c r="AQ111" i="26"/>
  <c r="I111" i="26"/>
  <c r="DA110" i="26"/>
  <c r="BV110" i="26"/>
  <c r="AQ110" i="26"/>
  <c r="I110" i="26"/>
  <c r="DA109" i="26"/>
  <c r="BV109" i="26"/>
  <c r="AQ109" i="26"/>
  <c r="I109" i="26"/>
  <c r="DA108" i="26"/>
  <c r="BV108" i="26"/>
  <c r="AQ108" i="26"/>
  <c r="I108" i="26"/>
  <c r="DA107" i="26"/>
  <c r="BV107" i="26"/>
  <c r="AQ107" i="26"/>
  <c r="I107" i="26"/>
  <c r="DA106" i="26"/>
  <c r="BV106" i="26"/>
  <c r="AQ106" i="26"/>
  <c r="I106" i="26"/>
  <c r="DA105" i="26"/>
  <c r="BV105" i="26"/>
  <c r="AQ105" i="26"/>
  <c r="I105" i="26"/>
  <c r="DA104" i="26"/>
  <c r="BV104" i="26"/>
  <c r="AQ104" i="26"/>
  <c r="I104" i="26"/>
  <c r="DA103" i="26"/>
  <c r="BV103" i="26"/>
  <c r="AQ103" i="26"/>
  <c r="I103" i="26"/>
  <c r="DA102" i="26"/>
  <c r="BV102" i="26"/>
  <c r="AQ102" i="26"/>
  <c r="I102" i="26"/>
  <c r="DA101" i="26"/>
  <c r="BV101" i="26"/>
  <c r="AQ101" i="26"/>
  <c r="I101" i="26"/>
  <c r="DA100" i="26"/>
  <c r="BV100" i="26"/>
  <c r="AQ100" i="26"/>
  <c r="I100" i="26"/>
  <c r="DA99" i="26"/>
  <c r="BV99" i="26"/>
  <c r="AQ99" i="26"/>
  <c r="I99" i="26"/>
  <c r="DA98" i="26"/>
  <c r="BV98" i="26"/>
  <c r="AQ98" i="26"/>
  <c r="I98" i="26"/>
  <c r="DA97" i="26"/>
  <c r="BV97" i="26"/>
  <c r="AQ97" i="26"/>
  <c r="I97" i="26"/>
  <c r="DA96" i="26"/>
  <c r="BV96" i="26"/>
  <c r="AQ96" i="26"/>
  <c r="I96" i="26"/>
  <c r="DA95" i="26"/>
  <c r="BV95" i="26"/>
  <c r="AQ95" i="26"/>
  <c r="I95" i="26"/>
  <c r="DA94" i="26"/>
  <c r="BV94" i="26"/>
  <c r="AQ94" i="26"/>
  <c r="I94" i="26"/>
  <c r="DA93" i="26"/>
  <c r="BV93" i="26"/>
  <c r="AQ93" i="26"/>
  <c r="I93" i="26"/>
  <c r="DA92" i="26"/>
  <c r="BV92" i="26"/>
  <c r="AQ92" i="26"/>
  <c r="I92" i="26"/>
  <c r="DA91" i="26"/>
  <c r="BV91" i="26"/>
  <c r="AQ91" i="26"/>
  <c r="I91" i="26"/>
  <c r="DA90" i="26"/>
  <c r="BV90" i="26"/>
  <c r="AQ90" i="26"/>
  <c r="I90" i="26"/>
  <c r="DA89" i="26"/>
  <c r="BV89" i="26"/>
  <c r="AQ89" i="26"/>
  <c r="I89" i="26"/>
  <c r="DA88" i="26"/>
  <c r="BV88" i="26"/>
  <c r="AQ88" i="26"/>
  <c r="I88" i="26"/>
  <c r="DA87" i="26"/>
  <c r="BV87" i="26"/>
  <c r="AQ87" i="26"/>
  <c r="I87" i="26"/>
  <c r="DA86" i="26"/>
  <c r="BV86" i="26"/>
  <c r="AQ86" i="26"/>
  <c r="I86" i="26"/>
  <c r="DA85" i="26"/>
  <c r="BV85" i="26"/>
  <c r="AQ85" i="26"/>
  <c r="I85" i="26"/>
  <c r="DA84" i="26"/>
  <c r="BV84" i="26"/>
  <c r="AQ84" i="26"/>
  <c r="I84" i="26"/>
  <c r="DA83" i="26"/>
  <c r="BV83" i="26"/>
  <c r="AQ83" i="26"/>
  <c r="I83" i="26"/>
  <c r="DA82" i="26"/>
  <c r="BV82" i="26"/>
  <c r="AQ82" i="26"/>
  <c r="I82" i="26"/>
  <c r="DA81" i="26"/>
  <c r="BV81" i="26"/>
  <c r="AQ81" i="26"/>
  <c r="I81" i="26"/>
  <c r="DA80" i="26"/>
  <c r="BV80" i="26"/>
  <c r="AQ80" i="26"/>
  <c r="I80" i="26"/>
  <c r="DA79" i="26"/>
  <c r="BV79" i="26"/>
  <c r="AQ79" i="26"/>
  <c r="I79" i="26"/>
  <c r="DA78" i="26"/>
  <c r="BV78" i="26"/>
  <c r="AQ78" i="26"/>
  <c r="I78" i="26"/>
  <c r="DA77" i="26"/>
  <c r="BV77" i="26"/>
  <c r="AQ77" i="26"/>
  <c r="I77" i="26"/>
  <c r="DA76" i="26"/>
  <c r="BV76" i="26"/>
  <c r="AQ76" i="26"/>
  <c r="I76" i="26"/>
  <c r="DA75" i="26"/>
  <c r="BV75" i="26"/>
  <c r="AQ75" i="26"/>
  <c r="I75" i="26"/>
  <c r="DA74" i="26"/>
  <c r="BV74" i="26"/>
  <c r="AQ74" i="26"/>
  <c r="I74" i="26"/>
  <c r="DA73" i="26"/>
  <c r="BV73" i="26"/>
  <c r="AQ73" i="26"/>
  <c r="I73" i="26"/>
  <c r="DA72" i="26"/>
  <c r="BV72" i="26"/>
  <c r="AQ72" i="26"/>
  <c r="I72" i="26"/>
  <c r="DA71" i="26"/>
  <c r="BV71" i="26"/>
  <c r="AQ71" i="26"/>
  <c r="I71" i="26"/>
  <c r="DA70" i="26"/>
  <c r="BV70" i="26"/>
  <c r="AQ70" i="26"/>
  <c r="I70" i="26"/>
  <c r="DA69" i="26"/>
  <c r="BV69" i="26"/>
  <c r="AQ69" i="26"/>
  <c r="I69" i="26"/>
  <c r="DA68" i="26"/>
  <c r="BV68" i="26"/>
  <c r="AQ68" i="26"/>
  <c r="I68" i="26"/>
  <c r="DA67" i="26"/>
  <c r="BV67" i="26"/>
  <c r="AQ67" i="26"/>
  <c r="I67" i="26"/>
  <c r="DA66" i="26"/>
  <c r="BV66" i="26"/>
  <c r="AQ66" i="26"/>
  <c r="I66" i="26"/>
  <c r="DA65" i="26"/>
  <c r="BV65" i="26"/>
  <c r="AQ65" i="26"/>
  <c r="I65" i="26"/>
  <c r="DA64" i="26"/>
  <c r="BV64" i="26"/>
  <c r="AQ64" i="26"/>
  <c r="I64" i="26"/>
  <c r="DA63" i="26"/>
  <c r="BV63" i="26"/>
  <c r="AQ63" i="26"/>
  <c r="I63" i="26"/>
  <c r="DA62" i="26"/>
  <c r="BV62" i="26"/>
  <c r="AQ62" i="26"/>
  <c r="I62" i="26"/>
  <c r="DA61" i="26"/>
  <c r="BV61" i="26"/>
  <c r="AQ61" i="26"/>
  <c r="I61" i="26"/>
  <c r="DA60" i="26"/>
  <c r="BV60" i="26"/>
  <c r="AQ60" i="26"/>
  <c r="I60" i="26"/>
  <c r="DA59" i="26"/>
  <c r="BV59" i="26"/>
  <c r="AQ59" i="26"/>
  <c r="I59" i="26"/>
  <c r="DA58" i="26"/>
  <c r="BV58" i="26"/>
  <c r="AQ58" i="26"/>
  <c r="I58" i="26"/>
  <c r="DA57" i="26"/>
  <c r="BV57" i="26"/>
  <c r="AQ57" i="26"/>
  <c r="I57" i="26"/>
  <c r="DA56" i="26"/>
  <c r="BV56" i="26"/>
  <c r="AQ56" i="26"/>
  <c r="I56" i="26"/>
  <c r="DA55" i="26"/>
  <c r="BV55" i="26"/>
  <c r="AQ55" i="26"/>
  <c r="I55" i="26"/>
  <c r="DA54" i="26"/>
  <c r="BV54" i="26"/>
  <c r="AQ54" i="26"/>
  <c r="I54" i="26"/>
  <c r="DA53" i="26"/>
  <c r="BV53" i="26"/>
  <c r="AQ53" i="26"/>
  <c r="I53" i="26"/>
  <c r="DA52" i="26"/>
  <c r="BV52" i="26"/>
  <c r="AQ52" i="26"/>
  <c r="I52" i="26"/>
  <c r="DA51" i="26"/>
  <c r="BV51" i="26"/>
  <c r="AQ51" i="26"/>
  <c r="I51" i="26"/>
  <c r="DA50" i="26"/>
  <c r="BV50" i="26"/>
  <c r="AQ50" i="26"/>
  <c r="I50" i="26"/>
  <c r="DA49" i="26"/>
  <c r="BV49" i="26"/>
  <c r="AQ49" i="26"/>
  <c r="I49" i="26"/>
  <c r="DA48" i="26"/>
  <c r="BV48" i="26"/>
  <c r="AQ48" i="26"/>
  <c r="I48" i="26"/>
  <c r="DA47" i="26"/>
  <c r="BV47" i="26"/>
  <c r="AQ47" i="26"/>
  <c r="I47" i="26"/>
  <c r="DA46" i="26"/>
  <c r="BV46" i="26"/>
  <c r="AQ46" i="26"/>
  <c r="I46" i="26"/>
  <c r="DA45" i="26"/>
  <c r="BV45" i="26"/>
  <c r="AQ45" i="26"/>
  <c r="I45" i="26"/>
  <c r="DA44" i="26"/>
  <c r="BV44" i="26"/>
  <c r="AQ44" i="26"/>
  <c r="I44" i="26"/>
  <c r="DA43" i="26"/>
  <c r="BV43" i="26"/>
  <c r="AQ43" i="26"/>
  <c r="I43" i="26"/>
  <c r="DA42" i="26"/>
  <c r="BV42" i="26"/>
  <c r="AQ42" i="26"/>
  <c r="I42" i="26"/>
  <c r="DA41" i="26"/>
  <c r="BV41" i="26"/>
  <c r="AQ41" i="26"/>
  <c r="I41" i="26"/>
  <c r="DA40" i="26"/>
  <c r="BV40" i="26"/>
  <c r="AQ40" i="26"/>
  <c r="I40" i="26"/>
  <c r="DA39" i="26"/>
  <c r="BV39" i="26"/>
  <c r="AQ39" i="26"/>
  <c r="I39" i="26"/>
  <c r="DA38" i="26"/>
  <c r="BV38" i="26"/>
  <c r="AQ38" i="26"/>
  <c r="I38" i="26"/>
  <c r="DA37" i="26"/>
  <c r="BV37" i="26"/>
  <c r="AQ37" i="26"/>
  <c r="I37" i="26"/>
  <c r="DA36" i="26"/>
  <c r="BV36" i="26"/>
  <c r="AQ36" i="26"/>
  <c r="I36" i="26"/>
  <c r="DA35" i="26"/>
  <c r="BV35" i="26"/>
  <c r="AQ35" i="26"/>
  <c r="I35" i="26"/>
  <c r="DA34" i="26"/>
  <c r="BV34" i="26"/>
  <c r="AQ34" i="26"/>
  <c r="I34" i="26"/>
  <c r="DA33" i="26"/>
  <c r="BV33" i="26"/>
  <c r="AQ33" i="26"/>
  <c r="I33" i="26"/>
  <c r="DA32" i="26"/>
  <c r="BV32" i="26"/>
  <c r="AQ32" i="26"/>
  <c r="I32" i="26"/>
  <c r="DA31" i="26"/>
  <c r="BV31" i="26"/>
  <c r="AQ31" i="26"/>
  <c r="I31" i="26"/>
  <c r="DA30" i="26"/>
  <c r="BV30" i="26"/>
  <c r="AQ30" i="26"/>
  <c r="I30" i="26"/>
  <c r="DA29" i="26"/>
  <c r="BV29" i="26"/>
  <c r="AQ29" i="26"/>
  <c r="I29" i="26"/>
  <c r="DA28" i="26"/>
  <c r="BV28" i="26"/>
  <c r="AQ28" i="26"/>
  <c r="I28" i="26"/>
  <c r="DA27" i="26"/>
  <c r="BV27" i="26"/>
  <c r="AQ27" i="26"/>
  <c r="I27" i="26"/>
  <c r="DA26" i="26"/>
  <c r="BV26" i="26"/>
  <c r="AQ26" i="26"/>
  <c r="I26" i="26"/>
  <c r="DA25" i="26"/>
  <c r="BV25" i="26"/>
  <c r="AQ25" i="26"/>
  <c r="I25" i="26"/>
  <c r="DA24" i="26"/>
  <c r="BV24" i="26"/>
  <c r="AQ24" i="26"/>
  <c r="I24" i="26"/>
  <c r="DA23" i="26"/>
  <c r="BV23" i="26"/>
  <c r="AQ23" i="26"/>
  <c r="I23" i="26"/>
  <c r="DA22" i="26"/>
  <c r="BV22" i="26"/>
  <c r="AQ22" i="26"/>
  <c r="I22" i="26"/>
  <c r="DA21" i="26"/>
  <c r="BV21" i="26"/>
  <c r="AQ21" i="26"/>
  <c r="I21" i="26"/>
  <c r="DA20" i="26"/>
  <c r="BV20" i="26"/>
  <c r="AQ20" i="26"/>
  <c r="I20" i="26"/>
  <c r="DA19" i="26"/>
  <c r="CZ19" i="26"/>
  <c r="BV19" i="26"/>
  <c r="BU19" i="26"/>
  <c r="AQ19" i="26"/>
  <c r="AP19" i="26"/>
  <c r="I19" i="26"/>
  <c r="H19" i="26"/>
  <c r="I107" i="16" l="1"/>
  <c r="AQ107" i="16"/>
  <c r="BV107" i="16"/>
  <c r="DA107" i="16"/>
  <c r="I108" i="16"/>
  <c r="AQ108" i="16"/>
  <c r="BV108" i="16"/>
  <c r="DA108" i="16"/>
  <c r="I109" i="16"/>
  <c r="AQ109" i="16"/>
  <c r="BV109" i="16"/>
  <c r="DA109" i="16"/>
  <c r="I110" i="16"/>
  <c r="AQ110" i="16"/>
  <c r="BV110" i="16"/>
  <c r="DA110" i="16"/>
  <c r="I111" i="16"/>
  <c r="AQ111" i="16"/>
  <c r="BV111" i="16"/>
  <c r="DA111" i="16"/>
  <c r="I112" i="16"/>
  <c r="AQ112" i="16"/>
  <c r="BV112" i="16"/>
  <c r="DA112" i="16"/>
  <c r="I113" i="16"/>
  <c r="AQ113" i="16"/>
  <c r="BV113" i="16"/>
  <c r="DA113" i="16"/>
  <c r="I114" i="16"/>
  <c r="AQ114" i="16"/>
  <c r="BV114" i="16"/>
  <c r="DA114" i="16"/>
  <c r="I115" i="16"/>
  <c r="AQ115" i="16"/>
  <c r="BV115" i="16"/>
  <c r="DA115" i="16"/>
  <c r="I116" i="16"/>
  <c r="AQ116" i="16"/>
  <c r="BV116" i="16"/>
  <c r="DA116" i="16"/>
  <c r="I117" i="16"/>
  <c r="AQ117" i="16"/>
  <c r="BV117" i="16"/>
  <c r="DA117" i="16"/>
  <c r="I118" i="16"/>
  <c r="AQ118" i="16"/>
  <c r="BV118" i="16"/>
  <c r="DA118" i="16"/>
  <c r="I119" i="16"/>
  <c r="AQ119" i="16"/>
  <c r="BV119" i="16"/>
  <c r="DA119" i="16"/>
  <c r="I120" i="16"/>
  <c r="AQ120" i="16"/>
  <c r="BV120" i="16"/>
  <c r="DA120" i="16"/>
  <c r="I121" i="16"/>
  <c r="AQ121" i="16"/>
  <c r="BV121" i="16"/>
  <c r="DA121" i="16"/>
  <c r="I122" i="16"/>
  <c r="AQ122" i="16"/>
  <c r="BV122" i="16"/>
  <c r="DA122" i="16"/>
  <c r="I123" i="16"/>
  <c r="AQ123" i="16"/>
  <c r="BV123" i="16"/>
  <c r="DA123" i="16"/>
  <c r="I124" i="16"/>
  <c r="AQ124" i="16"/>
  <c r="BV124" i="16"/>
  <c r="DA124" i="16"/>
  <c r="I125" i="16"/>
  <c r="AQ125" i="16"/>
  <c r="BV125" i="16"/>
  <c r="DA125" i="16"/>
  <c r="I126" i="16"/>
  <c r="AQ126" i="16"/>
  <c r="BV126" i="16"/>
  <c r="DA126" i="16"/>
  <c r="I127" i="16"/>
  <c r="AQ127" i="16"/>
  <c r="BV127" i="16"/>
  <c r="DA127" i="16"/>
  <c r="I128" i="16"/>
  <c r="AQ128" i="16"/>
  <c r="BV128" i="16"/>
  <c r="DA128" i="16"/>
  <c r="I129" i="16"/>
  <c r="AQ129" i="16"/>
  <c r="BV129" i="16"/>
  <c r="DA129" i="16"/>
  <c r="I130" i="16"/>
  <c r="AQ130" i="16"/>
  <c r="BV130" i="16"/>
  <c r="DA130" i="16"/>
  <c r="I131" i="16"/>
  <c r="AQ131" i="16"/>
  <c r="BV131" i="16"/>
  <c r="DA131" i="16"/>
  <c r="I132" i="16"/>
  <c r="AQ132" i="16"/>
  <c r="BV132" i="16"/>
  <c r="DA132" i="16"/>
  <c r="I133" i="16"/>
  <c r="AQ133" i="16"/>
  <c r="BV133" i="16"/>
  <c r="DA133" i="16"/>
  <c r="I134" i="16"/>
  <c r="AQ134" i="16"/>
  <c r="BV134" i="16"/>
  <c r="DA134" i="16"/>
  <c r="I135" i="16"/>
  <c r="AQ135" i="16"/>
  <c r="BV135" i="16"/>
  <c r="DA135" i="16"/>
  <c r="I136" i="16"/>
  <c r="AQ136" i="16"/>
  <c r="BV136" i="16"/>
  <c r="DA136" i="16"/>
  <c r="I137" i="16"/>
  <c r="AQ137" i="16"/>
  <c r="BV137" i="16"/>
  <c r="DA137" i="16"/>
  <c r="I138" i="16"/>
  <c r="AQ138" i="16"/>
  <c r="BV138" i="16"/>
  <c r="DA138" i="16"/>
  <c r="I139" i="16"/>
  <c r="AQ139" i="16"/>
  <c r="BV139" i="16"/>
  <c r="DA139" i="16"/>
  <c r="I140" i="16"/>
  <c r="AQ140" i="16"/>
  <c r="BV140" i="16"/>
  <c r="DA140" i="16"/>
  <c r="I141" i="16"/>
  <c r="AQ141" i="16"/>
  <c r="BV141" i="16"/>
  <c r="DA141" i="16"/>
  <c r="I142" i="16"/>
  <c r="AQ142" i="16"/>
  <c r="BV142" i="16"/>
  <c r="DA142" i="16"/>
  <c r="I143" i="16"/>
  <c r="AQ143" i="16"/>
  <c r="BV143" i="16"/>
  <c r="DA143" i="16"/>
  <c r="I144" i="16"/>
  <c r="AQ144" i="16"/>
  <c r="BV144" i="16"/>
  <c r="DA144" i="16"/>
  <c r="I145" i="16"/>
  <c r="AQ145" i="16"/>
  <c r="BV145" i="16"/>
  <c r="DA145" i="16"/>
  <c r="I146" i="16"/>
  <c r="AQ146" i="16"/>
  <c r="BV146" i="16"/>
  <c r="DA146" i="16"/>
  <c r="I147" i="16"/>
  <c r="AQ147" i="16"/>
  <c r="BV147" i="16"/>
  <c r="DA147" i="16"/>
  <c r="I148" i="16"/>
  <c r="AQ148" i="16"/>
  <c r="BV148" i="16"/>
  <c r="DA148" i="16"/>
  <c r="I149" i="16"/>
  <c r="AQ149" i="16"/>
  <c r="BV149" i="16"/>
  <c r="DA149" i="16"/>
  <c r="I150" i="16"/>
  <c r="AQ150" i="16"/>
  <c r="BV150" i="16"/>
  <c r="DA150" i="16"/>
  <c r="I151" i="16"/>
  <c r="AQ151" i="16"/>
  <c r="BV151" i="16"/>
  <c r="DA151" i="16"/>
  <c r="I152" i="16"/>
  <c r="AQ152" i="16"/>
  <c r="BV152" i="16"/>
  <c r="DA152" i="16"/>
  <c r="I153" i="16"/>
  <c r="AQ153" i="16"/>
  <c r="BV153" i="16"/>
  <c r="DA153" i="16"/>
  <c r="I154" i="16"/>
  <c r="AQ154" i="16"/>
  <c r="BV154" i="16"/>
  <c r="DA154" i="16"/>
  <c r="I155" i="16"/>
  <c r="AQ155" i="16"/>
  <c r="BV155" i="16"/>
  <c r="DA155" i="16"/>
  <c r="I156" i="16"/>
  <c r="AQ156" i="16"/>
  <c r="BV156" i="16"/>
  <c r="DA156" i="16"/>
  <c r="I157" i="16"/>
  <c r="AQ157" i="16"/>
  <c r="BV157" i="16"/>
  <c r="DA157" i="16"/>
  <c r="I158" i="16"/>
  <c r="AQ158" i="16"/>
  <c r="BV158" i="16"/>
  <c r="DA158" i="16"/>
  <c r="I159" i="16"/>
  <c r="AQ159" i="16"/>
  <c r="BV159" i="16"/>
  <c r="DA159" i="16"/>
  <c r="I160" i="16"/>
  <c r="AQ160" i="16"/>
  <c r="BV160" i="16"/>
  <c r="DA160" i="16"/>
  <c r="I161" i="16"/>
  <c r="AQ161" i="16"/>
  <c r="BV161" i="16"/>
  <c r="DA161" i="16"/>
  <c r="I162" i="16"/>
  <c r="AQ162" i="16"/>
  <c r="BV162" i="16"/>
  <c r="DA162" i="16"/>
  <c r="I163" i="16"/>
  <c r="AQ163" i="16"/>
  <c r="BV163" i="16"/>
  <c r="DA163" i="16"/>
  <c r="I164" i="16"/>
  <c r="AQ164" i="16"/>
  <c r="BV164" i="16"/>
  <c r="DA164" i="16"/>
  <c r="I165" i="16"/>
  <c r="AQ165" i="16"/>
  <c r="BV165" i="16"/>
  <c r="DA165" i="16"/>
  <c r="I166" i="16"/>
  <c r="AQ166" i="16"/>
  <c r="BV166" i="16"/>
  <c r="DA166" i="16"/>
  <c r="I167" i="16"/>
  <c r="AQ167" i="16"/>
  <c r="BV167" i="16"/>
  <c r="DA167" i="16"/>
  <c r="I168" i="16"/>
  <c r="AQ168" i="16"/>
  <c r="BV168" i="16"/>
  <c r="DA168" i="16"/>
  <c r="I169" i="16"/>
  <c r="AQ169" i="16"/>
  <c r="BV169" i="16"/>
  <c r="DA169" i="16"/>
  <c r="I170" i="16"/>
  <c r="AQ170" i="16"/>
  <c r="BV170" i="16"/>
  <c r="DA170" i="16"/>
  <c r="I171" i="16"/>
  <c r="AQ171" i="16"/>
  <c r="BV171" i="16"/>
  <c r="DA171" i="16"/>
  <c r="I172" i="16"/>
  <c r="AQ172" i="16"/>
  <c r="BV172" i="16"/>
  <c r="DA172" i="16"/>
  <c r="I173" i="16"/>
  <c r="AQ173" i="16"/>
  <c r="BV173" i="16"/>
  <c r="DA173" i="16"/>
  <c r="I174" i="16"/>
  <c r="AQ174" i="16"/>
  <c r="BV174" i="16"/>
  <c r="DA174" i="16"/>
  <c r="I175" i="16"/>
  <c r="AQ175" i="16"/>
  <c r="BV175" i="16"/>
  <c r="DA175" i="16"/>
  <c r="I176" i="16"/>
  <c r="AQ176" i="16"/>
  <c r="BV176" i="16"/>
  <c r="DA176" i="16"/>
  <c r="I177" i="16"/>
  <c r="AQ177" i="16"/>
  <c r="BV177" i="16"/>
  <c r="DA177" i="16"/>
  <c r="I178" i="16"/>
  <c r="AQ178" i="16"/>
  <c r="BV178" i="16"/>
  <c r="DA178" i="16"/>
  <c r="I179" i="16"/>
  <c r="AQ179" i="16"/>
  <c r="BV179" i="16"/>
  <c r="DA179" i="16"/>
  <c r="I180" i="16"/>
  <c r="AQ180" i="16"/>
  <c r="BV180" i="16"/>
  <c r="DA180" i="16"/>
  <c r="I181" i="16"/>
  <c r="AQ181" i="16"/>
  <c r="BV181" i="16"/>
  <c r="DA181" i="16"/>
  <c r="I182" i="16"/>
  <c r="AQ182" i="16"/>
  <c r="BV182" i="16"/>
  <c r="DA182" i="16"/>
  <c r="I183" i="16"/>
  <c r="AQ183" i="16"/>
  <c r="BV183" i="16"/>
  <c r="DA183" i="16"/>
  <c r="I184" i="16"/>
  <c r="AQ184" i="16"/>
  <c r="BV184" i="16"/>
  <c r="DA184" i="16"/>
  <c r="I185" i="16"/>
  <c r="AQ185" i="16"/>
  <c r="BV185" i="16"/>
  <c r="DA185" i="16"/>
  <c r="I186" i="16"/>
  <c r="AQ186" i="16"/>
  <c r="BV186" i="16"/>
  <c r="DA186" i="16"/>
  <c r="I187" i="16"/>
  <c r="AQ187" i="16"/>
  <c r="BV187" i="16"/>
  <c r="DA187" i="16"/>
  <c r="I188" i="16"/>
  <c r="AQ188" i="16"/>
  <c r="BV188" i="16"/>
  <c r="DA188" i="16"/>
  <c r="I189" i="16"/>
  <c r="AQ189" i="16"/>
  <c r="BV189" i="16"/>
  <c r="DA189" i="16"/>
  <c r="I190" i="16"/>
  <c r="AQ190" i="16"/>
  <c r="BV190" i="16"/>
  <c r="DA190" i="16"/>
  <c r="I191" i="16"/>
  <c r="AQ191" i="16"/>
  <c r="BV191" i="16"/>
  <c r="DA191" i="16"/>
  <c r="I192" i="16"/>
  <c r="AQ192" i="16"/>
  <c r="BV192" i="16"/>
  <c r="DA192" i="16"/>
  <c r="I193" i="16"/>
  <c r="AQ193" i="16"/>
  <c r="BV193" i="16"/>
  <c r="DA193" i="16"/>
  <c r="I194" i="16"/>
  <c r="AQ194" i="16"/>
  <c r="BV194" i="16"/>
  <c r="DA194" i="16"/>
  <c r="I195" i="16"/>
  <c r="AQ195" i="16"/>
  <c r="BV195" i="16"/>
  <c r="DA195" i="16"/>
  <c r="I196" i="16"/>
  <c r="AQ196" i="16"/>
  <c r="BV196" i="16"/>
  <c r="DA196" i="16"/>
  <c r="I197" i="16"/>
  <c r="AQ197" i="16"/>
  <c r="BV197" i="16"/>
  <c r="DA197" i="16"/>
  <c r="I198" i="16"/>
  <c r="AQ198" i="16"/>
  <c r="BV198" i="16"/>
  <c r="DA198" i="16"/>
  <c r="I199" i="16"/>
  <c r="AQ199" i="16"/>
  <c r="BV199" i="16"/>
  <c r="DA199" i="16"/>
  <c r="I200" i="16"/>
  <c r="AQ200" i="16"/>
  <c r="BV200" i="16"/>
  <c r="DA200" i="16"/>
  <c r="I201" i="16"/>
  <c r="AQ201" i="16"/>
  <c r="BV201" i="16"/>
  <c r="DA201" i="16"/>
  <c r="I202" i="16"/>
  <c r="AQ202" i="16"/>
  <c r="BV202" i="16"/>
  <c r="DA202" i="16"/>
  <c r="I203" i="16"/>
  <c r="AQ203" i="16"/>
  <c r="BV203" i="16"/>
  <c r="DA203" i="16"/>
  <c r="I204" i="16"/>
  <c r="AQ204" i="16"/>
  <c r="BV204" i="16"/>
  <c r="DA204" i="16"/>
  <c r="I205" i="16"/>
  <c r="AQ205" i="16"/>
  <c r="BV205" i="16"/>
  <c r="DA205" i="16"/>
  <c r="I206" i="16"/>
  <c r="AQ206" i="16"/>
  <c r="BV206" i="16"/>
  <c r="DA206" i="16"/>
  <c r="I207" i="16"/>
  <c r="AQ207" i="16"/>
  <c r="BV207" i="16"/>
  <c r="DA207" i="16"/>
  <c r="I208" i="16"/>
  <c r="AQ208" i="16"/>
  <c r="BV208" i="16"/>
  <c r="DA208" i="16"/>
  <c r="I209" i="16"/>
  <c r="AQ209" i="16"/>
  <c r="BV209" i="16"/>
  <c r="DA209" i="16"/>
  <c r="I210" i="16"/>
  <c r="AQ210" i="16"/>
  <c r="BV210" i="16"/>
  <c r="DA210" i="16"/>
  <c r="I211" i="16"/>
  <c r="AQ211" i="16"/>
  <c r="BV211" i="16"/>
  <c r="DA211" i="16"/>
  <c r="I212" i="16"/>
  <c r="AQ212" i="16"/>
  <c r="BV212" i="16"/>
  <c r="DA212" i="16"/>
  <c r="I213" i="16"/>
  <c r="AQ213" i="16"/>
  <c r="BV213" i="16"/>
  <c r="DA213" i="16"/>
  <c r="I214" i="16"/>
  <c r="AQ214" i="16"/>
  <c r="BV214" i="16"/>
  <c r="DA214" i="16"/>
  <c r="I215" i="16"/>
  <c r="AQ215" i="16"/>
  <c r="BV215" i="16"/>
  <c r="DA215" i="16"/>
  <c r="I216" i="16"/>
  <c r="AQ216" i="16"/>
  <c r="BV216" i="16"/>
  <c r="DA216" i="16"/>
  <c r="I217" i="16"/>
  <c r="AQ217" i="16"/>
  <c r="BV217" i="16"/>
  <c r="DA217" i="16"/>
  <c r="I218" i="16"/>
  <c r="AQ218" i="16"/>
  <c r="BV218" i="16"/>
  <c r="DA218" i="16"/>
  <c r="I219" i="16"/>
  <c r="AQ219" i="16"/>
  <c r="BV219" i="16"/>
  <c r="DA219" i="16"/>
  <c r="I220" i="16"/>
  <c r="AQ220" i="16"/>
  <c r="BV220" i="16"/>
  <c r="DA220" i="16"/>
  <c r="I221" i="16"/>
  <c r="AQ221" i="16"/>
  <c r="BV221" i="16"/>
  <c r="DA221" i="16"/>
  <c r="I222" i="16"/>
  <c r="AQ222" i="16"/>
  <c r="BV222" i="16"/>
  <c r="DA222" i="16"/>
  <c r="I223" i="16"/>
  <c r="AQ223" i="16"/>
  <c r="BV223" i="16"/>
  <c r="DA223" i="16"/>
  <c r="I224" i="16"/>
  <c r="AQ224" i="16"/>
  <c r="BV224" i="16"/>
  <c r="DA224" i="16"/>
  <c r="I225" i="16"/>
  <c r="AQ225" i="16"/>
  <c r="BV225" i="16"/>
  <c r="DA225" i="16"/>
  <c r="I226" i="16"/>
  <c r="AQ226" i="16"/>
  <c r="BV226" i="16"/>
  <c r="DA226" i="16"/>
  <c r="I227" i="16"/>
  <c r="AQ227" i="16"/>
  <c r="BV227" i="16"/>
  <c r="DA227" i="16"/>
  <c r="I228" i="16"/>
  <c r="AQ228" i="16"/>
  <c r="BV228" i="16"/>
  <c r="DA228" i="16"/>
  <c r="I229" i="16"/>
  <c r="AQ229" i="16"/>
  <c r="BV229" i="16"/>
  <c r="DA229" i="16"/>
  <c r="I230" i="16"/>
  <c r="AQ230" i="16"/>
  <c r="BV230" i="16"/>
  <c r="DA230" i="16"/>
  <c r="I231" i="16"/>
  <c r="AQ231" i="16"/>
  <c r="BV231" i="16"/>
  <c r="DA231" i="16"/>
  <c r="I232" i="16"/>
  <c r="AQ232" i="16"/>
  <c r="BV232" i="16"/>
  <c r="DA232" i="16"/>
  <c r="I233" i="16"/>
  <c r="AQ233" i="16"/>
  <c r="BV233" i="16"/>
  <c r="DA233" i="16"/>
  <c r="I234" i="16"/>
  <c r="AQ234" i="16"/>
  <c r="BV234" i="16"/>
  <c r="DA234" i="16"/>
  <c r="I235" i="16"/>
  <c r="AQ235" i="16"/>
  <c r="BV235" i="16"/>
  <c r="DA235" i="16"/>
  <c r="I236" i="16"/>
  <c r="AQ236" i="16"/>
  <c r="BV236" i="16"/>
  <c r="DA236" i="16"/>
  <c r="I237" i="16"/>
  <c r="AQ237" i="16"/>
  <c r="BV237" i="16"/>
  <c r="DA237" i="16"/>
  <c r="I238" i="16"/>
  <c r="AQ238" i="16"/>
  <c r="BV238" i="16"/>
  <c r="DA238" i="16"/>
  <c r="I239" i="16"/>
  <c r="AQ239" i="16"/>
  <c r="BV239" i="16"/>
  <c r="DA239" i="16"/>
  <c r="I240" i="16"/>
  <c r="AQ240" i="16"/>
  <c r="BV240" i="16"/>
  <c r="DA240" i="16"/>
  <c r="I241" i="16"/>
  <c r="AQ241" i="16"/>
  <c r="BV241" i="16"/>
  <c r="DA241" i="16"/>
  <c r="I242" i="16"/>
  <c r="AQ242" i="16"/>
  <c r="BV242" i="16"/>
  <c r="DA242" i="16"/>
  <c r="I243" i="16"/>
  <c r="AQ243" i="16"/>
  <c r="BV243" i="16"/>
  <c r="DA243" i="16"/>
  <c r="I244" i="16"/>
  <c r="AQ244" i="16"/>
  <c r="BV244" i="16"/>
  <c r="DA244" i="16"/>
  <c r="I245" i="16"/>
  <c r="AQ245" i="16"/>
  <c r="BV245" i="16"/>
  <c r="DA245" i="16"/>
  <c r="I246" i="16"/>
  <c r="AQ246" i="16"/>
  <c r="BV246" i="16"/>
  <c r="DA246" i="16"/>
  <c r="I247" i="16"/>
  <c r="AQ247" i="16"/>
  <c r="BV247" i="16"/>
  <c r="DA247" i="16"/>
  <c r="I248" i="16"/>
  <c r="AQ248" i="16"/>
  <c r="BV248" i="16"/>
  <c r="DA248" i="16"/>
  <c r="I249" i="16"/>
  <c r="AQ249" i="16"/>
  <c r="BV249" i="16"/>
  <c r="DA249" i="16"/>
  <c r="I250" i="16"/>
  <c r="AQ250" i="16"/>
  <c r="BV250" i="16"/>
  <c r="DA250" i="16"/>
  <c r="I251" i="16"/>
  <c r="AQ251" i="16"/>
  <c r="BV251" i="16"/>
  <c r="DA251" i="16"/>
  <c r="I252" i="16"/>
  <c r="AQ252" i="16"/>
  <c r="BV252" i="16"/>
  <c r="DA252" i="16"/>
  <c r="I253" i="16"/>
  <c r="AQ253" i="16"/>
  <c r="BV253" i="16"/>
  <c r="DA253" i="16"/>
  <c r="I254" i="16"/>
  <c r="AQ254" i="16"/>
  <c r="BV254" i="16"/>
  <c r="DA254" i="16"/>
  <c r="I255" i="16"/>
  <c r="AQ255" i="16"/>
  <c r="BV255" i="16"/>
  <c r="DA255" i="16"/>
  <c r="I256" i="16"/>
  <c r="AQ256" i="16"/>
  <c r="BV256" i="16"/>
  <c r="DA256" i="16"/>
  <c r="I257" i="16"/>
  <c r="AQ257" i="16"/>
  <c r="BV257" i="16"/>
  <c r="DA257" i="16"/>
  <c r="I258" i="16"/>
  <c r="AQ258" i="16"/>
  <c r="BV258" i="16"/>
  <c r="DA258" i="16"/>
  <c r="I259" i="16"/>
  <c r="AQ259" i="16"/>
  <c r="BV259" i="16"/>
  <c r="DA259" i="16"/>
  <c r="I260" i="16"/>
  <c r="AQ260" i="16"/>
  <c r="BV260" i="16"/>
  <c r="DA260" i="16"/>
  <c r="I261" i="16"/>
  <c r="AQ261" i="16"/>
  <c r="BV261" i="16"/>
  <c r="DA261" i="16"/>
  <c r="I262" i="16"/>
  <c r="AQ262" i="16"/>
  <c r="BV262" i="16"/>
  <c r="DA262" i="16"/>
  <c r="I263" i="16"/>
  <c r="AQ263" i="16"/>
  <c r="BV263" i="16"/>
  <c r="DA263" i="16"/>
  <c r="I264" i="16"/>
  <c r="AQ264" i="16"/>
  <c r="BV264" i="16"/>
  <c r="DA264" i="16"/>
  <c r="I265" i="16"/>
  <c r="AQ265" i="16"/>
  <c r="BV265" i="16"/>
  <c r="DA265" i="16"/>
  <c r="I266" i="16"/>
  <c r="AQ266" i="16"/>
  <c r="BV266" i="16"/>
  <c r="DA266" i="16"/>
  <c r="I267" i="16"/>
  <c r="AQ267" i="16"/>
  <c r="BV267" i="16"/>
  <c r="DA267" i="16"/>
  <c r="I268" i="16"/>
  <c r="AQ268" i="16"/>
  <c r="BV268" i="16"/>
  <c r="DA268" i="16"/>
  <c r="I269" i="16"/>
  <c r="AQ269" i="16"/>
  <c r="BV269" i="16"/>
  <c r="DA269" i="16"/>
  <c r="I270" i="16"/>
  <c r="AQ270" i="16"/>
  <c r="BV270" i="16"/>
  <c r="DA270" i="16"/>
  <c r="CT270" i="12"/>
  <c r="CT121" i="12"/>
  <c r="CT122" i="12"/>
  <c r="CT123" i="12"/>
  <c r="CT124" i="12"/>
  <c r="CT125" i="12"/>
  <c r="CT126" i="12"/>
  <c r="CT127" i="12"/>
  <c r="CT128" i="12"/>
  <c r="CT129" i="12"/>
  <c r="CT130" i="12"/>
  <c r="CT131" i="12"/>
  <c r="CT132" i="12"/>
  <c r="CT133" i="12"/>
  <c r="CT134" i="12"/>
  <c r="CT135" i="12"/>
  <c r="CT136" i="12"/>
  <c r="CT137" i="12"/>
  <c r="CT138" i="12"/>
  <c r="CT139" i="12"/>
  <c r="CT140" i="12"/>
  <c r="CT141" i="12"/>
  <c r="CT142" i="12"/>
  <c r="CT143" i="12"/>
  <c r="CT144" i="12"/>
  <c r="CT145" i="12"/>
  <c r="CT146" i="12"/>
  <c r="CT147" i="12"/>
  <c r="CT148" i="12"/>
  <c r="CT149" i="12"/>
  <c r="CT150" i="12"/>
  <c r="CT151" i="12"/>
  <c r="CT152" i="12"/>
  <c r="CT153" i="12"/>
  <c r="CT154" i="12"/>
  <c r="CT155" i="12"/>
  <c r="CT156" i="12"/>
  <c r="CT157" i="12"/>
  <c r="CT158" i="12"/>
  <c r="CT159" i="12"/>
  <c r="CT160" i="12"/>
  <c r="CT161" i="12"/>
  <c r="CT162" i="12"/>
  <c r="CT163" i="12"/>
  <c r="CT164" i="12"/>
  <c r="CT165" i="12"/>
  <c r="CT166" i="12"/>
  <c r="CT167" i="12"/>
  <c r="CT168" i="12"/>
  <c r="CT169" i="12"/>
  <c r="CT170" i="12"/>
  <c r="CT171" i="12"/>
  <c r="CT172" i="12"/>
  <c r="CT173" i="12"/>
  <c r="CT174" i="12"/>
  <c r="CT175" i="12"/>
  <c r="CT176" i="12"/>
  <c r="CT177" i="12"/>
  <c r="CT178" i="12"/>
  <c r="CT179" i="12"/>
  <c r="CT180" i="12"/>
  <c r="CT181" i="12"/>
  <c r="CT182" i="12"/>
  <c r="CT183" i="12"/>
  <c r="CT184" i="12"/>
  <c r="CT185" i="12"/>
  <c r="CT186" i="12"/>
  <c r="CT187" i="12"/>
  <c r="CT188" i="12"/>
  <c r="CT189" i="12"/>
  <c r="CT190" i="12"/>
  <c r="CT191" i="12"/>
  <c r="CT192" i="12"/>
  <c r="CT193" i="12"/>
  <c r="CT194" i="12"/>
  <c r="CT195" i="12"/>
  <c r="CT196" i="12"/>
  <c r="CT197" i="12"/>
  <c r="CT198" i="12"/>
  <c r="CT199" i="12"/>
  <c r="CT200" i="12"/>
  <c r="CT201" i="12"/>
  <c r="CT202" i="12"/>
  <c r="CT203" i="12"/>
  <c r="CT204" i="12"/>
  <c r="CT205" i="12"/>
  <c r="CT206" i="12"/>
  <c r="CT207" i="12"/>
  <c r="CT208" i="12"/>
  <c r="CT209" i="12"/>
  <c r="CT210" i="12"/>
  <c r="CT211" i="12"/>
  <c r="CT212" i="12"/>
  <c r="CT213" i="12"/>
  <c r="CT214" i="12"/>
  <c r="CT215" i="12"/>
  <c r="CT216" i="12"/>
  <c r="CT217" i="12"/>
  <c r="CT218" i="12"/>
  <c r="CT219" i="12"/>
  <c r="CT220" i="12"/>
  <c r="CT221" i="12"/>
  <c r="CT222" i="12"/>
  <c r="CT223" i="12"/>
  <c r="CT224" i="12"/>
  <c r="CT225" i="12"/>
  <c r="CT226" i="12"/>
  <c r="CT227" i="12"/>
  <c r="CT228" i="12"/>
  <c r="CT229" i="12"/>
  <c r="CT230" i="12"/>
  <c r="CT231" i="12"/>
  <c r="CT232" i="12"/>
  <c r="CT233" i="12"/>
  <c r="CT234" i="12"/>
  <c r="CT235" i="12"/>
  <c r="CT236" i="12"/>
  <c r="CT237" i="12"/>
  <c r="CT238" i="12"/>
  <c r="CT239" i="12"/>
  <c r="CT240" i="12"/>
  <c r="CT241" i="12"/>
  <c r="CT242" i="12"/>
  <c r="CT243" i="12"/>
  <c r="CT244" i="12"/>
  <c r="CT245" i="12"/>
  <c r="CT246" i="12"/>
  <c r="CT247" i="12"/>
  <c r="CT248" i="12"/>
  <c r="CT249" i="12"/>
  <c r="CT250" i="12"/>
  <c r="CT251" i="12"/>
  <c r="CT252" i="12"/>
  <c r="CT253" i="12"/>
  <c r="CT254" i="12"/>
  <c r="CT255" i="12"/>
  <c r="CT256" i="12"/>
  <c r="CT257" i="12"/>
  <c r="CT258" i="12"/>
  <c r="CT259" i="12"/>
  <c r="CT260" i="12"/>
  <c r="CT261" i="12"/>
  <c r="CT262" i="12"/>
  <c r="CT263" i="12"/>
  <c r="CT264" i="12"/>
  <c r="CT265" i="12"/>
  <c r="CT266" i="12"/>
  <c r="CT267" i="12"/>
  <c r="CT268" i="12"/>
  <c r="CT269" i="12"/>
  <c r="BO121" i="12"/>
  <c r="BO122" i="12"/>
  <c r="BO123" i="12"/>
  <c r="BO124" i="12"/>
  <c r="BO125" i="12"/>
  <c r="BO126" i="12"/>
  <c r="BO127" i="12"/>
  <c r="BO128" i="12"/>
  <c r="BO129" i="12"/>
  <c r="BO130" i="12"/>
  <c r="BO131" i="12"/>
  <c r="BO132" i="12"/>
  <c r="BO133" i="12"/>
  <c r="BO134" i="12"/>
  <c r="BO135" i="12"/>
  <c r="BO136" i="12"/>
  <c r="BO137" i="12"/>
  <c r="BO138" i="12"/>
  <c r="BO139" i="12"/>
  <c r="BO140" i="12"/>
  <c r="BO141" i="12"/>
  <c r="BO142" i="12"/>
  <c r="BO143" i="12"/>
  <c r="BO144" i="12"/>
  <c r="BO145" i="12"/>
  <c r="BO146" i="12"/>
  <c r="BO147" i="12"/>
  <c r="BO148" i="12"/>
  <c r="BO149" i="12"/>
  <c r="BO150" i="12"/>
  <c r="BO151" i="12"/>
  <c r="BO152" i="12"/>
  <c r="BO153" i="12"/>
  <c r="BO154" i="12"/>
  <c r="BO155" i="12"/>
  <c r="BO156" i="12"/>
  <c r="BO157" i="12"/>
  <c r="BO158" i="12"/>
  <c r="BO159" i="12"/>
  <c r="BO160" i="12"/>
  <c r="BO161" i="12"/>
  <c r="BO162" i="12"/>
  <c r="BO163" i="12"/>
  <c r="BO164" i="12"/>
  <c r="BO165" i="12"/>
  <c r="BO166" i="12"/>
  <c r="BO167" i="12"/>
  <c r="BO168" i="12"/>
  <c r="BO169" i="12"/>
  <c r="BO170" i="12"/>
  <c r="BO171" i="12"/>
  <c r="BO172" i="12"/>
  <c r="BO173" i="12"/>
  <c r="BO174" i="12"/>
  <c r="BO175" i="12"/>
  <c r="BO176" i="12"/>
  <c r="BO177" i="12"/>
  <c r="BO178" i="12"/>
  <c r="BO179" i="12"/>
  <c r="BO180" i="12"/>
  <c r="BO181" i="12"/>
  <c r="BO182" i="12"/>
  <c r="BO183" i="12"/>
  <c r="BO184" i="12"/>
  <c r="BO185" i="12"/>
  <c r="BO186" i="12"/>
  <c r="BO187" i="12"/>
  <c r="BO188" i="12"/>
  <c r="BO189" i="12"/>
  <c r="BO190" i="12"/>
  <c r="BO191" i="12"/>
  <c r="BO192" i="12"/>
  <c r="BO193" i="12"/>
  <c r="BO194" i="12"/>
  <c r="BO195" i="12"/>
  <c r="BO196" i="12"/>
  <c r="BO197" i="12"/>
  <c r="BO198" i="12"/>
  <c r="BO199" i="12"/>
  <c r="BO200" i="12"/>
  <c r="BO201" i="12"/>
  <c r="BO202" i="12"/>
  <c r="BO203" i="12"/>
  <c r="BO204" i="12"/>
  <c r="BO205" i="12"/>
  <c r="BO206" i="12"/>
  <c r="BO207" i="12"/>
  <c r="BO208" i="12"/>
  <c r="BO209" i="12"/>
  <c r="BO210" i="12"/>
  <c r="BO211" i="12"/>
  <c r="BO212" i="12"/>
  <c r="BO213" i="12"/>
  <c r="BO214" i="12"/>
  <c r="BO215" i="12"/>
  <c r="BO216" i="12"/>
  <c r="BO217" i="12"/>
  <c r="BO218" i="12"/>
  <c r="BO219" i="12"/>
  <c r="BO220" i="12"/>
  <c r="BO221" i="12"/>
  <c r="BO222" i="12"/>
  <c r="BO223" i="12"/>
  <c r="BO224" i="12"/>
  <c r="BO225" i="12"/>
  <c r="BO226" i="12"/>
  <c r="BO227" i="12"/>
  <c r="BO228" i="12"/>
  <c r="BO229" i="12"/>
  <c r="BO230" i="12"/>
  <c r="BO231" i="12"/>
  <c r="BO232" i="12"/>
  <c r="BO233" i="12"/>
  <c r="BO234" i="12"/>
  <c r="BO235" i="12"/>
  <c r="BO236" i="12"/>
  <c r="BO237" i="12"/>
  <c r="BO238" i="12"/>
  <c r="BO239" i="12"/>
  <c r="BO240" i="12"/>
  <c r="BO241" i="12"/>
  <c r="BO242" i="12"/>
  <c r="BO243" i="12"/>
  <c r="BO244" i="12"/>
  <c r="BO245" i="12"/>
  <c r="BO246" i="12"/>
  <c r="BO247" i="12"/>
  <c r="BO248" i="12"/>
  <c r="BO249" i="12"/>
  <c r="BO250" i="12"/>
  <c r="BO251" i="12"/>
  <c r="BO252" i="12"/>
  <c r="BO253" i="12"/>
  <c r="BO254" i="12"/>
  <c r="BO255" i="12"/>
  <c r="BO256" i="12"/>
  <c r="BO257" i="12"/>
  <c r="BO258" i="12"/>
  <c r="BO259" i="12"/>
  <c r="BO260" i="12"/>
  <c r="BO261" i="12"/>
  <c r="BO262" i="12"/>
  <c r="BO263" i="12"/>
  <c r="BO264" i="12"/>
  <c r="BO265" i="12"/>
  <c r="BO266" i="12"/>
  <c r="BO267" i="12"/>
  <c r="BO268" i="12"/>
  <c r="BO269" i="12"/>
  <c r="BO270" i="12"/>
  <c r="AJ121" i="12"/>
  <c r="AJ122" i="12"/>
  <c r="AJ123" i="12"/>
  <c r="AJ124" i="12"/>
  <c r="AJ125" i="12"/>
  <c r="AJ126" i="12"/>
  <c r="AJ127" i="12"/>
  <c r="AJ128" i="12"/>
  <c r="AJ129" i="12"/>
  <c r="AJ130" i="12"/>
  <c r="AJ131" i="12"/>
  <c r="AJ132" i="12"/>
  <c r="AJ133" i="12"/>
  <c r="AJ134" i="12"/>
  <c r="AJ135" i="12"/>
  <c r="AJ136" i="12"/>
  <c r="AJ137" i="12"/>
  <c r="AJ138" i="12"/>
  <c r="AJ139" i="12"/>
  <c r="AJ140" i="12"/>
  <c r="AJ141" i="12"/>
  <c r="AJ142" i="12"/>
  <c r="AJ143" i="12"/>
  <c r="AJ144" i="12"/>
  <c r="AJ145" i="12"/>
  <c r="AJ146" i="12"/>
  <c r="AJ147" i="12"/>
  <c r="AJ148" i="12"/>
  <c r="AJ149" i="12"/>
  <c r="AJ150" i="12"/>
  <c r="AJ151" i="12"/>
  <c r="AJ152" i="12"/>
  <c r="AJ153" i="12"/>
  <c r="AJ154" i="12"/>
  <c r="AJ155" i="12"/>
  <c r="AJ156" i="12"/>
  <c r="AJ157" i="12"/>
  <c r="AJ158" i="12"/>
  <c r="AJ159" i="12"/>
  <c r="AJ160" i="12"/>
  <c r="AJ161" i="12"/>
  <c r="AJ162" i="12"/>
  <c r="AJ163" i="12"/>
  <c r="AJ164" i="12"/>
  <c r="AJ165" i="12"/>
  <c r="AJ166" i="12"/>
  <c r="AJ167" i="12"/>
  <c r="AJ168" i="12"/>
  <c r="AJ169" i="12"/>
  <c r="AJ170" i="12"/>
  <c r="AJ171" i="12"/>
  <c r="AJ172" i="12"/>
  <c r="AJ173" i="12"/>
  <c r="AJ174" i="12"/>
  <c r="AJ175" i="12"/>
  <c r="AJ176" i="12"/>
  <c r="AJ177" i="12"/>
  <c r="AJ178" i="12"/>
  <c r="AJ179" i="12"/>
  <c r="AJ180" i="12"/>
  <c r="AJ181" i="12"/>
  <c r="AJ182" i="12"/>
  <c r="AJ183" i="12"/>
  <c r="AJ184" i="12"/>
  <c r="AJ185" i="12"/>
  <c r="AJ186" i="12"/>
  <c r="AJ187" i="12"/>
  <c r="AJ188" i="12"/>
  <c r="AJ189" i="12"/>
  <c r="AJ190" i="12"/>
  <c r="AJ191" i="12"/>
  <c r="AJ192" i="12"/>
  <c r="AJ193" i="12"/>
  <c r="AJ194" i="12"/>
  <c r="AJ195" i="12"/>
  <c r="AJ196" i="12"/>
  <c r="AJ197" i="12"/>
  <c r="AJ198" i="12"/>
  <c r="AJ199" i="12"/>
  <c r="AJ200" i="12"/>
  <c r="AJ201" i="12"/>
  <c r="AJ202" i="12"/>
  <c r="AJ203" i="12"/>
  <c r="AJ204" i="12"/>
  <c r="AJ205" i="12"/>
  <c r="AJ206" i="12"/>
  <c r="AJ207" i="12"/>
  <c r="AJ208" i="12"/>
  <c r="AJ209" i="12"/>
  <c r="AJ210" i="12"/>
  <c r="AJ211" i="12"/>
  <c r="AJ212" i="12"/>
  <c r="AJ213" i="12"/>
  <c r="AJ214" i="12"/>
  <c r="AJ215" i="12"/>
  <c r="AJ216" i="12"/>
  <c r="AJ217" i="12"/>
  <c r="AJ218" i="12"/>
  <c r="AJ219" i="12"/>
  <c r="AJ220" i="12"/>
  <c r="AJ221" i="12"/>
  <c r="AJ222" i="12"/>
  <c r="AJ223" i="12"/>
  <c r="AJ224" i="12"/>
  <c r="AJ225" i="12"/>
  <c r="AJ226" i="12"/>
  <c r="AJ227" i="12"/>
  <c r="AJ228" i="12"/>
  <c r="AJ229" i="12"/>
  <c r="AJ230" i="12"/>
  <c r="AJ231" i="12"/>
  <c r="AJ232" i="12"/>
  <c r="AJ233" i="12"/>
  <c r="AJ234" i="12"/>
  <c r="AJ235" i="12"/>
  <c r="AJ236" i="12"/>
  <c r="AJ237" i="12"/>
  <c r="AJ238" i="12"/>
  <c r="AJ239" i="12"/>
  <c r="AJ240" i="12"/>
  <c r="AJ241" i="12"/>
  <c r="AJ242" i="12"/>
  <c r="AJ243" i="12"/>
  <c r="AJ244" i="12"/>
  <c r="AJ245" i="12"/>
  <c r="AJ246" i="12"/>
  <c r="AJ247" i="12"/>
  <c r="AJ248" i="12"/>
  <c r="AJ249" i="12"/>
  <c r="AJ250" i="12"/>
  <c r="AJ251" i="12"/>
  <c r="AJ252" i="12"/>
  <c r="AJ253" i="12"/>
  <c r="AJ254" i="12"/>
  <c r="AJ255" i="12"/>
  <c r="AJ256" i="12"/>
  <c r="AJ257" i="12"/>
  <c r="AJ258" i="12"/>
  <c r="AJ259" i="12"/>
  <c r="AJ260" i="12"/>
  <c r="AJ261" i="12"/>
  <c r="AJ262" i="12"/>
  <c r="AJ263" i="12"/>
  <c r="AJ264" i="12"/>
  <c r="AJ265" i="12"/>
  <c r="AJ266" i="12"/>
  <c r="AJ267" i="12"/>
  <c r="AJ268" i="12"/>
  <c r="AJ269" i="12"/>
  <c r="AJ270" i="12"/>
  <c r="AJ20" i="12"/>
  <c r="AJ21" i="12"/>
  <c r="AJ22" i="12"/>
  <c r="AJ23" i="12"/>
  <c r="AJ24" i="12"/>
  <c r="AJ25" i="12"/>
  <c r="AJ26" i="12"/>
  <c r="AJ27" i="12"/>
  <c r="I121" i="12"/>
  <c r="I122" i="12"/>
  <c r="I123" i="12"/>
  <c r="I124" i="12"/>
  <c r="I125" i="12"/>
  <c r="I126" i="12"/>
  <c r="I127" i="12"/>
  <c r="I128" i="12"/>
  <c r="I129" i="12"/>
  <c r="I130" i="12"/>
  <c r="I131" i="12"/>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6" i="10" l="1"/>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I108" i="10"/>
  <c r="I109" i="10"/>
  <c r="I110" i="10"/>
  <c r="I111" i="10"/>
  <c r="I112" i="10"/>
  <c r="I113" i="10"/>
  <c r="I114" i="10"/>
  <c r="I115" i="10"/>
  <c r="I116" i="10"/>
  <c r="I117" i="10"/>
  <c r="I118" i="10"/>
  <c r="I119" i="10"/>
  <c r="I120" i="10"/>
  <c r="I121" i="10"/>
  <c r="I122" i="10"/>
  <c r="I123" i="10"/>
  <c r="I124" i="10"/>
  <c r="I125" i="10"/>
  <c r="I126" i="10"/>
  <c r="I127" i="10"/>
  <c r="I128" i="10"/>
  <c r="I129" i="10"/>
  <c r="I130" i="10"/>
  <c r="I131" i="10"/>
  <c r="I132" i="10"/>
  <c r="I133" i="10"/>
  <c r="I134" i="10"/>
  <c r="I135" i="10"/>
  <c r="I136" i="10"/>
  <c r="I137" i="10"/>
  <c r="I138" i="10"/>
  <c r="I139" i="10"/>
  <c r="I140" i="10"/>
  <c r="I141" i="10"/>
  <c r="I142" i="10"/>
  <c r="I143" i="10"/>
  <c r="I144" i="10"/>
  <c r="I145" i="10"/>
  <c r="I146" i="10"/>
  <c r="I147" i="10"/>
  <c r="I148" i="10"/>
  <c r="I149" i="10"/>
  <c r="I150" i="10"/>
  <c r="I151" i="10"/>
  <c r="I152" i="10"/>
  <c r="I153" i="10"/>
  <c r="I154" i="10"/>
  <c r="I155" i="10"/>
  <c r="I156" i="10"/>
  <c r="I157" i="10"/>
  <c r="I158" i="10"/>
  <c r="I159" i="10"/>
  <c r="I160" i="10"/>
  <c r="I161" i="10"/>
  <c r="I162" i="10"/>
  <c r="I163" i="10"/>
  <c r="I164" i="10"/>
  <c r="I165" i="10"/>
  <c r="I166" i="10"/>
  <c r="I167" i="10"/>
  <c r="I168" i="10"/>
  <c r="I169" i="10"/>
  <c r="I170" i="10"/>
  <c r="I171" i="10"/>
  <c r="I172" i="10"/>
  <c r="I173" i="10"/>
  <c r="I174" i="10"/>
  <c r="I175" i="10"/>
  <c r="I176" i="10"/>
  <c r="I177" i="10"/>
  <c r="I178" i="10"/>
  <c r="I179" i="10"/>
  <c r="I180" i="10"/>
  <c r="I181" i="10"/>
  <c r="I182" i="10"/>
  <c r="I183" i="10"/>
  <c r="I184" i="10"/>
  <c r="I185" i="10"/>
  <c r="I186" i="10"/>
  <c r="I187" i="10"/>
  <c r="I188" i="10"/>
  <c r="I189" i="10"/>
  <c r="I190" i="10"/>
  <c r="I191" i="10"/>
  <c r="I192" i="10"/>
  <c r="I193" i="10"/>
  <c r="I194" i="10"/>
  <c r="I195" i="10"/>
  <c r="I196" i="10"/>
  <c r="I197" i="10"/>
  <c r="I198" i="10"/>
  <c r="I199" i="10"/>
  <c r="I200" i="10"/>
  <c r="I201" i="10"/>
  <c r="I202" i="10"/>
  <c r="I203" i="10"/>
  <c r="I204" i="10"/>
  <c r="I205" i="10"/>
  <c r="I206" i="10"/>
  <c r="I207" i="10"/>
  <c r="I208" i="10"/>
  <c r="I209" i="10"/>
  <c r="I210" i="10"/>
  <c r="I211" i="10"/>
  <c r="I212" i="10"/>
  <c r="I213" i="10"/>
  <c r="I214" i="10"/>
  <c r="I215" i="10"/>
  <c r="I216" i="10"/>
  <c r="I217" i="10"/>
  <c r="I218" i="10"/>
  <c r="I219" i="10"/>
  <c r="I220" i="10"/>
  <c r="I221" i="10"/>
  <c r="I222" i="10"/>
  <c r="I223" i="10"/>
  <c r="I224" i="10"/>
  <c r="I225" i="10"/>
  <c r="I226" i="10"/>
  <c r="I227" i="10"/>
  <c r="I228" i="10"/>
  <c r="I229" i="10"/>
  <c r="I230" i="10"/>
  <c r="I231" i="10"/>
  <c r="I232" i="10"/>
  <c r="I233" i="10"/>
  <c r="I234" i="10"/>
  <c r="I235" i="10"/>
  <c r="I236" i="10"/>
  <c r="I237" i="10"/>
  <c r="I238" i="10"/>
  <c r="I239" i="10"/>
  <c r="I240" i="10"/>
  <c r="I241" i="10"/>
  <c r="I242" i="10"/>
  <c r="I243" i="10"/>
  <c r="I244" i="10"/>
  <c r="I245" i="10"/>
  <c r="I246" i="10"/>
  <c r="I247" i="10"/>
  <c r="I248" i="10"/>
  <c r="I249" i="10"/>
  <c r="I250" i="10"/>
  <c r="I251" i="10"/>
  <c r="I252" i="10"/>
  <c r="I253" i="10"/>
  <c r="I254" i="10"/>
  <c r="I255" i="10"/>
  <c r="I256" i="10"/>
  <c r="I257" i="10"/>
  <c r="I258" i="10"/>
  <c r="I259" i="10"/>
  <c r="I260" i="10"/>
  <c r="I261" i="10"/>
  <c r="I262" i="10"/>
  <c r="I263" i="10"/>
  <c r="I264" i="10"/>
  <c r="I265" i="10"/>
  <c r="I266" i="10"/>
  <c r="I267" i="10"/>
  <c r="I268" i="10"/>
  <c r="I269" i="10"/>
  <c r="I22" i="10"/>
  <c r="CS19" i="12" l="1"/>
  <c r="I25" i="10"/>
  <c r="I21" i="10"/>
  <c r="AQ106" i="16" l="1"/>
  <c r="AQ105" i="16"/>
  <c r="AQ104" i="16"/>
  <c r="AQ103" i="16"/>
  <c r="AQ102" i="16"/>
  <c r="AQ101" i="16"/>
  <c r="AQ100" i="16"/>
  <c r="AQ99" i="16"/>
  <c r="AQ98" i="16"/>
  <c r="AQ97" i="16"/>
  <c r="AQ96" i="16"/>
  <c r="AQ95" i="16"/>
  <c r="AQ94" i="16"/>
  <c r="AQ93" i="16"/>
  <c r="AQ92" i="16"/>
  <c r="AQ91" i="16"/>
  <c r="AQ90" i="16"/>
  <c r="AQ89" i="16"/>
  <c r="AQ88" i="16"/>
  <c r="AQ87" i="16"/>
  <c r="AQ86" i="16"/>
  <c r="AQ85" i="16"/>
  <c r="AQ84" i="16"/>
  <c r="AQ83" i="16"/>
  <c r="AQ82" i="16"/>
  <c r="AQ81" i="16"/>
  <c r="AQ80" i="16"/>
  <c r="AQ79" i="16"/>
  <c r="AQ78" i="16"/>
  <c r="AQ77" i="16"/>
  <c r="AQ76" i="16"/>
  <c r="AQ75" i="16"/>
  <c r="AQ74" i="16"/>
  <c r="AQ73" i="16"/>
  <c r="AQ72" i="16"/>
  <c r="AQ71" i="16"/>
  <c r="AQ70" i="16"/>
  <c r="AQ69" i="16"/>
  <c r="AQ68" i="16"/>
  <c r="AQ67" i="16"/>
  <c r="AQ66" i="16"/>
  <c r="AQ65" i="16"/>
  <c r="AQ64" i="16"/>
  <c r="AQ63" i="16"/>
  <c r="AQ62" i="16"/>
  <c r="AQ61" i="16"/>
  <c r="AQ60" i="16"/>
  <c r="AQ59" i="16"/>
  <c r="AQ58" i="16"/>
  <c r="AQ57" i="16"/>
  <c r="AQ56" i="16"/>
  <c r="AQ55" i="16"/>
  <c r="AQ54" i="16"/>
  <c r="AQ53" i="16"/>
  <c r="AQ52" i="16"/>
  <c r="AQ51" i="16"/>
  <c r="AQ50" i="16"/>
  <c r="AQ49" i="16"/>
  <c r="AQ48" i="16"/>
  <c r="AQ47" i="16"/>
  <c r="AQ46" i="16"/>
  <c r="AQ45" i="16"/>
  <c r="AQ44" i="16"/>
  <c r="AQ43" i="16"/>
  <c r="AQ42" i="16"/>
  <c r="AQ41" i="16"/>
  <c r="AQ40" i="16"/>
  <c r="AQ39" i="16"/>
  <c r="AQ38" i="16"/>
  <c r="AQ37" i="16"/>
  <c r="AQ36" i="16"/>
  <c r="AQ35" i="16"/>
  <c r="AQ34" i="16"/>
  <c r="AQ33" i="16"/>
  <c r="AQ32" i="16"/>
  <c r="AQ31" i="16"/>
  <c r="AQ30" i="16"/>
  <c r="AQ29" i="16"/>
  <c r="AQ28" i="16"/>
  <c r="AQ27" i="16"/>
  <c r="AQ26" i="16"/>
  <c r="AQ25" i="16"/>
  <c r="AQ24" i="16"/>
  <c r="AQ23" i="16"/>
  <c r="AQ22" i="16"/>
  <c r="AQ21" i="16"/>
  <c r="AP19" i="16"/>
  <c r="AQ19" i="16"/>
  <c r="AQ20" i="16"/>
  <c r="DA106" i="16" l="1"/>
  <c r="BV106" i="16"/>
  <c r="DA105" i="16"/>
  <c r="BV105" i="16"/>
  <c r="DA104" i="16"/>
  <c r="BV104" i="16"/>
  <c r="DA103" i="16"/>
  <c r="BV103" i="16"/>
  <c r="DA102" i="16"/>
  <c r="BV102" i="16"/>
  <c r="DA101" i="16"/>
  <c r="BV101" i="16"/>
  <c r="DA100" i="16"/>
  <c r="BV100" i="16"/>
  <c r="DA99" i="16"/>
  <c r="BV99" i="16"/>
  <c r="DA98" i="16"/>
  <c r="BV98" i="16"/>
  <c r="DA97" i="16"/>
  <c r="BV97" i="16"/>
  <c r="DA96" i="16"/>
  <c r="BV96" i="16"/>
  <c r="DA95" i="16"/>
  <c r="BV95" i="16"/>
  <c r="DA94" i="16"/>
  <c r="BV94" i="16"/>
  <c r="DA93" i="16"/>
  <c r="BV93" i="16"/>
  <c r="DA92" i="16"/>
  <c r="BV92" i="16"/>
  <c r="DA91" i="16"/>
  <c r="BV91" i="16"/>
  <c r="DA90" i="16"/>
  <c r="BV90" i="16"/>
  <c r="DA89" i="16"/>
  <c r="BV89" i="16"/>
  <c r="DA88" i="16"/>
  <c r="BV88" i="16"/>
  <c r="DA87" i="16"/>
  <c r="BV87" i="16"/>
  <c r="DA86" i="16"/>
  <c r="BV86" i="16"/>
  <c r="DA85" i="16"/>
  <c r="BV85" i="16"/>
  <c r="DA84" i="16"/>
  <c r="BV84" i="16"/>
  <c r="DA83" i="16"/>
  <c r="BV83" i="16"/>
  <c r="DA82" i="16"/>
  <c r="BV82" i="16"/>
  <c r="DA81" i="16"/>
  <c r="BV81" i="16"/>
  <c r="DA80" i="16"/>
  <c r="BV80" i="16"/>
  <c r="DA79" i="16"/>
  <c r="BV79" i="16"/>
  <c r="DA78" i="16"/>
  <c r="BV78" i="16"/>
  <c r="DA77" i="16"/>
  <c r="BV77" i="16"/>
  <c r="DA76" i="16"/>
  <c r="BV76" i="16"/>
  <c r="DA75" i="16"/>
  <c r="BV75" i="16"/>
  <c r="DA74" i="16"/>
  <c r="BV74" i="16"/>
  <c r="DA73" i="16"/>
  <c r="BV73" i="16"/>
  <c r="DA72" i="16"/>
  <c r="BV72" i="16"/>
  <c r="DA71" i="16"/>
  <c r="BV71" i="16"/>
  <c r="DA70" i="16"/>
  <c r="BV70" i="16"/>
  <c r="DA69" i="16"/>
  <c r="BV69" i="16"/>
  <c r="DA68" i="16"/>
  <c r="BV68" i="16"/>
  <c r="DA67" i="16"/>
  <c r="BV67" i="16"/>
  <c r="DA66" i="16"/>
  <c r="BV66" i="16"/>
  <c r="DA65" i="16"/>
  <c r="BV65" i="16"/>
  <c r="DA64" i="16"/>
  <c r="BV64" i="16"/>
  <c r="DA63" i="16"/>
  <c r="BV63" i="16"/>
  <c r="DA62" i="16"/>
  <c r="BV62" i="16"/>
  <c r="DA61" i="16"/>
  <c r="BV61" i="16"/>
  <c r="DA60" i="16"/>
  <c r="BV60" i="16"/>
  <c r="DA59" i="16"/>
  <c r="BV59" i="16"/>
  <c r="DA58" i="16"/>
  <c r="BV58" i="16"/>
  <c r="DA57" i="16"/>
  <c r="BV57" i="16"/>
  <c r="DA56" i="16"/>
  <c r="BV56" i="16"/>
  <c r="DA55" i="16"/>
  <c r="BV55" i="16"/>
  <c r="DA54" i="16"/>
  <c r="BV54" i="16"/>
  <c r="DA53" i="16"/>
  <c r="BV53" i="16"/>
  <c r="DA52" i="16"/>
  <c r="BV52" i="16"/>
  <c r="DA51" i="16"/>
  <c r="BV51" i="16"/>
  <c r="DA50" i="16"/>
  <c r="BV50" i="16"/>
  <c r="DA49" i="16"/>
  <c r="BV49" i="16"/>
  <c r="DA48" i="16"/>
  <c r="BV48" i="16"/>
  <c r="DA47" i="16"/>
  <c r="BV47" i="16"/>
  <c r="DA46" i="16"/>
  <c r="BV46" i="16"/>
  <c r="DA45" i="16"/>
  <c r="BV45" i="16"/>
  <c r="DA44" i="16"/>
  <c r="BV44" i="16"/>
  <c r="DA43" i="16"/>
  <c r="BV43" i="16"/>
  <c r="DA42" i="16"/>
  <c r="BV42" i="16"/>
  <c r="DA41" i="16"/>
  <c r="BV41" i="16"/>
  <c r="DA40" i="16"/>
  <c r="BV40" i="16"/>
  <c r="I106" i="16"/>
  <c r="I105" i="16"/>
  <c r="I104" i="16"/>
  <c r="I103" i="16"/>
  <c r="I102" i="16"/>
  <c r="I101" i="16"/>
  <c r="I100" i="16"/>
  <c r="I99" i="16"/>
  <c r="I98" i="16"/>
  <c r="I97" i="16"/>
  <c r="I96" i="16"/>
  <c r="I95" i="16"/>
  <c r="I94" i="16"/>
  <c r="I93" i="16"/>
  <c r="I92" i="16"/>
  <c r="I91" i="16"/>
  <c r="I90" i="16"/>
  <c r="I89" i="16"/>
  <c r="I88" i="16"/>
  <c r="I87" i="16"/>
  <c r="I86" i="16"/>
  <c r="I85" i="16"/>
  <c r="I84" i="16"/>
  <c r="I83" i="16"/>
  <c r="I82" i="16"/>
  <c r="I81" i="16"/>
  <c r="I80" i="16"/>
  <c r="I79" i="16"/>
  <c r="I78" i="16"/>
  <c r="I77" i="16"/>
  <c r="I76" i="16"/>
  <c r="I75" i="16"/>
  <c r="I74" i="16"/>
  <c r="I73" i="16"/>
  <c r="I72" i="16"/>
  <c r="I71" i="16"/>
  <c r="I70" i="16"/>
  <c r="I69" i="16"/>
  <c r="I68" i="16"/>
  <c r="I67" i="16"/>
  <c r="I66" i="16"/>
  <c r="I65" i="16"/>
  <c r="I64" i="16"/>
  <c r="I63" i="16"/>
  <c r="I62" i="16"/>
  <c r="I61" i="16"/>
  <c r="I60" i="16"/>
  <c r="I59" i="16"/>
  <c r="I58" i="16"/>
  <c r="I57" i="16"/>
  <c r="I56" i="16"/>
  <c r="I55" i="16"/>
  <c r="I54" i="16"/>
  <c r="I53" i="16"/>
  <c r="I52" i="16"/>
  <c r="I51" i="16"/>
  <c r="I50" i="16"/>
  <c r="I49" i="16"/>
  <c r="I48" i="16"/>
  <c r="I47" i="16"/>
  <c r="I46" i="16"/>
  <c r="I45" i="16"/>
  <c r="I44" i="16"/>
  <c r="I43" i="16"/>
  <c r="I42" i="16"/>
  <c r="I41" i="16"/>
  <c r="I40" i="16"/>
  <c r="I39" i="16"/>
  <c r="I38" i="16"/>
  <c r="I37" i="16"/>
  <c r="I36" i="16"/>
  <c r="DA29" i="16"/>
  <c r="DA30" i="16"/>
  <c r="DA31" i="16"/>
  <c r="DA32" i="16"/>
  <c r="DA33" i="16"/>
  <c r="DA34" i="16"/>
  <c r="DA35" i="16"/>
  <c r="DA36" i="16"/>
  <c r="DA37" i="16"/>
  <c r="DA38" i="16"/>
  <c r="DA39" i="16"/>
  <c r="DA24" i="16"/>
  <c r="DA25" i="16"/>
  <c r="DA26" i="16"/>
  <c r="DA27" i="16"/>
  <c r="DA28" i="16"/>
  <c r="AJ76" i="12"/>
  <c r="AJ75" i="12"/>
  <c r="AJ74" i="12"/>
  <c r="AJ73" i="12"/>
  <c r="AJ72" i="12"/>
  <c r="AJ71" i="12"/>
  <c r="AJ70" i="12"/>
  <c r="AJ69" i="12"/>
  <c r="AJ79" i="12"/>
  <c r="AJ78" i="12"/>
  <c r="AJ77" i="12"/>
  <c r="AJ68" i="12"/>
  <c r="AJ67" i="12"/>
  <c r="AJ66" i="12"/>
  <c r="AJ65" i="12"/>
  <c r="AJ64" i="12"/>
  <c r="AJ63" i="12"/>
  <c r="AJ62" i="12"/>
  <c r="AJ61" i="12"/>
  <c r="AJ60" i="12"/>
  <c r="AJ59" i="12"/>
  <c r="AJ58" i="12"/>
  <c r="AJ57" i="12"/>
  <c r="AJ56" i="12"/>
  <c r="AJ55" i="12"/>
  <c r="AJ54" i="12"/>
  <c r="AJ53" i="12"/>
  <c r="AJ52" i="12"/>
  <c r="AJ51" i="12"/>
  <c r="AJ50" i="12"/>
  <c r="AJ49" i="12"/>
  <c r="AJ48" i="12"/>
  <c r="AJ47" i="12"/>
  <c r="AJ46" i="12"/>
  <c r="AJ45" i="12"/>
  <c r="AJ44" i="12"/>
  <c r="AJ43" i="12"/>
  <c r="AJ42" i="12"/>
  <c r="AJ41" i="12"/>
  <c r="AJ40" i="12"/>
  <c r="AJ39" i="12"/>
  <c r="AJ38" i="12"/>
  <c r="AJ37" i="12"/>
  <c r="AJ36" i="12"/>
  <c r="AJ35" i="12"/>
  <c r="AJ34" i="12"/>
  <c r="AJ33" i="12"/>
  <c r="AJ30" i="12"/>
  <c r="AJ29" i="12"/>
  <c r="AJ28" i="12"/>
  <c r="CT120" i="12"/>
  <c r="BO120" i="12"/>
  <c r="AJ120" i="12"/>
  <c r="I120" i="12"/>
  <c r="CT119" i="12"/>
  <c r="BO119" i="12"/>
  <c r="AJ119" i="12"/>
  <c r="I119" i="12"/>
  <c r="CT118" i="12"/>
  <c r="BO118" i="12"/>
  <c r="AJ118" i="12"/>
  <c r="I118" i="12"/>
  <c r="CT117" i="12"/>
  <c r="BO117" i="12"/>
  <c r="AJ117" i="12"/>
  <c r="I117" i="12"/>
  <c r="CT116" i="12"/>
  <c r="BO116" i="12"/>
  <c r="AJ116" i="12"/>
  <c r="I116" i="12"/>
  <c r="CT115" i="12"/>
  <c r="BO115" i="12"/>
  <c r="AJ115" i="12"/>
  <c r="I115" i="12"/>
  <c r="CT114" i="12"/>
  <c r="BO114" i="12"/>
  <c r="AJ114" i="12"/>
  <c r="I114" i="12"/>
  <c r="CT113" i="12"/>
  <c r="BO113" i="12"/>
  <c r="AJ113" i="12"/>
  <c r="I113" i="12"/>
  <c r="CT112" i="12"/>
  <c r="BO112" i="12"/>
  <c r="AJ112" i="12"/>
  <c r="I112" i="12"/>
  <c r="CT111" i="12"/>
  <c r="BO111" i="12"/>
  <c r="AJ111" i="12"/>
  <c r="I111" i="12"/>
  <c r="CT110" i="12"/>
  <c r="BO110" i="12"/>
  <c r="AJ110" i="12"/>
  <c r="I110" i="12"/>
  <c r="CT109" i="12"/>
  <c r="BO109" i="12"/>
  <c r="AJ109" i="12"/>
  <c r="I109" i="12"/>
  <c r="CT108" i="12"/>
  <c r="BO108" i="12"/>
  <c r="AJ108" i="12"/>
  <c r="I108" i="12"/>
  <c r="CT107" i="12"/>
  <c r="BO107" i="12"/>
  <c r="AJ107" i="12"/>
  <c r="I107" i="12"/>
  <c r="CT106" i="12"/>
  <c r="BO106" i="12"/>
  <c r="AJ106" i="12"/>
  <c r="I106" i="12"/>
  <c r="CT105" i="12"/>
  <c r="BO105" i="12"/>
  <c r="AJ105" i="12"/>
  <c r="I105" i="12"/>
  <c r="CT104" i="12"/>
  <c r="BO104" i="12"/>
  <c r="AJ104" i="12"/>
  <c r="I104" i="12"/>
  <c r="CT103" i="12"/>
  <c r="BO103" i="12"/>
  <c r="AJ103" i="12"/>
  <c r="I103" i="12"/>
  <c r="CT102" i="12"/>
  <c r="BO102" i="12"/>
  <c r="AJ102" i="12"/>
  <c r="I102" i="12"/>
  <c r="CT101" i="12"/>
  <c r="BO101" i="12"/>
  <c r="AJ101" i="12"/>
  <c r="I101" i="12"/>
  <c r="CT100" i="12"/>
  <c r="BO100" i="12"/>
  <c r="AJ100" i="12"/>
  <c r="I100" i="12"/>
  <c r="CT99" i="12"/>
  <c r="BO99" i="12"/>
  <c r="AJ99" i="12"/>
  <c r="I99" i="12"/>
  <c r="CT98" i="12"/>
  <c r="BO98" i="12"/>
  <c r="AJ98" i="12"/>
  <c r="I98" i="12"/>
  <c r="CT97" i="12"/>
  <c r="BO97" i="12"/>
  <c r="AJ97" i="12"/>
  <c r="I97" i="12"/>
  <c r="CT96" i="12"/>
  <c r="BO96" i="12"/>
  <c r="AJ96" i="12"/>
  <c r="I96" i="12"/>
  <c r="CT95" i="12"/>
  <c r="BO95" i="12"/>
  <c r="AJ95" i="12"/>
  <c r="I95" i="12"/>
  <c r="CT94" i="12"/>
  <c r="BO94" i="12"/>
  <c r="AJ94" i="12"/>
  <c r="I94" i="12"/>
  <c r="CT93" i="12"/>
  <c r="BO93" i="12"/>
  <c r="AJ93" i="12"/>
  <c r="I93" i="12"/>
  <c r="CT92" i="12"/>
  <c r="BO92" i="12"/>
  <c r="AJ92" i="12"/>
  <c r="I92" i="12"/>
  <c r="CT91" i="12"/>
  <c r="BO91" i="12"/>
  <c r="AJ91" i="12"/>
  <c r="I91" i="12"/>
  <c r="CT90" i="12"/>
  <c r="BO90" i="12"/>
  <c r="AJ90" i="12"/>
  <c r="I90" i="12"/>
  <c r="CT89" i="12"/>
  <c r="BO89" i="12"/>
  <c r="AJ89" i="12"/>
  <c r="I89" i="12"/>
  <c r="CT88" i="12"/>
  <c r="BO88" i="12"/>
  <c r="AJ88" i="12"/>
  <c r="I88" i="12"/>
  <c r="CT87" i="12"/>
  <c r="BO87" i="12"/>
  <c r="AJ87" i="12"/>
  <c r="I87" i="12"/>
  <c r="CT86" i="12"/>
  <c r="BO86" i="12"/>
  <c r="AJ86" i="12"/>
  <c r="I86" i="12"/>
  <c r="CT85" i="12"/>
  <c r="BO85" i="12"/>
  <c r="AJ85" i="12"/>
  <c r="I85" i="12"/>
  <c r="CT84" i="12"/>
  <c r="BO84" i="12"/>
  <c r="AJ84" i="12"/>
  <c r="I84" i="12"/>
  <c r="CT83" i="12"/>
  <c r="BO83" i="12"/>
  <c r="AJ83" i="12"/>
  <c r="I83" i="12"/>
  <c r="CT82" i="12"/>
  <c r="BO82" i="12"/>
  <c r="AJ82" i="12"/>
  <c r="I82" i="12"/>
  <c r="CT81" i="12"/>
  <c r="BO81" i="12"/>
  <c r="AJ81" i="12"/>
  <c r="I81" i="12"/>
  <c r="CT80" i="12"/>
  <c r="BO80" i="12"/>
  <c r="AJ80" i="12"/>
  <c r="I80" i="12"/>
  <c r="CT79" i="12"/>
  <c r="BO79" i="12"/>
  <c r="I79" i="12"/>
  <c r="CT78" i="12"/>
  <c r="BO78" i="12"/>
  <c r="I78" i="12"/>
  <c r="CT77" i="12"/>
  <c r="BO77" i="12"/>
  <c r="I77" i="12"/>
  <c r="CT76" i="12"/>
  <c r="BO76" i="12"/>
  <c r="I76" i="12"/>
  <c r="CT75" i="12"/>
  <c r="BO75" i="12"/>
  <c r="I75" i="12"/>
  <c r="CT74" i="12"/>
  <c r="BO74" i="12"/>
  <c r="I74" i="12"/>
  <c r="CT73" i="12"/>
  <c r="BO73" i="12"/>
  <c r="I73" i="12"/>
  <c r="CT72" i="12"/>
  <c r="BO72" i="12"/>
  <c r="I72" i="12"/>
  <c r="CT71" i="12"/>
  <c r="BO71" i="12"/>
  <c r="I71" i="12"/>
  <c r="CT70" i="12"/>
  <c r="BO70" i="12"/>
  <c r="I70" i="12"/>
  <c r="CT69" i="12"/>
  <c r="BO69" i="12"/>
  <c r="I69" i="12"/>
  <c r="CT68" i="12"/>
  <c r="BO68" i="12"/>
  <c r="I68" i="12"/>
  <c r="CT67" i="12"/>
  <c r="BO67" i="12"/>
  <c r="I67" i="12"/>
  <c r="CT66" i="12"/>
  <c r="BO66" i="12"/>
  <c r="I66" i="12"/>
  <c r="CT65" i="12"/>
  <c r="BO65" i="12"/>
  <c r="I65" i="12"/>
  <c r="CT64" i="12"/>
  <c r="BO64" i="12"/>
  <c r="I64" i="12"/>
  <c r="CT63" i="12"/>
  <c r="BO63" i="12"/>
  <c r="I63" i="12"/>
  <c r="CT62" i="12"/>
  <c r="BO62" i="12"/>
  <c r="I62" i="12"/>
  <c r="CT61" i="12"/>
  <c r="BO61" i="12"/>
  <c r="I61" i="12"/>
  <c r="CT60" i="12"/>
  <c r="BO60" i="12"/>
  <c r="I60" i="12"/>
  <c r="CT59" i="12"/>
  <c r="BO59" i="12"/>
  <c r="I59" i="12"/>
  <c r="CT58" i="12"/>
  <c r="BO58" i="12"/>
  <c r="I58" i="12"/>
  <c r="CT57" i="12"/>
  <c r="BO57" i="12"/>
  <c r="I57" i="12"/>
  <c r="CT56" i="12"/>
  <c r="BO56" i="12"/>
  <c r="I56" i="12"/>
  <c r="CT55" i="12"/>
  <c r="BO55" i="12"/>
  <c r="I55" i="12"/>
  <c r="CT54" i="12"/>
  <c r="BO54" i="12"/>
  <c r="I54" i="12"/>
  <c r="CT53" i="12"/>
  <c r="BO53" i="12"/>
  <c r="I53" i="12"/>
  <c r="CT52" i="12"/>
  <c r="BO52" i="12"/>
  <c r="I52" i="12"/>
  <c r="CT51" i="12"/>
  <c r="BO51" i="12"/>
  <c r="I51" i="12"/>
  <c r="CT50" i="12"/>
  <c r="BO50" i="12"/>
  <c r="I50" i="12"/>
  <c r="BO28" i="12"/>
  <c r="CT28" i="12"/>
  <c r="BO29" i="12"/>
  <c r="CT29" i="12"/>
  <c r="BO30" i="12"/>
  <c r="CT30" i="12"/>
  <c r="AJ31" i="12"/>
  <c r="BO31" i="12"/>
  <c r="CT31" i="12"/>
  <c r="AJ32" i="12"/>
  <c r="BO32" i="12"/>
  <c r="CT32" i="12"/>
  <c r="BO33" i="12"/>
  <c r="CT33" i="12"/>
  <c r="BO34" i="12"/>
  <c r="CT34" i="12"/>
  <c r="BO35" i="12"/>
  <c r="CT35" i="12"/>
  <c r="BO36" i="12"/>
  <c r="CT36" i="12"/>
  <c r="BO37" i="12"/>
  <c r="CT37" i="12"/>
  <c r="BO38" i="12"/>
  <c r="CT38" i="12"/>
  <c r="BO39" i="12"/>
  <c r="CT39" i="12"/>
  <c r="BO40" i="12"/>
  <c r="CT40" i="12"/>
  <c r="BO41" i="12"/>
  <c r="CT41" i="12"/>
  <c r="BO42" i="12"/>
  <c r="CT42" i="12"/>
  <c r="BO43" i="12"/>
  <c r="CT43" i="12"/>
  <c r="BO44" i="12"/>
  <c r="CT44" i="12"/>
  <c r="BO45" i="12"/>
  <c r="CT45" i="12"/>
  <c r="BO46" i="12"/>
  <c r="CT46" i="12"/>
  <c r="BO47" i="12"/>
  <c r="CT47" i="12"/>
  <c r="BO48" i="12"/>
  <c r="CT48" i="12"/>
  <c r="BO49" i="12"/>
  <c r="CT49" i="12"/>
  <c r="BO20" i="12"/>
  <c r="CT20" i="12"/>
  <c r="BO21" i="12"/>
  <c r="CT21" i="12"/>
  <c r="BO22" i="12"/>
  <c r="CT22" i="12"/>
  <c r="BO23" i="12"/>
  <c r="CT23" i="12"/>
  <c r="BO24" i="12"/>
  <c r="CT24" i="12"/>
  <c r="BO25" i="12"/>
  <c r="CT25" i="12"/>
  <c r="BO26" i="12"/>
  <c r="CT26" i="12"/>
  <c r="BO27" i="12"/>
  <c r="CT27"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22" i="12"/>
  <c r="I23" i="12"/>
  <c r="I24" i="12"/>
  <c r="I21" i="16" l="1"/>
  <c r="E73" i="23" l="1"/>
  <c r="E72" i="23"/>
  <c r="E71" i="23"/>
  <c r="E70" i="23"/>
  <c r="E64" i="23"/>
  <c r="E62" i="23"/>
  <c r="E60" i="23"/>
  <c r="E58" i="23"/>
  <c r="E56" i="23"/>
  <c r="E53" i="23"/>
  <c r="L146" i="23" l="1"/>
  <c r="L145" i="23"/>
  <c r="L123" i="23"/>
  <c r="L122" i="23"/>
  <c r="L121" i="23"/>
  <c r="L144" i="23"/>
  <c r="L143" i="23"/>
  <c r="L142" i="23"/>
  <c r="L141" i="23"/>
  <c r="L140" i="23"/>
  <c r="L139" i="23"/>
  <c r="L138" i="23"/>
  <c r="L137" i="23"/>
  <c r="L136" i="23"/>
  <c r="L135" i="23"/>
  <c r="L134" i="23"/>
  <c r="L133" i="23"/>
  <c r="L132" i="23"/>
  <c r="L131" i="23"/>
  <c r="L130" i="23"/>
  <c r="L129" i="23"/>
  <c r="L128" i="23"/>
  <c r="L127" i="23"/>
  <c r="L126" i="23"/>
  <c r="L125" i="23"/>
  <c r="L124" i="23"/>
  <c r="L119" i="23" a="1"/>
  <c r="L119" i="23" s="1"/>
  <c r="L118" i="23" a="1"/>
  <c r="L118" i="23" s="1"/>
  <c r="L117" i="23" a="1"/>
  <c r="L117" i="23" s="1"/>
  <c r="L116" i="23"/>
  <c r="L115" i="23"/>
  <c r="L114" i="23"/>
  <c r="L113" i="23"/>
  <c r="L112" i="23"/>
  <c r="L111" i="23"/>
  <c r="L110" i="23"/>
  <c r="L109" i="23"/>
  <c r="L108" i="23"/>
  <c r="L107" i="23"/>
  <c r="L106" i="23"/>
  <c r="L105" i="23"/>
  <c r="L104" i="23"/>
  <c r="L103" i="23"/>
  <c r="L102" i="23"/>
  <c r="L101" i="23"/>
  <c r="L100" i="23"/>
  <c r="L99" i="23"/>
  <c r="L98" i="23"/>
  <c r="L97" i="23"/>
  <c r="L96" i="23"/>
  <c r="L95" i="23"/>
  <c r="L94" i="23"/>
  <c r="L93" i="23"/>
  <c r="L92" i="23"/>
  <c r="L91" i="23"/>
  <c r="L90" i="23"/>
  <c r="L57" i="23"/>
  <c r="L55" i="23"/>
  <c r="L53" i="23"/>
  <c r="L51" i="23"/>
  <c r="L49" i="23"/>
  <c r="L47" i="23"/>
  <c r="L45" i="23"/>
  <c r="L41" i="23"/>
  <c r="L39" i="23"/>
  <c r="L36" i="23"/>
  <c r="L34" i="23"/>
  <c r="L30" i="23"/>
  <c r="L28" i="23"/>
  <c r="L25" i="23"/>
  <c r="L23" i="23"/>
  <c r="L19" i="23"/>
  <c r="L14" i="23"/>
  <c r="L12" i="23"/>
  <c r="L17" i="23"/>
  <c r="L56" i="23"/>
  <c r="L54" i="23"/>
  <c r="L52" i="23"/>
  <c r="L50" i="23"/>
  <c r="L48" i="23"/>
  <c r="L46" i="23"/>
  <c r="L44" i="23"/>
  <c r="L40" i="23"/>
  <c r="L38" i="23"/>
  <c r="L35" i="23"/>
  <c r="L33" i="23"/>
  <c r="L29" i="23"/>
  <c r="L27" i="23"/>
  <c r="L24" i="23"/>
  <c r="L22" i="23"/>
  <c r="L18" i="23"/>
  <c r="L16" i="23"/>
  <c r="L13" i="23"/>
  <c r="L11" i="23"/>
  <c r="E69" i="23" a="1"/>
  <c r="E69" i="23" s="1"/>
  <c r="E68" i="23" a="1"/>
  <c r="E68" i="23" s="1"/>
  <c r="E67" i="23" a="1"/>
  <c r="E67" i="23" s="1"/>
  <c r="E66" i="23" a="1"/>
  <c r="E66" i="23" s="1"/>
  <c r="E59" i="23"/>
  <c r="E57" i="23" a="1"/>
  <c r="E57" i="23" s="1"/>
  <c r="E65" i="23"/>
  <c r="E63" i="23"/>
  <c r="E61" i="23"/>
  <c r="E55" i="23"/>
  <c r="E54" i="23"/>
  <c r="E36" i="23"/>
  <c r="E35" i="23"/>
  <c r="E18" i="23"/>
  <c r="AM159" i="23" l="1"/>
  <c r="AM158" i="23"/>
  <c r="AM157" i="23"/>
  <c r="AM156" i="23"/>
  <c r="AM155" i="23"/>
  <c r="AM154" i="23"/>
  <c r="AM153" i="23"/>
  <c r="AM152" i="23"/>
  <c r="AM151" i="23"/>
  <c r="AM150" i="23"/>
  <c r="AM149" i="23"/>
  <c r="AM148" i="23"/>
  <c r="AM147" i="23"/>
  <c r="AM146" i="23"/>
  <c r="AM145" i="23"/>
  <c r="AM144" i="23"/>
  <c r="AM143" i="23"/>
  <c r="AM142" i="23"/>
  <c r="AM141" i="23"/>
  <c r="AM140" i="23"/>
  <c r="AM139" i="23"/>
  <c r="AM138" i="23"/>
  <c r="AM137" i="23"/>
  <c r="AM136" i="23"/>
  <c r="AM135" i="23"/>
  <c r="AM134" i="23"/>
  <c r="AM133" i="23"/>
  <c r="AM131" i="23"/>
  <c r="AM130" i="23"/>
  <c r="AM129" i="23"/>
  <c r="AM128" i="23"/>
  <c r="AM127" i="23"/>
  <c r="AM126" i="23"/>
  <c r="AM125" i="23"/>
  <c r="AM124" i="23"/>
  <c r="AM123" i="23"/>
  <c r="AM122" i="23"/>
  <c r="AM121" i="23"/>
  <c r="AM120" i="23"/>
  <c r="AM119" i="23"/>
  <c r="AM118" i="23"/>
  <c r="AM117" i="23"/>
  <c r="AM116" i="23"/>
  <c r="AM115" i="23"/>
  <c r="AM114" i="23"/>
  <c r="AM113" i="23"/>
  <c r="AM112" i="23"/>
  <c r="AM111" i="23"/>
  <c r="AM110" i="23"/>
  <c r="AM109" i="23"/>
  <c r="AM108" i="23"/>
  <c r="AM107" i="23"/>
  <c r="AM106" i="23"/>
  <c r="AM105" i="23"/>
  <c r="AM104" i="23"/>
  <c r="AM103" i="23"/>
  <c r="AM102" i="23"/>
  <c r="AM69" i="23"/>
  <c r="AM68" i="23"/>
  <c r="AM67" i="23"/>
  <c r="AM66" i="23"/>
  <c r="AM65" i="23"/>
  <c r="AM64" i="23"/>
  <c r="AM63" i="23"/>
  <c r="AM62" i="23"/>
  <c r="AM61" i="23"/>
  <c r="AM60" i="23"/>
  <c r="AM59" i="23"/>
  <c r="AM58" i="23"/>
  <c r="AM57" i="23"/>
  <c r="AM56" i="23"/>
  <c r="AM55" i="23"/>
  <c r="AM54" i="23"/>
  <c r="AM53" i="23"/>
  <c r="AM52" i="23"/>
  <c r="AM51" i="23"/>
  <c r="AM50" i="23"/>
  <c r="AM49" i="23"/>
  <c r="AM48" i="23"/>
  <c r="AM47" i="23"/>
  <c r="AM46" i="23"/>
  <c r="AM45" i="23"/>
  <c r="AM44" i="23"/>
  <c r="AM43" i="23"/>
  <c r="AM42" i="23"/>
  <c r="AM41" i="23"/>
  <c r="AM40" i="23"/>
  <c r="AM39" i="23"/>
  <c r="AM38" i="23"/>
  <c r="AM37" i="23"/>
  <c r="AM36" i="23"/>
  <c r="AM35" i="23"/>
  <c r="AM34" i="23"/>
  <c r="AM33" i="23"/>
  <c r="AM32" i="23"/>
  <c r="AM31" i="23"/>
  <c r="AM30" i="23"/>
  <c r="AM29" i="23"/>
  <c r="AM28" i="23"/>
  <c r="AM27" i="23"/>
  <c r="AM26" i="23"/>
  <c r="AM25" i="23"/>
  <c r="AM24" i="23"/>
  <c r="AM23" i="23"/>
  <c r="AM22" i="23"/>
  <c r="AM21" i="23"/>
  <c r="AM20" i="23"/>
  <c r="AM19" i="23"/>
  <c r="AM18" i="23"/>
  <c r="AM17" i="23"/>
  <c r="AM16" i="23"/>
  <c r="AM15" i="23"/>
  <c r="AM14" i="23"/>
  <c r="AM13" i="23"/>
  <c r="AM12" i="23"/>
  <c r="AM11" i="23"/>
  <c r="AF159" i="23"/>
  <c r="AF158" i="23"/>
  <c r="AF157" i="23"/>
  <c r="AF156" i="23"/>
  <c r="AF155" i="23"/>
  <c r="AF154" i="23"/>
  <c r="AF153" i="23"/>
  <c r="AF152" i="23"/>
  <c r="AF151" i="23"/>
  <c r="AF150" i="23"/>
  <c r="AF149" i="23"/>
  <c r="AF148" i="23"/>
  <c r="AF147" i="23"/>
  <c r="AF146" i="23"/>
  <c r="AF145" i="23"/>
  <c r="AF144" i="23"/>
  <c r="AF143" i="23"/>
  <c r="AF142" i="23"/>
  <c r="AF141" i="23"/>
  <c r="AF140" i="23"/>
  <c r="AF139" i="23"/>
  <c r="AF138" i="23"/>
  <c r="AF137" i="23"/>
  <c r="AF136" i="23"/>
  <c r="AF135" i="23"/>
  <c r="AF134" i="23"/>
  <c r="AF133" i="23"/>
  <c r="AF131" i="23"/>
  <c r="AF130" i="23"/>
  <c r="AF129" i="23"/>
  <c r="AF128" i="23"/>
  <c r="AF127" i="23"/>
  <c r="AF126" i="23"/>
  <c r="AF125" i="23"/>
  <c r="AF124" i="23"/>
  <c r="AF123" i="23"/>
  <c r="AF122" i="23"/>
  <c r="AF121" i="23"/>
  <c r="AF120" i="23"/>
  <c r="AF119" i="23"/>
  <c r="AF118" i="23"/>
  <c r="AF117" i="23"/>
  <c r="AF116" i="23"/>
  <c r="AF115" i="23"/>
  <c r="AF114" i="23"/>
  <c r="AF113" i="23"/>
  <c r="AF112" i="23"/>
  <c r="AF111" i="23"/>
  <c r="AF110" i="23"/>
  <c r="AF109" i="23"/>
  <c r="AF108" i="23"/>
  <c r="AF107" i="23"/>
  <c r="AF106" i="23"/>
  <c r="AF105" i="23"/>
  <c r="AF104" i="23"/>
  <c r="AF103" i="23"/>
  <c r="AF102" i="23"/>
  <c r="AF69" i="23"/>
  <c r="AF68" i="23"/>
  <c r="AF67" i="23"/>
  <c r="AF66" i="23"/>
  <c r="AF65" i="23"/>
  <c r="AF64" i="23"/>
  <c r="AF63" i="23"/>
  <c r="AF62" i="23"/>
  <c r="AF61" i="23"/>
  <c r="AF60" i="23"/>
  <c r="AF59" i="23"/>
  <c r="AF58" i="23"/>
  <c r="AF57" i="23"/>
  <c r="AF56" i="23"/>
  <c r="AF55" i="23"/>
  <c r="AF54" i="23"/>
  <c r="AF53" i="23"/>
  <c r="AF52" i="23"/>
  <c r="AF51" i="23"/>
  <c r="AF50" i="23"/>
  <c r="AF49" i="23"/>
  <c r="AF48" i="23"/>
  <c r="AF47" i="23"/>
  <c r="AF46" i="23"/>
  <c r="AF45" i="23"/>
  <c r="AF44" i="23"/>
  <c r="AF43" i="23"/>
  <c r="AF42" i="23"/>
  <c r="AF41" i="23"/>
  <c r="AF40" i="23"/>
  <c r="AF39" i="23"/>
  <c r="AF38" i="23"/>
  <c r="AF37" i="23"/>
  <c r="AF36" i="23"/>
  <c r="AF35" i="23"/>
  <c r="AF34" i="23"/>
  <c r="AF33" i="23"/>
  <c r="AF32" i="23"/>
  <c r="AF31" i="23"/>
  <c r="AF30" i="23"/>
  <c r="AF29" i="23"/>
  <c r="AF28" i="23"/>
  <c r="AF27" i="23"/>
  <c r="AF26" i="23"/>
  <c r="AF25" i="23"/>
  <c r="AF24" i="23"/>
  <c r="AF23" i="23"/>
  <c r="AF22" i="23"/>
  <c r="AF21" i="23"/>
  <c r="AF20" i="23"/>
  <c r="AF19" i="23"/>
  <c r="AF18" i="23"/>
  <c r="AF17" i="23"/>
  <c r="AF16" i="23"/>
  <c r="AF15" i="23"/>
  <c r="AF14" i="23"/>
  <c r="AF13" i="23"/>
  <c r="AF12" i="23"/>
  <c r="AF11" i="23"/>
  <c r="Y69" i="23"/>
  <c r="Y68" i="23"/>
  <c r="Y67" i="23"/>
  <c r="Y66" i="23"/>
  <c r="Y65" i="23"/>
  <c r="Y64" i="23"/>
  <c r="Y63" i="23"/>
  <c r="Y62" i="23"/>
  <c r="Y61" i="23"/>
  <c r="Y60" i="23"/>
  <c r="Y59" i="23"/>
  <c r="Y58" i="23"/>
  <c r="Y56" i="23"/>
  <c r="Y158" i="23"/>
  <c r="Y157" i="23"/>
  <c r="Y151" i="23"/>
  <c r="Y131" i="23"/>
  <c r="Y130" i="23"/>
  <c r="Y129" i="23"/>
  <c r="Y57" i="23"/>
  <c r="Y55" i="23"/>
  <c r="Y54" i="23"/>
  <c r="Y53" i="23"/>
  <c r="Y52" i="23"/>
  <c r="Y51" i="23"/>
  <c r="Y50" i="23"/>
  <c r="Y49" i="23"/>
  <c r="Y48" i="23"/>
  <c r="Y47" i="23"/>
  <c r="Y46" i="23"/>
  <c r="Y45" i="23"/>
  <c r="Y44" i="23"/>
  <c r="Y43" i="23"/>
  <c r="Y42" i="23"/>
  <c r="Y41" i="23"/>
  <c r="Y40" i="23"/>
  <c r="Y39" i="23"/>
  <c r="Y38" i="23"/>
  <c r="Y37" i="23"/>
  <c r="Y36" i="23"/>
  <c r="Y35" i="23"/>
  <c r="Y34" i="23"/>
  <c r="Y33" i="23"/>
  <c r="Y32" i="23"/>
  <c r="Y31" i="23"/>
  <c r="Y30" i="23"/>
  <c r="Y29" i="23"/>
  <c r="Y28" i="23"/>
  <c r="Y27" i="23"/>
  <c r="Y26" i="23"/>
  <c r="Y25" i="23"/>
  <c r="Y24" i="23"/>
  <c r="Y23" i="23"/>
  <c r="Y22" i="23"/>
  <c r="Y21" i="23"/>
  <c r="Y20" i="23"/>
  <c r="Y19" i="23"/>
  <c r="Y18" i="23"/>
  <c r="Y17" i="23"/>
  <c r="Y16" i="23"/>
  <c r="Y15" i="23"/>
  <c r="Y14" i="23"/>
  <c r="Y13" i="23"/>
  <c r="Y12" i="23"/>
  <c r="Y11" i="23"/>
  <c r="Y159" i="23"/>
  <c r="R146" i="23"/>
  <c r="R74" i="23"/>
  <c r="R72" i="23"/>
  <c r="R88" i="23"/>
  <c r="R145" i="23"/>
  <c r="R118" i="23"/>
  <c r="R117" i="23"/>
  <c r="R87" i="23"/>
  <c r="R86" i="23"/>
  <c r="R76" i="23"/>
  <c r="R73" i="23"/>
  <c r="R71" i="23"/>
  <c r="R70" i="23"/>
  <c r="R69" i="23"/>
  <c r="R68" i="23"/>
  <c r="R67" i="23"/>
  <c r="R66" i="23"/>
  <c r="R65" i="23"/>
  <c r="R64" i="23"/>
  <c r="R63" i="23"/>
  <c r="R62" i="23"/>
  <c r="R57" i="23"/>
  <c r="R55" i="23"/>
  <c r="R53" i="23"/>
  <c r="R51" i="23"/>
  <c r="R49" i="23"/>
  <c r="R47" i="23"/>
  <c r="R45" i="23"/>
  <c r="R41" i="23"/>
  <c r="R39" i="23"/>
  <c r="R36" i="23"/>
  <c r="R34" i="23"/>
  <c r="R30" i="23"/>
  <c r="R28" i="23"/>
  <c r="R25" i="23"/>
  <c r="R23" i="23"/>
  <c r="R19" i="23"/>
  <c r="R17" i="23"/>
  <c r="R14" i="23"/>
  <c r="R12" i="23"/>
  <c r="R40" i="23"/>
  <c r="R24" i="23"/>
  <c r="R18" i="23"/>
  <c r="R56" i="23"/>
  <c r="R54" i="23"/>
  <c r="R52" i="23"/>
  <c r="R50" i="23"/>
  <c r="R48" i="23"/>
  <c r="R44" i="23"/>
  <c r="R43" i="23"/>
  <c r="R42" i="23"/>
  <c r="R38" i="23"/>
  <c r="R37" i="23"/>
  <c r="R35" i="23"/>
  <c r="R33" i="23"/>
  <c r="R32" i="23"/>
  <c r="R31" i="23"/>
  <c r="R29" i="23"/>
  <c r="R27" i="23"/>
  <c r="R26" i="23"/>
  <c r="R22" i="23"/>
  <c r="R21" i="23"/>
  <c r="R20" i="23"/>
  <c r="R16" i="23"/>
  <c r="R15" i="23"/>
  <c r="R13" i="23"/>
  <c r="R11" i="23"/>
  <c r="Y125" i="23" l="1"/>
  <c r="Y106" i="23"/>
  <c r="Y110" i="23"/>
  <c r="Y114" i="23"/>
  <c r="Y126" i="23"/>
  <c r="Y121" i="23"/>
  <c r="Y109" i="23"/>
  <c r="Y122" i="23"/>
  <c r="R125" i="23"/>
  <c r="R129" i="23"/>
  <c r="R133" i="23"/>
  <c r="Y108" i="23"/>
  <c r="Y116" i="23"/>
  <c r="Y120" i="23"/>
  <c r="R116" i="23"/>
  <c r="R137" i="23"/>
  <c r="Y117" i="23"/>
  <c r="Y113" i="23"/>
  <c r="Y118" i="23"/>
  <c r="Y107" i="23"/>
  <c r="Y111" i="23"/>
  <c r="Y115" i="23"/>
  <c r="Y119" i="23"/>
  <c r="Y123" i="23"/>
  <c r="Y127" i="23"/>
  <c r="Y139" i="23"/>
  <c r="Y141" i="23"/>
  <c r="Y143" i="23"/>
  <c r="Y147" i="23"/>
  <c r="R147" i="23"/>
  <c r="R127" i="23"/>
  <c r="R131" i="23"/>
  <c r="R135" i="23"/>
  <c r="R109" i="23"/>
  <c r="R110" i="23"/>
  <c r="R94" i="23"/>
  <c r="R98" i="23"/>
  <c r="R95" i="23"/>
  <c r="R115" i="23"/>
  <c r="R99" i="23"/>
  <c r="R103" i="23"/>
  <c r="R97" i="23"/>
  <c r="R101" i="23"/>
  <c r="R105" i="23"/>
  <c r="R113" i="23"/>
  <c r="R102" i="23"/>
  <c r="R106" i="23"/>
  <c r="R114" i="23"/>
  <c r="R107" i="23"/>
  <c r="R119" i="23"/>
  <c r="R75" i="23"/>
  <c r="R46" i="23"/>
  <c r="R104" i="23" l="1"/>
  <c r="R96" i="23"/>
  <c r="Y149" i="23"/>
  <c r="Y103" i="23"/>
  <c r="Y128" i="23"/>
  <c r="R112" i="23"/>
  <c r="R100" i="23"/>
  <c r="Y124" i="23"/>
  <c r="R91" i="23"/>
  <c r="R92" i="23"/>
  <c r="Y144" i="23"/>
  <c r="Y145" i="23"/>
  <c r="Y137" i="23"/>
  <c r="Y112" i="23"/>
  <c r="Y104" i="23"/>
  <c r="R124" i="23"/>
  <c r="Y136" i="23"/>
  <c r="R126" i="23"/>
  <c r="Y138" i="23"/>
  <c r="Y150" i="23"/>
  <c r="R128" i="23"/>
  <c r="Y140" i="23"/>
  <c r="Y133" i="23"/>
  <c r="Y134" i="23"/>
  <c r="R134" i="23"/>
  <c r="Y146" i="23"/>
  <c r="R93" i="23"/>
  <c r="Y105" i="23"/>
  <c r="Y154" i="23"/>
  <c r="R136" i="23"/>
  <c r="Y148" i="23"/>
  <c r="R130" i="23"/>
  <c r="Y142" i="23"/>
  <c r="Y102" i="23"/>
  <c r="R90" i="23"/>
  <c r="R138" i="23"/>
  <c r="R122" i="23"/>
  <c r="R139" i="23"/>
  <c r="R144" i="23"/>
  <c r="R132" i="23"/>
  <c r="R140" i="23"/>
  <c r="R141" i="23"/>
  <c r="R143" i="23"/>
  <c r="R121" i="23"/>
  <c r="R111" i="23"/>
  <c r="R108" i="23"/>
  <c r="R61" i="23"/>
  <c r="R60" i="23"/>
  <c r="R59" i="23"/>
  <c r="Y156" i="23" l="1"/>
  <c r="Y155" i="23"/>
  <c r="Y152" i="23"/>
  <c r="Y135" i="23"/>
  <c r="R142" i="23"/>
  <c r="Y153" i="23"/>
  <c r="R123" i="23"/>
  <c r="K73" i="23"/>
  <c r="K72" i="23"/>
  <c r="K71" i="23"/>
  <c r="K70" i="23"/>
  <c r="K69" i="23"/>
  <c r="K68" i="23"/>
  <c r="K67" i="23"/>
  <c r="K66" i="23"/>
  <c r="K65" i="23"/>
  <c r="K64" i="23"/>
  <c r="K63" i="23"/>
  <c r="K62" i="23"/>
  <c r="K61" i="23"/>
  <c r="K60" i="23"/>
  <c r="K59" i="23"/>
  <c r="K58" i="23"/>
  <c r="K57" i="23"/>
  <c r="K56" i="23"/>
  <c r="K55" i="23"/>
  <c r="K54" i="23"/>
  <c r="K53" i="23"/>
  <c r="K40" i="23"/>
  <c r="K39" i="23"/>
  <c r="K38" i="23"/>
  <c r="K37" i="23"/>
  <c r="K36" i="23"/>
  <c r="K35" i="23"/>
  <c r="E32" i="23" l="1"/>
  <c r="K32" i="23" s="1"/>
  <c r="E31" i="23"/>
  <c r="K31" i="23" s="1"/>
  <c r="K29" i="23"/>
  <c r="K28" i="23"/>
  <c r="E27" i="23"/>
  <c r="K27" i="23" s="1"/>
  <c r="E26" i="23"/>
  <c r="K26" i="23" s="1"/>
  <c r="E25" i="23"/>
  <c r="K25" i="23" s="1"/>
  <c r="E24" i="23"/>
  <c r="K24" i="23" s="1"/>
  <c r="K20" i="23"/>
  <c r="K19" i="23"/>
  <c r="E16" i="23"/>
  <c r="K16" i="23" s="1"/>
  <c r="E15" i="23"/>
  <c r="K15" i="23" s="1"/>
  <c r="E11" i="23"/>
  <c r="K11" i="23" s="1"/>
  <c r="E10" i="23"/>
  <c r="K10" i="23" s="1"/>
  <c r="E12" i="23"/>
  <c r="K12" i="23" s="1"/>
  <c r="H22" i="9" l="1"/>
  <c r="BU20" i="16" s="1"/>
  <c r="BV14" i="16"/>
  <c r="CZ20" i="27" l="1"/>
  <c r="BU20" i="27"/>
  <c r="AP20" i="27"/>
  <c r="H20" i="27"/>
  <c r="CZ20" i="26"/>
  <c r="BU20" i="26"/>
  <c r="AP20" i="26"/>
  <c r="H20" i="26"/>
  <c r="AP20" i="16"/>
  <c r="AI20" i="12"/>
  <c r="BN20" i="12"/>
  <c r="CS20" i="12"/>
  <c r="I14" i="16"/>
  <c r="I20" i="9"/>
  <c r="K18" i="23" s="1"/>
  <c r="DA14" i="16" l="1"/>
  <c r="AQ14" i="16"/>
  <c r="CT14" i="12"/>
  <c r="BO14" i="12"/>
  <c r="AJ14" i="12"/>
  <c r="I14" i="12"/>
  <c r="I18" i="10"/>
  <c r="DA23" i="16"/>
  <c r="DA22" i="16"/>
  <c r="DA21" i="16"/>
  <c r="DA20" i="16"/>
  <c r="DA19" i="16"/>
  <c r="CZ19" i="16"/>
  <c r="BV39" i="16"/>
  <c r="BV38" i="16"/>
  <c r="BV37" i="16"/>
  <c r="BV36" i="16"/>
  <c r="BV35" i="16"/>
  <c r="BV34" i="16"/>
  <c r="BV33" i="16"/>
  <c r="BV32" i="16"/>
  <c r="BV31" i="16"/>
  <c r="BV30" i="16"/>
  <c r="BV29" i="16"/>
  <c r="BV28" i="16"/>
  <c r="BV27" i="16"/>
  <c r="BV26" i="16"/>
  <c r="BV25" i="16"/>
  <c r="BV24" i="16"/>
  <c r="BV23" i="16"/>
  <c r="BV22" i="16"/>
  <c r="BV21" i="16"/>
  <c r="BV19" i="16"/>
  <c r="BU19" i="16"/>
  <c r="I35" i="16"/>
  <c r="I34" i="16"/>
  <c r="I33" i="16"/>
  <c r="I32" i="16"/>
  <c r="I31" i="16"/>
  <c r="I30" i="16"/>
  <c r="I29" i="16"/>
  <c r="I28" i="16"/>
  <c r="I27" i="16"/>
  <c r="I26" i="16"/>
  <c r="I25" i="16"/>
  <c r="I24" i="16"/>
  <c r="I23" i="16"/>
  <c r="I22" i="16"/>
  <c r="I20" i="16"/>
  <c r="I19" i="16"/>
  <c r="H19" i="16"/>
  <c r="CT19" i="12"/>
  <c r="BO19" i="12"/>
  <c r="BN19" i="12"/>
  <c r="AJ19" i="12"/>
  <c r="AI19" i="12"/>
  <c r="I21" i="12"/>
  <c r="I20" i="12"/>
  <c r="I19" i="12"/>
  <c r="H19" i="12"/>
  <c r="H20" i="16"/>
  <c r="I20" i="10"/>
  <c r="I19" i="10"/>
  <c r="H18" i="10"/>
  <c r="H23" i="9" l="1"/>
  <c r="CZ20" i="16"/>
  <c r="H20" i="12"/>
  <c r="H19" i="10"/>
  <c r="CZ21" i="27" l="1"/>
  <c r="BU21" i="27"/>
  <c r="AP21" i="27"/>
  <c r="H21" i="27"/>
  <c r="CZ21" i="26"/>
  <c r="BU21" i="26"/>
  <c r="AP21" i="26"/>
  <c r="H21" i="26"/>
  <c r="AP21" i="16"/>
  <c r="AI21" i="12"/>
  <c r="BN21" i="12"/>
  <c r="CS21" i="12"/>
  <c r="H21" i="12"/>
  <c r="H24" i="9"/>
  <c r="CZ21" i="16"/>
  <c r="BU21" i="16"/>
  <c r="H21" i="16"/>
  <c r="H20" i="10"/>
  <c r="CZ22" i="27" l="1"/>
  <c r="BU22" i="27"/>
  <c r="AP22" i="27"/>
  <c r="H22" i="27"/>
  <c r="CZ22" i="26"/>
  <c r="BU22" i="26"/>
  <c r="AP22" i="26"/>
  <c r="H22" i="26"/>
  <c r="H21" i="10"/>
  <c r="AI22" i="12"/>
  <c r="AP22" i="16"/>
  <c r="BN22" i="12"/>
  <c r="CS22" i="12"/>
  <c r="H25" i="9"/>
  <c r="CZ22" i="16"/>
  <c r="BU22" i="16"/>
  <c r="H22" i="16"/>
  <c r="H22" i="12"/>
  <c r="CZ23" i="27" l="1"/>
  <c r="BU23" i="27"/>
  <c r="AP23" i="27"/>
  <c r="H23" i="27"/>
  <c r="CZ23" i="26"/>
  <c r="BU23" i="26"/>
  <c r="AP23" i="26"/>
  <c r="H23" i="26"/>
  <c r="H22" i="10"/>
  <c r="AI23" i="12"/>
  <c r="AP23" i="16"/>
  <c r="BN23" i="12"/>
  <c r="CS23" i="12"/>
  <c r="H26" i="9"/>
  <c r="CZ23" i="16"/>
  <c r="BU23" i="16"/>
  <c r="H23" i="16"/>
  <c r="H23" i="12"/>
  <c r="CZ24" i="27" l="1"/>
  <c r="BU24" i="27"/>
  <c r="AP24" i="27"/>
  <c r="H24" i="27"/>
  <c r="CZ24" i="26"/>
  <c r="BU24" i="26"/>
  <c r="AP24" i="26"/>
  <c r="H24" i="26"/>
  <c r="H23" i="10"/>
  <c r="AI24" i="12"/>
  <c r="AP24" i="16"/>
  <c r="CZ24" i="16"/>
  <c r="BN24" i="12"/>
  <c r="CS24" i="12"/>
  <c r="H27" i="9"/>
  <c r="BU24" i="16"/>
  <c r="H24" i="16"/>
  <c r="H24" i="12"/>
  <c r="CZ25" i="27" l="1"/>
  <c r="BU25" i="27"/>
  <c r="AP25" i="27"/>
  <c r="H25" i="27"/>
  <c r="CZ25" i="26"/>
  <c r="BU25" i="26"/>
  <c r="AP25" i="26"/>
  <c r="H25" i="26"/>
  <c r="H24" i="10"/>
  <c r="AI25" i="12"/>
  <c r="AP25" i="16"/>
  <c r="CZ25" i="16"/>
  <c r="BN25" i="12"/>
  <c r="CS25" i="12"/>
  <c r="H25" i="12"/>
  <c r="H28" i="9"/>
  <c r="BU25" i="16"/>
  <c r="H25" i="16"/>
  <c r="CZ26" i="27" l="1"/>
  <c r="BU26" i="27"/>
  <c r="AP26" i="27"/>
  <c r="H26" i="27"/>
  <c r="CZ26" i="26"/>
  <c r="BU26" i="26"/>
  <c r="AP26" i="26"/>
  <c r="H26" i="26"/>
  <c r="H25" i="10"/>
  <c r="AI26" i="12"/>
  <c r="AP26" i="16"/>
  <c r="CZ26" i="16"/>
  <c r="BN26" i="12"/>
  <c r="CS26" i="12"/>
  <c r="H26" i="12"/>
  <c r="H29" i="9"/>
  <c r="BU26" i="16"/>
  <c r="H26" i="16"/>
  <c r="CZ27" i="27" l="1"/>
  <c r="BU27" i="27"/>
  <c r="AP27" i="27"/>
  <c r="H27" i="27"/>
  <c r="CZ27" i="26"/>
  <c r="BU27" i="26"/>
  <c r="AP27" i="26"/>
  <c r="H27" i="26"/>
  <c r="H26" i="10"/>
  <c r="AI27" i="12"/>
  <c r="AP27" i="16"/>
  <c r="CZ27" i="16"/>
  <c r="BN27" i="12"/>
  <c r="CS27" i="12"/>
  <c r="H27" i="12"/>
  <c r="H30" i="9"/>
  <c r="BU27" i="16"/>
  <c r="H27" i="16"/>
  <c r="H27" i="10" l="1"/>
  <c r="CZ28" i="27"/>
  <c r="BU28" i="27"/>
  <c r="AP28" i="27"/>
  <c r="H28" i="27"/>
  <c r="CZ28" i="26"/>
  <c r="BU28" i="26"/>
  <c r="AP28" i="26"/>
  <c r="H28" i="26"/>
  <c r="AP28" i="16"/>
  <c r="CZ28" i="16"/>
  <c r="AI28" i="12"/>
  <c r="BN28" i="12"/>
  <c r="CS28" i="12"/>
  <c r="H28" i="12"/>
  <c r="H31" i="9"/>
  <c r="BU28" i="16"/>
  <c r="H28" i="16"/>
  <c r="H28" i="10" l="1"/>
  <c r="CZ29" i="27"/>
  <c r="BU29" i="27"/>
  <c r="AP29" i="27"/>
  <c r="H29" i="27"/>
  <c r="CZ29" i="26"/>
  <c r="BU29" i="26"/>
  <c r="AP29" i="26"/>
  <c r="H29" i="26"/>
  <c r="AP29" i="16"/>
  <c r="CZ29" i="16"/>
  <c r="AI29" i="12"/>
  <c r="BN29" i="12"/>
  <c r="CS29" i="12"/>
  <c r="H29" i="12"/>
  <c r="BU29" i="16"/>
  <c r="H29" i="16"/>
  <c r="H32" i="9"/>
  <c r="H29" i="10" l="1"/>
  <c r="CZ30" i="27"/>
  <c r="BU30" i="27"/>
  <c r="AP30" i="27"/>
  <c r="H30" i="27"/>
  <c r="CZ30" i="26"/>
  <c r="BU30" i="26"/>
  <c r="AP30" i="26"/>
  <c r="H30" i="26"/>
  <c r="AP30" i="16"/>
  <c r="CZ30" i="16"/>
  <c r="AI30" i="12"/>
  <c r="BN30" i="12"/>
  <c r="CS30" i="12"/>
  <c r="H30" i="12"/>
  <c r="BU30" i="16"/>
  <c r="H30" i="16"/>
  <c r="H33" i="9"/>
  <c r="H30" i="10" l="1"/>
  <c r="CZ31" i="27"/>
  <c r="BU31" i="27"/>
  <c r="AP31" i="27"/>
  <c r="H31" i="27"/>
  <c r="CZ31" i="26"/>
  <c r="BU31" i="26"/>
  <c r="AP31" i="26"/>
  <c r="H31" i="26"/>
  <c r="AP31" i="16"/>
  <c r="CZ31" i="16"/>
  <c r="AI31" i="12"/>
  <c r="BN31" i="12"/>
  <c r="CS31" i="12"/>
  <c r="H31" i="12"/>
  <c r="BU31" i="16"/>
  <c r="H31" i="16"/>
  <c r="H34" i="9"/>
  <c r="H31" i="10" l="1"/>
  <c r="CZ32" i="27"/>
  <c r="BU32" i="27"/>
  <c r="AP32" i="27"/>
  <c r="H32" i="27"/>
  <c r="CZ32" i="26"/>
  <c r="BU32" i="26"/>
  <c r="AP32" i="26"/>
  <c r="H32" i="26"/>
  <c r="AP32" i="16"/>
  <c r="CZ32" i="16"/>
  <c r="AI32" i="12"/>
  <c r="BN32" i="12"/>
  <c r="CS32" i="12"/>
  <c r="H32" i="12"/>
  <c r="BU32" i="16"/>
  <c r="H32" i="16"/>
  <c r="H35" i="9"/>
  <c r="H32" i="10" l="1"/>
  <c r="CZ33" i="27"/>
  <c r="BU33" i="27"/>
  <c r="AP33" i="27"/>
  <c r="H33" i="27"/>
  <c r="CZ33" i="26"/>
  <c r="BU33" i="26"/>
  <c r="AP33" i="26"/>
  <c r="H33" i="26"/>
  <c r="AP33" i="16"/>
  <c r="CZ33" i="16"/>
  <c r="AI33" i="12"/>
  <c r="H33" i="12"/>
  <c r="BN33" i="12"/>
  <c r="CS33" i="12"/>
  <c r="BU33" i="16"/>
  <c r="H33" i="16"/>
  <c r="H36" i="9"/>
  <c r="H33" i="10" l="1"/>
  <c r="CZ34" i="27"/>
  <c r="BU34" i="27"/>
  <c r="AP34" i="27"/>
  <c r="H34" i="27"/>
  <c r="CZ34" i="26"/>
  <c r="BU34" i="26"/>
  <c r="AP34" i="26"/>
  <c r="H34" i="26"/>
  <c r="AP34" i="16"/>
  <c r="CZ34" i="16"/>
  <c r="AI34" i="12"/>
  <c r="H34" i="12"/>
  <c r="BN34" i="12"/>
  <c r="CS34" i="12"/>
  <c r="BU34" i="16"/>
  <c r="H34" i="16"/>
  <c r="H37" i="9"/>
  <c r="H34" i="10" l="1"/>
  <c r="CZ35" i="27"/>
  <c r="BU35" i="27"/>
  <c r="AP35" i="27"/>
  <c r="H35" i="27"/>
  <c r="CZ35" i="26"/>
  <c r="BU35" i="26"/>
  <c r="AP35" i="26"/>
  <c r="H35" i="26"/>
  <c r="AP35" i="16"/>
  <c r="CZ35" i="16"/>
  <c r="AI35" i="12"/>
  <c r="H35" i="12"/>
  <c r="BN35" i="12"/>
  <c r="CS35" i="12"/>
  <c r="BU35" i="16"/>
  <c r="H35" i="16"/>
  <c r="H38" i="9"/>
  <c r="H35" i="10" l="1"/>
  <c r="CZ36" i="27"/>
  <c r="BU36" i="27"/>
  <c r="AP36" i="27"/>
  <c r="H36" i="27"/>
  <c r="CZ36" i="26"/>
  <c r="BU36" i="26"/>
  <c r="AP36" i="26"/>
  <c r="H36" i="26"/>
  <c r="AP36" i="16"/>
  <c r="CZ36" i="16"/>
  <c r="H36" i="16"/>
  <c r="AI36" i="12"/>
  <c r="H36" i="12"/>
  <c r="BN36" i="12"/>
  <c r="CS36" i="12"/>
  <c r="BU36" i="16"/>
  <c r="H39" i="9"/>
  <c r="H36" i="10" l="1"/>
  <c r="CZ37" i="27"/>
  <c r="BU37" i="27"/>
  <c r="AP37" i="27"/>
  <c r="H37" i="27"/>
  <c r="CZ37" i="26"/>
  <c r="BU37" i="26"/>
  <c r="AP37" i="26"/>
  <c r="H37" i="26"/>
  <c r="AP37" i="16"/>
  <c r="CZ37" i="16"/>
  <c r="H37" i="16"/>
  <c r="AI37" i="12"/>
  <c r="H37" i="12"/>
  <c r="BN37" i="12"/>
  <c r="CS37" i="12"/>
  <c r="BU37" i="16"/>
  <c r="H40" i="9"/>
  <c r="H37" i="10" l="1"/>
  <c r="CZ38" i="27"/>
  <c r="BU38" i="27"/>
  <c r="AP38" i="27"/>
  <c r="H38" i="27"/>
  <c r="CZ38" i="26"/>
  <c r="BU38" i="26"/>
  <c r="AP38" i="26"/>
  <c r="H38" i="26"/>
  <c r="H41" i="9"/>
  <c r="AP38" i="16"/>
  <c r="CZ38" i="16"/>
  <c r="H38" i="16"/>
  <c r="AI38" i="12"/>
  <c r="H38" i="12"/>
  <c r="BN38" i="12"/>
  <c r="CS38" i="12"/>
  <c r="BU38" i="16"/>
  <c r="CZ39" i="27" l="1"/>
  <c r="BU39" i="27"/>
  <c r="AP39" i="27"/>
  <c r="H39" i="27"/>
  <c r="CZ39" i="26"/>
  <c r="BU39" i="26"/>
  <c r="AP39" i="26"/>
  <c r="H39" i="26"/>
  <c r="H42" i="9"/>
  <c r="H38" i="10"/>
  <c r="AP39" i="16"/>
  <c r="CZ39" i="16"/>
  <c r="H39" i="16"/>
  <c r="AI39" i="12"/>
  <c r="H39" i="12"/>
  <c r="BN39" i="12"/>
  <c r="CS39" i="12"/>
  <c r="BU39" i="16"/>
  <c r="CZ40" i="27" l="1"/>
  <c r="BU40" i="27"/>
  <c r="AP40" i="27"/>
  <c r="H40" i="27"/>
  <c r="CZ40" i="26"/>
  <c r="BU40" i="26"/>
  <c r="AP40" i="26"/>
  <c r="H40" i="26"/>
  <c r="H43" i="9"/>
  <c r="H39" i="10"/>
  <c r="AP40" i="16"/>
  <c r="CZ40" i="16"/>
  <c r="BU40" i="16"/>
  <c r="H40" i="16"/>
  <c r="AI40" i="12"/>
  <c r="H40" i="12"/>
  <c r="BN40" i="12"/>
  <c r="CS40" i="12"/>
  <c r="CZ41" i="27" l="1"/>
  <c r="BU41" i="27"/>
  <c r="AP41" i="27"/>
  <c r="H41" i="27"/>
  <c r="CZ41" i="26"/>
  <c r="BU41" i="26"/>
  <c r="AP41" i="26"/>
  <c r="H41" i="26"/>
  <c r="H44" i="9"/>
  <c r="H40" i="10"/>
  <c r="AP41" i="16"/>
  <c r="CZ41" i="16"/>
  <c r="BU41" i="16"/>
  <c r="H41" i="16"/>
  <c r="AI41" i="12"/>
  <c r="H41" i="12"/>
  <c r="BN41" i="12"/>
  <c r="CS41" i="12"/>
  <c r="CZ42" i="27" l="1"/>
  <c r="BU42" i="27"/>
  <c r="AP42" i="27"/>
  <c r="H42" i="27"/>
  <c r="CZ42" i="26"/>
  <c r="BU42" i="26"/>
  <c r="AP42" i="26"/>
  <c r="H42" i="26"/>
  <c r="H45" i="9"/>
  <c r="H41" i="10"/>
  <c r="AP42" i="16"/>
  <c r="CZ42" i="16"/>
  <c r="BU42" i="16"/>
  <c r="H42" i="16"/>
  <c r="AI42" i="12"/>
  <c r="H42" i="12"/>
  <c r="BN42" i="12"/>
  <c r="CS42" i="12"/>
  <c r="CZ43" i="27" l="1"/>
  <c r="BU43" i="27"/>
  <c r="AP43" i="27"/>
  <c r="H43" i="27"/>
  <c r="CZ43" i="26"/>
  <c r="BU43" i="26"/>
  <c r="AP43" i="26"/>
  <c r="H43" i="26"/>
  <c r="H46" i="9"/>
  <c r="H42" i="10"/>
  <c r="AP43" i="16"/>
  <c r="CZ43" i="16"/>
  <c r="BU43" i="16"/>
  <c r="H43" i="16"/>
  <c r="AI43" i="12"/>
  <c r="H43" i="12"/>
  <c r="BN43" i="12"/>
  <c r="CS43" i="12"/>
  <c r="CZ44" i="27" l="1"/>
  <c r="BU44" i="27"/>
  <c r="AP44" i="27"/>
  <c r="H44" i="27"/>
  <c r="CZ44" i="26"/>
  <c r="BU44" i="26"/>
  <c r="AP44" i="26"/>
  <c r="H44" i="26"/>
  <c r="H47" i="9"/>
  <c r="H43" i="10"/>
  <c r="AP44" i="16"/>
  <c r="CZ44" i="16"/>
  <c r="BU44" i="16"/>
  <c r="H44" i="16"/>
  <c r="AI44" i="12"/>
  <c r="H44" i="12"/>
  <c r="BN44" i="12"/>
  <c r="CS44" i="12"/>
  <c r="CZ45" i="27" l="1"/>
  <c r="BU45" i="27"/>
  <c r="AP45" i="27"/>
  <c r="H45" i="27"/>
  <c r="CZ45" i="26"/>
  <c r="BU45" i="26"/>
  <c r="AP45" i="26"/>
  <c r="H45" i="26"/>
  <c r="H48" i="9"/>
  <c r="H44" i="10"/>
  <c r="AP45" i="16"/>
  <c r="CZ45" i="16"/>
  <c r="BU45" i="16"/>
  <c r="H45" i="16"/>
  <c r="AI45" i="12"/>
  <c r="H45" i="12"/>
  <c r="BN45" i="12"/>
  <c r="CS45" i="12"/>
  <c r="CZ46" i="27" l="1"/>
  <c r="BU46" i="27"/>
  <c r="AP46" i="27"/>
  <c r="H46" i="27"/>
  <c r="CZ46" i="26"/>
  <c r="BU46" i="26"/>
  <c r="AP46" i="26"/>
  <c r="H46" i="26"/>
  <c r="H49" i="9"/>
  <c r="H45" i="10"/>
  <c r="AP46" i="16"/>
  <c r="CZ46" i="16"/>
  <c r="BU46" i="16"/>
  <c r="H46" i="16"/>
  <c r="AI46" i="12"/>
  <c r="H46" i="12"/>
  <c r="BN46" i="12"/>
  <c r="CS46" i="12"/>
  <c r="CZ47" i="27" l="1"/>
  <c r="BU47" i="27"/>
  <c r="AP47" i="27"/>
  <c r="H47" i="27"/>
  <c r="CZ47" i="26"/>
  <c r="BU47" i="26"/>
  <c r="AP47" i="26"/>
  <c r="H47" i="26"/>
  <c r="H50" i="9"/>
  <c r="H46" i="10"/>
  <c r="AP47" i="16"/>
  <c r="CZ47" i="16"/>
  <c r="BU47" i="16"/>
  <c r="H47" i="16"/>
  <c r="AI47" i="12"/>
  <c r="H47" i="12"/>
  <c r="BN47" i="12"/>
  <c r="CS47" i="12"/>
  <c r="CZ48" i="27" l="1"/>
  <c r="BU48" i="27"/>
  <c r="AP48" i="27"/>
  <c r="H48" i="27"/>
  <c r="CZ48" i="26"/>
  <c r="BU48" i="26"/>
  <c r="AP48" i="26"/>
  <c r="H48" i="26"/>
  <c r="H51" i="9"/>
  <c r="H47" i="10"/>
  <c r="AP48" i="16"/>
  <c r="CZ48" i="16"/>
  <c r="BU48" i="16"/>
  <c r="H48" i="16"/>
  <c r="AI48" i="12"/>
  <c r="H48" i="12"/>
  <c r="BN48" i="12"/>
  <c r="CS48" i="12"/>
  <c r="CZ49" i="27" l="1"/>
  <c r="BU49" i="27"/>
  <c r="AP49" i="27"/>
  <c r="H49" i="27"/>
  <c r="CZ49" i="26"/>
  <c r="BU49" i="26"/>
  <c r="AP49" i="26"/>
  <c r="H49" i="26"/>
  <c r="H52" i="9"/>
  <c r="H48" i="10"/>
  <c r="AP49" i="16"/>
  <c r="CZ49" i="16"/>
  <c r="BU49" i="16"/>
  <c r="H49" i="16"/>
  <c r="AI49" i="12"/>
  <c r="H49" i="12"/>
  <c r="BN49" i="12"/>
  <c r="CS49" i="12"/>
  <c r="CZ50" i="27" l="1"/>
  <c r="BU50" i="27"/>
  <c r="AP50" i="27"/>
  <c r="H50" i="27"/>
  <c r="CZ50" i="26"/>
  <c r="BU50" i="26"/>
  <c r="AP50" i="26"/>
  <c r="H50" i="26"/>
  <c r="H53" i="9"/>
  <c r="H49" i="10"/>
  <c r="AP50" i="16"/>
  <c r="CZ50" i="16"/>
  <c r="BU50" i="16"/>
  <c r="H50" i="16"/>
  <c r="AI50" i="12"/>
  <c r="CS50" i="12"/>
  <c r="BN50" i="12"/>
  <c r="H50" i="12"/>
  <c r="CZ51" i="27" l="1"/>
  <c r="BU51" i="27"/>
  <c r="AP51" i="27"/>
  <c r="H51" i="27"/>
  <c r="CZ51" i="26"/>
  <c r="BU51" i="26"/>
  <c r="AP51" i="26"/>
  <c r="H51" i="26"/>
  <c r="H54" i="9"/>
  <c r="H50" i="10"/>
  <c r="AP51" i="16"/>
  <c r="CZ51" i="16"/>
  <c r="BU51" i="16"/>
  <c r="H51" i="16"/>
  <c r="AI51" i="12"/>
  <c r="CS51" i="12"/>
  <c r="BN51" i="12"/>
  <c r="H51" i="12"/>
  <c r="CZ52" i="27" l="1"/>
  <c r="BU52" i="27"/>
  <c r="AP52" i="27"/>
  <c r="H52" i="27"/>
  <c r="CZ52" i="26"/>
  <c r="BU52" i="26"/>
  <c r="AP52" i="26"/>
  <c r="H52" i="26"/>
  <c r="H55" i="9"/>
  <c r="H51" i="10"/>
  <c r="AP52" i="16"/>
  <c r="CZ52" i="16"/>
  <c r="BU52" i="16"/>
  <c r="H52" i="16"/>
  <c r="AI52" i="12"/>
  <c r="CS52" i="12"/>
  <c r="BN52" i="12"/>
  <c r="H52" i="12"/>
  <c r="CZ53" i="27" l="1"/>
  <c r="BU53" i="27"/>
  <c r="AP53" i="27"/>
  <c r="H53" i="27"/>
  <c r="CZ53" i="26"/>
  <c r="BU53" i="26"/>
  <c r="AP53" i="26"/>
  <c r="H53" i="26"/>
  <c r="H56" i="9"/>
  <c r="H52" i="10"/>
  <c r="AP53" i="16"/>
  <c r="CZ53" i="16"/>
  <c r="BU53" i="16"/>
  <c r="H53" i="16"/>
  <c r="AI53" i="12"/>
  <c r="CS53" i="12"/>
  <c r="BN53" i="12"/>
  <c r="H53" i="12"/>
  <c r="CZ54" i="27" l="1"/>
  <c r="BU54" i="27"/>
  <c r="AP54" i="27"/>
  <c r="H54" i="27"/>
  <c r="CZ54" i="26"/>
  <c r="BU54" i="26"/>
  <c r="AP54" i="26"/>
  <c r="H54" i="26"/>
  <c r="H57" i="9"/>
  <c r="H53" i="10"/>
  <c r="AP54" i="16"/>
  <c r="CZ54" i="16"/>
  <c r="BU54" i="16"/>
  <c r="H54" i="16"/>
  <c r="AI54" i="12"/>
  <c r="CS54" i="12"/>
  <c r="BN54" i="12"/>
  <c r="H54" i="12"/>
  <c r="CZ55" i="27" l="1"/>
  <c r="BU55" i="27"/>
  <c r="AP55" i="27"/>
  <c r="H55" i="27"/>
  <c r="CZ55" i="26"/>
  <c r="BU55" i="26"/>
  <c r="AP55" i="26"/>
  <c r="H55" i="26"/>
  <c r="H58" i="9"/>
  <c r="H54" i="10"/>
  <c r="AP55" i="16"/>
  <c r="CZ55" i="16"/>
  <c r="BU55" i="16"/>
  <c r="H55" i="16"/>
  <c r="AI55" i="12"/>
  <c r="CS55" i="12"/>
  <c r="BN55" i="12"/>
  <c r="H55" i="12"/>
  <c r="CZ56" i="27" l="1"/>
  <c r="BU56" i="27"/>
  <c r="AP56" i="27"/>
  <c r="H56" i="27"/>
  <c r="CZ56" i="26"/>
  <c r="BU56" i="26"/>
  <c r="AP56" i="26"/>
  <c r="H56" i="26"/>
  <c r="H59" i="9"/>
  <c r="H55" i="10"/>
  <c r="AP56" i="16"/>
  <c r="CZ56" i="16"/>
  <c r="BU56" i="16"/>
  <c r="H56" i="16"/>
  <c r="AI56" i="12"/>
  <c r="CS56" i="12"/>
  <c r="BN56" i="12"/>
  <c r="H56" i="12"/>
  <c r="CZ57" i="27" l="1"/>
  <c r="BU57" i="27"/>
  <c r="AP57" i="27"/>
  <c r="H57" i="27"/>
  <c r="CZ57" i="26"/>
  <c r="BU57" i="26"/>
  <c r="AP57" i="26"/>
  <c r="H57" i="26"/>
  <c r="H60" i="9"/>
  <c r="H56" i="10"/>
  <c r="AP57" i="16"/>
  <c r="CZ57" i="16"/>
  <c r="BU57" i="16"/>
  <c r="H57" i="16"/>
  <c r="AI57" i="12"/>
  <c r="CS57" i="12"/>
  <c r="BN57" i="12"/>
  <c r="H57" i="12"/>
  <c r="CZ58" i="27" l="1"/>
  <c r="BU58" i="27"/>
  <c r="AP58" i="27"/>
  <c r="H58" i="27"/>
  <c r="CZ58" i="26"/>
  <c r="BU58" i="26"/>
  <c r="AP58" i="26"/>
  <c r="H58" i="26"/>
  <c r="H61" i="9"/>
  <c r="H57" i="10"/>
  <c r="AP58" i="16"/>
  <c r="CZ58" i="16"/>
  <c r="BU58" i="16"/>
  <c r="H58" i="16"/>
  <c r="AI58" i="12"/>
  <c r="CS58" i="12"/>
  <c r="BN58" i="12"/>
  <c r="H58" i="12"/>
  <c r="CZ59" i="27" l="1"/>
  <c r="BU59" i="27"/>
  <c r="AP59" i="27"/>
  <c r="H59" i="27"/>
  <c r="CZ59" i="26"/>
  <c r="BU59" i="26"/>
  <c r="AP59" i="26"/>
  <c r="H59" i="26"/>
  <c r="H62" i="9"/>
  <c r="H58" i="10"/>
  <c r="AP59" i="16"/>
  <c r="CZ59" i="16"/>
  <c r="BU59" i="16"/>
  <c r="H59" i="16"/>
  <c r="AI59" i="12"/>
  <c r="CS59" i="12"/>
  <c r="BN59" i="12"/>
  <c r="H59" i="12"/>
  <c r="CZ60" i="27" l="1"/>
  <c r="BU60" i="27"/>
  <c r="AP60" i="27"/>
  <c r="H60" i="27"/>
  <c r="CZ60" i="26"/>
  <c r="BU60" i="26"/>
  <c r="AP60" i="26"/>
  <c r="H60" i="26"/>
  <c r="H63" i="9"/>
  <c r="H59" i="10"/>
  <c r="AP60" i="16"/>
  <c r="CZ60" i="16"/>
  <c r="BU60" i="16"/>
  <c r="H60" i="16"/>
  <c r="AI60" i="12"/>
  <c r="CS60" i="12"/>
  <c r="BN60" i="12"/>
  <c r="H60" i="12"/>
  <c r="CZ61" i="27" l="1"/>
  <c r="BU61" i="27"/>
  <c r="AP61" i="27"/>
  <c r="H61" i="27"/>
  <c r="CZ61" i="26"/>
  <c r="BU61" i="26"/>
  <c r="AP61" i="26"/>
  <c r="H61" i="26"/>
  <c r="H64" i="9"/>
  <c r="H60" i="10"/>
  <c r="AP61" i="16"/>
  <c r="CZ61" i="16"/>
  <c r="BU61" i="16"/>
  <c r="H61" i="16"/>
  <c r="AI61" i="12"/>
  <c r="CS61" i="12"/>
  <c r="BN61" i="12"/>
  <c r="H61" i="12"/>
  <c r="CZ62" i="27" l="1"/>
  <c r="BU62" i="27"/>
  <c r="AP62" i="27"/>
  <c r="H62" i="27"/>
  <c r="CZ62" i="26"/>
  <c r="BU62" i="26"/>
  <c r="AP62" i="26"/>
  <c r="H62" i="26"/>
  <c r="H65" i="9"/>
  <c r="H61" i="10"/>
  <c r="AP62" i="16"/>
  <c r="CZ62" i="16"/>
  <c r="BU62" i="16"/>
  <c r="H62" i="16"/>
  <c r="AI62" i="12"/>
  <c r="CS62" i="12"/>
  <c r="BN62" i="12"/>
  <c r="H62" i="12"/>
  <c r="CZ63" i="27" l="1"/>
  <c r="BU63" i="27"/>
  <c r="AP63" i="27"/>
  <c r="H63" i="27"/>
  <c r="CZ63" i="26"/>
  <c r="BU63" i="26"/>
  <c r="AP63" i="26"/>
  <c r="H63" i="26"/>
  <c r="H66" i="9"/>
  <c r="H62" i="10"/>
  <c r="AP63" i="16"/>
  <c r="CZ63" i="16"/>
  <c r="BU63" i="16"/>
  <c r="H63" i="16"/>
  <c r="AI63" i="12"/>
  <c r="CS63" i="12"/>
  <c r="BN63" i="12"/>
  <c r="H63" i="12"/>
  <c r="CZ64" i="27" l="1"/>
  <c r="BU64" i="27"/>
  <c r="AP64" i="27"/>
  <c r="H64" i="27"/>
  <c r="CZ64" i="26"/>
  <c r="BU64" i="26"/>
  <c r="AP64" i="26"/>
  <c r="H64" i="26"/>
  <c r="H67" i="9"/>
  <c r="H63" i="10"/>
  <c r="AP64" i="16"/>
  <c r="CZ64" i="16"/>
  <c r="BU64" i="16"/>
  <c r="H64" i="16"/>
  <c r="AI64" i="12"/>
  <c r="CS64" i="12"/>
  <c r="BN64" i="12"/>
  <c r="H64" i="12"/>
  <c r="CZ65" i="27" l="1"/>
  <c r="BU65" i="27"/>
  <c r="AP65" i="27"/>
  <c r="H65" i="27"/>
  <c r="CZ65" i="26"/>
  <c r="BU65" i="26"/>
  <c r="AP65" i="26"/>
  <c r="H65" i="26"/>
  <c r="H68" i="9"/>
  <c r="H64" i="10"/>
  <c r="AP65" i="16"/>
  <c r="CZ65" i="16"/>
  <c r="BU65" i="16"/>
  <c r="H65" i="16"/>
  <c r="AI65" i="12"/>
  <c r="CS65" i="12"/>
  <c r="BN65" i="12"/>
  <c r="H65" i="12"/>
  <c r="CZ66" i="27" l="1"/>
  <c r="BU66" i="27"/>
  <c r="AP66" i="27"/>
  <c r="H66" i="27"/>
  <c r="CZ66" i="26"/>
  <c r="BU66" i="26"/>
  <c r="AP66" i="26"/>
  <c r="H66" i="26"/>
  <c r="H69" i="9"/>
  <c r="H65" i="10"/>
  <c r="AP66" i="16"/>
  <c r="CZ66" i="16"/>
  <c r="BU66" i="16"/>
  <c r="H66" i="16"/>
  <c r="AI66" i="12"/>
  <c r="CS66" i="12"/>
  <c r="BN66" i="12"/>
  <c r="H66" i="12"/>
  <c r="CZ67" i="27" l="1"/>
  <c r="BU67" i="27"/>
  <c r="AP67" i="27"/>
  <c r="H67" i="27"/>
  <c r="CZ67" i="26"/>
  <c r="BU67" i="26"/>
  <c r="AP67" i="26"/>
  <c r="H67" i="26"/>
  <c r="H70" i="9"/>
  <c r="H66" i="10"/>
  <c r="AP67" i="16"/>
  <c r="CZ67" i="16"/>
  <c r="BU67" i="16"/>
  <c r="H67" i="16"/>
  <c r="AI67" i="12"/>
  <c r="CS67" i="12"/>
  <c r="BN67" i="12"/>
  <c r="H67" i="12"/>
  <c r="CZ68" i="27" l="1"/>
  <c r="BU68" i="27"/>
  <c r="AP68" i="27"/>
  <c r="H68" i="27"/>
  <c r="CZ68" i="26"/>
  <c r="BU68" i="26"/>
  <c r="AP68" i="26"/>
  <c r="H68" i="26"/>
  <c r="H71" i="9"/>
  <c r="H67" i="10"/>
  <c r="AP68" i="16"/>
  <c r="CZ68" i="16"/>
  <c r="BU68" i="16"/>
  <c r="H68" i="16"/>
  <c r="AI68" i="12"/>
  <c r="CS68" i="12"/>
  <c r="BN68" i="12"/>
  <c r="H68" i="12"/>
  <c r="CZ69" i="27" l="1"/>
  <c r="BU69" i="27"/>
  <c r="AP69" i="27"/>
  <c r="H69" i="27"/>
  <c r="CZ69" i="26"/>
  <c r="BU69" i="26"/>
  <c r="AP69" i="26"/>
  <c r="H69" i="26"/>
  <c r="H72" i="9"/>
  <c r="H68" i="10"/>
  <c r="AP69" i="16"/>
  <c r="CZ69" i="16"/>
  <c r="BU69" i="16"/>
  <c r="H69" i="16"/>
  <c r="AI69" i="12"/>
  <c r="CS69" i="12"/>
  <c r="BN69" i="12"/>
  <c r="H69" i="12"/>
  <c r="CZ70" i="27" l="1"/>
  <c r="BU70" i="27"/>
  <c r="AP70" i="27"/>
  <c r="H70" i="27"/>
  <c r="CZ70" i="26"/>
  <c r="BU70" i="26"/>
  <c r="AP70" i="26"/>
  <c r="H70" i="26"/>
  <c r="H73" i="9"/>
  <c r="H69" i="10"/>
  <c r="AP70" i="16"/>
  <c r="CZ70" i="16"/>
  <c r="BU70" i="16"/>
  <c r="H70" i="16"/>
  <c r="AI70" i="12"/>
  <c r="CS70" i="12"/>
  <c r="BN70" i="12"/>
  <c r="H70" i="12"/>
  <c r="CZ71" i="27" l="1"/>
  <c r="BU71" i="27"/>
  <c r="AP71" i="27"/>
  <c r="H71" i="27"/>
  <c r="CZ71" i="26"/>
  <c r="BU71" i="26"/>
  <c r="AP71" i="26"/>
  <c r="H71" i="26"/>
  <c r="H74" i="9"/>
  <c r="H70" i="10"/>
  <c r="AP71" i="16"/>
  <c r="CZ71" i="16"/>
  <c r="BU71" i="16"/>
  <c r="H71" i="16"/>
  <c r="AI71" i="12"/>
  <c r="CS71" i="12"/>
  <c r="BN71" i="12"/>
  <c r="H71" i="12"/>
  <c r="CZ72" i="27" l="1"/>
  <c r="BU72" i="27"/>
  <c r="AP72" i="27"/>
  <c r="H72" i="27"/>
  <c r="CZ72" i="26"/>
  <c r="BU72" i="26"/>
  <c r="AP72" i="26"/>
  <c r="H72" i="26"/>
  <c r="H75" i="9"/>
  <c r="H71" i="10"/>
  <c r="AP72" i="16"/>
  <c r="CZ72" i="16"/>
  <c r="BU72" i="16"/>
  <c r="H72" i="16"/>
  <c r="AI72" i="12"/>
  <c r="CS72" i="12"/>
  <c r="BN72" i="12"/>
  <c r="H72" i="12"/>
  <c r="CZ73" i="27" l="1"/>
  <c r="BU73" i="27"/>
  <c r="AP73" i="27"/>
  <c r="H73" i="27"/>
  <c r="CZ73" i="26"/>
  <c r="BU73" i="26"/>
  <c r="AP73" i="26"/>
  <c r="H73" i="26"/>
  <c r="H76" i="9"/>
  <c r="H72" i="10"/>
  <c r="AP73" i="16"/>
  <c r="CZ73" i="16"/>
  <c r="BU73" i="16"/>
  <c r="H73" i="16"/>
  <c r="AI73" i="12"/>
  <c r="CS73" i="12"/>
  <c r="BN73" i="12"/>
  <c r="H73" i="12"/>
  <c r="CZ74" i="27" l="1"/>
  <c r="BU74" i="27"/>
  <c r="AP74" i="27"/>
  <c r="H74" i="27"/>
  <c r="CZ74" i="26"/>
  <c r="BU74" i="26"/>
  <c r="AP74" i="26"/>
  <c r="H74" i="26"/>
  <c r="H77" i="9"/>
  <c r="H73" i="10"/>
  <c r="AP74" i="16"/>
  <c r="CZ74" i="16"/>
  <c r="BU74" i="16"/>
  <c r="H74" i="16"/>
  <c r="AI74" i="12"/>
  <c r="CS74" i="12"/>
  <c r="BN74" i="12"/>
  <c r="H74" i="12"/>
  <c r="CZ75" i="27" l="1"/>
  <c r="BU75" i="27"/>
  <c r="AP75" i="27"/>
  <c r="H75" i="27"/>
  <c r="CZ75" i="26"/>
  <c r="BU75" i="26"/>
  <c r="AP75" i="26"/>
  <c r="H75" i="26"/>
  <c r="H78" i="9"/>
  <c r="H74" i="10"/>
  <c r="AP75" i="16"/>
  <c r="CZ75" i="16"/>
  <c r="BU75" i="16"/>
  <c r="H75" i="16"/>
  <c r="AI75" i="12"/>
  <c r="CS75" i="12"/>
  <c r="BN75" i="12"/>
  <c r="H75" i="12"/>
  <c r="CZ76" i="27" l="1"/>
  <c r="BU76" i="27"/>
  <c r="AP76" i="27"/>
  <c r="H76" i="27"/>
  <c r="CZ76" i="26"/>
  <c r="BU76" i="26"/>
  <c r="AP76" i="26"/>
  <c r="H76" i="26"/>
  <c r="H79" i="9"/>
  <c r="H75" i="10"/>
  <c r="AP76" i="16"/>
  <c r="CZ76" i="16"/>
  <c r="BU76" i="16"/>
  <c r="H76" i="16"/>
  <c r="AI76" i="12"/>
  <c r="CS76" i="12"/>
  <c r="BN76" i="12"/>
  <c r="H76" i="12"/>
  <c r="CZ77" i="27" l="1"/>
  <c r="BU77" i="27"/>
  <c r="AP77" i="27"/>
  <c r="H77" i="27"/>
  <c r="CZ77" i="26"/>
  <c r="BU77" i="26"/>
  <c r="AP77" i="26"/>
  <c r="H77" i="26"/>
  <c r="H80" i="9"/>
  <c r="H76" i="10"/>
  <c r="AP77" i="16"/>
  <c r="CZ77" i="16"/>
  <c r="BU77" i="16"/>
  <c r="H77" i="16"/>
  <c r="AI77" i="12"/>
  <c r="CS77" i="12"/>
  <c r="BN77" i="12"/>
  <c r="H77" i="12"/>
  <c r="CZ78" i="27" l="1"/>
  <c r="BU78" i="27"/>
  <c r="AP78" i="27"/>
  <c r="H78" i="27"/>
  <c r="CZ78" i="26"/>
  <c r="BU78" i="26"/>
  <c r="AP78" i="26"/>
  <c r="H78" i="26"/>
  <c r="H81" i="9"/>
  <c r="H77" i="10"/>
  <c r="AP78" i="16"/>
  <c r="CZ78" i="16"/>
  <c r="BU78" i="16"/>
  <c r="H78" i="16"/>
  <c r="AI78" i="12"/>
  <c r="CS78" i="12"/>
  <c r="BN78" i="12"/>
  <c r="H78" i="12"/>
  <c r="CZ79" i="27" l="1"/>
  <c r="BU79" i="27"/>
  <c r="AP79" i="27"/>
  <c r="H79" i="27"/>
  <c r="CZ79" i="26"/>
  <c r="BU79" i="26"/>
  <c r="AP79" i="26"/>
  <c r="H79" i="26"/>
  <c r="H82" i="9"/>
  <c r="H78" i="10"/>
  <c r="AP79" i="16"/>
  <c r="CZ79" i="16"/>
  <c r="BU79" i="16"/>
  <c r="H79" i="16"/>
  <c r="AI79" i="12"/>
  <c r="CS79" i="12"/>
  <c r="BN79" i="12"/>
  <c r="H79" i="12"/>
  <c r="CZ80" i="27" l="1"/>
  <c r="BU80" i="27"/>
  <c r="AP80" i="27"/>
  <c r="H80" i="27"/>
  <c r="CZ80" i="26"/>
  <c r="BU80" i="26"/>
  <c r="AP80" i="26"/>
  <c r="H80" i="26"/>
  <c r="H83" i="9"/>
  <c r="H79" i="10"/>
  <c r="AP80" i="16"/>
  <c r="CZ80" i="16"/>
  <c r="BU80" i="16"/>
  <c r="H80" i="16"/>
  <c r="CS80" i="12"/>
  <c r="BN80" i="12"/>
  <c r="AI80" i="12"/>
  <c r="H80" i="12"/>
  <c r="CZ81" i="27" l="1"/>
  <c r="BU81" i="27"/>
  <c r="AP81" i="27"/>
  <c r="H81" i="27"/>
  <c r="CZ81" i="26"/>
  <c r="BU81" i="26"/>
  <c r="AP81" i="26"/>
  <c r="H81" i="26"/>
  <c r="H84" i="9"/>
  <c r="H80" i="10"/>
  <c r="AP81" i="16"/>
  <c r="CZ81" i="16"/>
  <c r="BU81" i="16"/>
  <c r="H81" i="16"/>
  <c r="CS81" i="12"/>
  <c r="BN81" i="12"/>
  <c r="AI81" i="12"/>
  <c r="H81" i="12"/>
  <c r="CZ82" i="27" l="1"/>
  <c r="BU82" i="27"/>
  <c r="AP82" i="27"/>
  <c r="H82" i="27"/>
  <c r="CZ82" i="26"/>
  <c r="BU82" i="26"/>
  <c r="AP82" i="26"/>
  <c r="H82" i="26"/>
  <c r="H85" i="9"/>
  <c r="H81" i="10"/>
  <c r="AP82" i="16"/>
  <c r="CZ82" i="16"/>
  <c r="BU82" i="16"/>
  <c r="H82" i="16"/>
  <c r="CS82" i="12"/>
  <c r="BN82" i="12"/>
  <c r="AI82" i="12"/>
  <c r="H82" i="12"/>
  <c r="CZ83" i="27" l="1"/>
  <c r="BU83" i="27"/>
  <c r="AP83" i="27"/>
  <c r="H83" i="27"/>
  <c r="CZ83" i="26"/>
  <c r="BU83" i="26"/>
  <c r="AP83" i="26"/>
  <c r="H83" i="26"/>
  <c r="H86" i="9"/>
  <c r="H82" i="10"/>
  <c r="AP83" i="16"/>
  <c r="CZ83" i="16"/>
  <c r="BU83" i="16"/>
  <c r="H83" i="16"/>
  <c r="CS83" i="12"/>
  <c r="BN83" i="12"/>
  <c r="AI83" i="12"/>
  <c r="H83" i="12"/>
  <c r="CZ84" i="27" l="1"/>
  <c r="BU84" i="27"/>
  <c r="AP84" i="27"/>
  <c r="H84" i="27"/>
  <c r="CZ84" i="26"/>
  <c r="BU84" i="26"/>
  <c r="AP84" i="26"/>
  <c r="H84" i="26"/>
  <c r="H87" i="9"/>
  <c r="H83" i="10"/>
  <c r="AP84" i="16"/>
  <c r="CZ84" i="16"/>
  <c r="BU84" i="16"/>
  <c r="H84" i="16"/>
  <c r="CS84" i="12"/>
  <c r="BN84" i="12"/>
  <c r="AI84" i="12"/>
  <c r="H84" i="12"/>
  <c r="CZ85" i="27" l="1"/>
  <c r="BU85" i="27"/>
  <c r="AP85" i="27"/>
  <c r="H85" i="27"/>
  <c r="CZ85" i="26"/>
  <c r="BU85" i="26"/>
  <c r="AP85" i="26"/>
  <c r="H85" i="26"/>
  <c r="H88" i="9"/>
  <c r="H84" i="10"/>
  <c r="AP85" i="16"/>
  <c r="CZ85" i="16"/>
  <c r="BU85" i="16"/>
  <c r="H85" i="16"/>
  <c r="CS85" i="12"/>
  <c r="BN85" i="12"/>
  <c r="AI85" i="12"/>
  <c r="H85" i="12"/>
  <c r="CZ86" i="27" l="1"/>
  <c r="BU86" i="27"/>
  <c r="AP86" i="27"/>
  <c r="H86" i="27"/>
  <c r="CZ86" i="26"/>
  <c r="BU86" i="26"/>
  <c r="AP86" i="26"/>
  <c r="H86" i="26"/>
  <c r="H89" i="9"/>
  <c r="H85" i="10"/>
  <c r="AP86" i="16"/>
  <c r="CZ86" i="16"/>
  <c r="BU86" i="16"/>
  <c r="H86" i="16"/>
  <c r="CS86" i="12"/>
  <c r="BN86" i="12"/>
  <c r="AI86" i="12"/>
  <c r="H86" i="12"/>
  <c r="CZ87" i="27" l="1"/>
  <c r="BU87" i="27"/>
  <c r="AP87" i="27"/>
  <c r="H87" i="27"/>
  <c r="CZ87" i="26"/>
  <c r="BU87" i="26"/>
  <c r="AP87" i="26"/>
  <c r="H87" i="26"/>
  <c r="H90" i="9"/>
  <c r="H86" i="10"/>
  <c r="AP87" i="16"/>
  <c r="CZ87" i="16"/>
  <c r="BU87" i="16"/>
  <c r="H87" i="16"/>
  <c r="CS87" i="12"/>
  <c r="BN87" i="12"/>
  <c r="AI87" i="12"/>
  <c r="H87" i="12"/>
  <c r="CZ88" i="27" l="1"/>
  <c r="BU88" i="27"/>
  <c r="AP88" i="27"/>
  <c r="H88" i="27"/>
  <c r="CZ88" i="26"/>
  <c r="BU88" i="26"/>
  <c r="AP88" i="26"/>
  <c r="H88" i="26"/>
  <c r="H91" i="9"/>
  <c r="H87" i="10"/>
  <c r="AP88" i="16"/>
  <c r="CZ88" i="16"/>
  <c r="BU88" i="16"/>
  <c r="H88" i="16"/>
  <c r="CS88" i="12"/>
  <c r="BN88" i="12"/>
  <c r="AI88" i="12"/>
  <c r="H88" i="12"/>
  <c r="CZ89" i="27" l="1"/>
  <c r="BU89" i="27"/>
  <c r="AP89" i="27"/>
  <c r="H89" i="27"/>
  <c r="CZ89" i="26"/>
  <c r="BU89" i="26"/>
  <c r="AP89" i="26"/>
  <c r="H89" i="26"/>
  <c r="H92" i="9"/>
  <c r="H88" i="10"/>
  <c r="AP89" i="16"/>
  <c r="CZ89" i="16"/>
  <c r="BU89" i="16"/>
  <c r="H89" i="16"/>
  <c r="CS89" i="12"/>
  <c r="BN89" i="12"/>
  <c r="AI89" i="12"/>
  <c r="H89" i="12"/>
  <c r="CZ90" i="27" l="1"/>
  <c r="BU90" i="27"/>
  <c r="AP90" i="27"/>
  <c r="H90" i="27"/>
  <c r="CZ90" i="26"/>
  <c r="BU90" i="26"/>
  <c r="AP90" i="26"/>
  <c r="H90" i="26"/>
  <c r="H93" i="9"/>
  <c r="H89" i="10"/>
  <c r="AP90" i="16"/>
  <c r="CZ90" i="16"/>
  <c r="BU90" i="16"/>
  <c r="H90" i="16"/>
  <c r="CS90" i="12"/>
  <c r="BN90" i="12"/>
  <c r="AI90" i="12"/>
  <c r="H90" i="12"/>
  <c r="CZ91" i="27" l="1"/>
  <c r="BU91" i="27"/>
  <c r="AP91" i="27"/>
  <c r="H91" i="27"/>
  <c r="CZ91" i="26"/>
  <c r="BU91" i="26"/>
  <c r="AP91" i="26"/>
  <c r="H91" i="26"/>
  <c r="H94" i="9"/>
  <c r="H90" i="10"/>
  <c r="AP91" i="16"/>
  <c r="CZ91" i="16"/>
  <c r="BU91" i="16"/>
  <c r="H91" i="16"/>
  <c r="CS91" i="12"/>
  <c r="BN91" i="12"/>
  <c r="AI91" i="12"/>
  <c r="H91" i="12"/>
  <c r="CZ92" i="27" l="1"/>
  <c r="BU92" i="27"/>
  <c r="AP92" i="27"/>
  <c r="H92" i="27"/>
  <c r="CZ92" i="26"/>
  <c r="BU92" i="26"/>
  <c r="AP92" i="26"/>
  <c r="H92" i="26"/>
  <c r="H95" i="9"/>
  <c r="H91" i="10"/>
  <c r="AP92" i="16"/>
  <c r="CZ92" i="16"/>
  <c r="BU92" i="16"/>
  <c r="H92" i="16"/>
  <c r="CS92" i="12"/>
  <c r="BN92" i="12"/>
  <c r="AI92" i="12"/>
  <c r="H92" i="12"/>
  <c r="CZ93" i="27" l="1"/>
  <c r="BU93" i="27"/>
  <c r="AP93" i="27"/>
  <c r="H93" i="27"/>
  <c r="CZ93" i="26"/>
  <c r="BU93" i="26"/>
  <c r="AP93" i="26"/>
  <c r="H93" i="26"/>
  <c r="H96" i="9"/>
  <c r="H92" i="10"/>
  <c r="AP93" i="16"/>
  <c r="CZ93" i="16"/>
  <c r="BU93" i="16"/>
  <c r="H93" i="16"/>
  <c r="CS93" i="12"/>
  <c r="BN93" i="12"/>
  <c r="AI93" i="12"/>
  <c r="H93" i="12"/>
  <c r="CZ94" i="27" l="1"/>
  <c r="BU94" i="27"/>
  <c r="AP94" i="27"/>
  <c r="H94" i="27"/>
  <c r="CZ94" i="26"/>
  <c r="BU94" i="26"/>
  <c r="AP94" i="26"/>
  <c r="H94" i="26"/>
  <c r="H97" i="9"/>
  <c r="H93" i="10"/>
  <c r="AP94" i="16"/>
  <c r="CZ94" i="16"/>
  <c r="BU94" i="16"/>
  <c r="H94" i="16"/>
  <c r="CS94" i="12"/>
  <c r="BN94" i="12"/>
  <c r="AI94" i="12"/>
  <c r="H94" i="12"/>
  <c r="CZ95" i="27" l="1"/>
  <c r="BU95" i="27"/>
  <c r="AP95" i="27"/>
  <c r="H95" i="27"/>
  <c r="CZ95" i="26"/>
  <c r="BU95" i="26"/>
  <c r="AP95" i="26"/>
  <c r="H95" i="26"/>
  <c r="H98" i="9"/>
  <c r="H94" i="10"/>
  <c r="AP95" i="16"/>
  <c r="CZ95" i="16"/>
  <c r="BU95" i="16"/>
  <c r="H95" i="16"/>
  <c r="CS95" i="12"/>
  <c r="BN95" i="12"/>
  <c r="AI95" i="12"/>
  <c r="H95" i="12"/>
  <c r="CZ96" i="27" l="1"/>
  <c r="BU96" i="27"/>
  <c r="AP96" i="27"/>
  <c r="H96" i="27"/>
  <c r="CZ96" i="26"/>
  <c r="BU96" i="26"/>
  <c r="AP96" i="26"/>
  <c r="H96" i="26"/>
  <c r="H99" i="9"/>
  <c r="H95" i="10"/>
  <c r="AP96" i="16"/>
  <c r="CZ96" i="16"/>
  <c r="BU96" i="16"/>
  <c r="H96" i="16"/>
  <c r="CS96" i="12"/>
  <c r="BN96" i="12"/>
  <c r="AI96" i="12"/>
  <c r="H96" i="12"/>
  <c r="CZ97" i="27" l="1"/>
  <c r="BU97" i="27"/>
  <c r="AP97" i="27"/>
  <c r="H97" i="27"/>
  <c r="CZ97" i="26"/>
  <c r="BU97" i="26"/>
  <c r="AP97" i="26"/>
  <c r="H97" i="26"/>
  <c r="H100" i="9"/>
  <c r="H96" i="10"/>
  <c r="AP97" i="16"/>
  <c r="CZ97" i="16"/>
  <c r="BU97" i="16"/>
  <c r="H97" i="16"/>
  <c r="CS97" i="12"/>
  <c r="BN97" i="12"/>
  <c r="AI97" i="12"/>
  <c r="H97" i="12"/>
  <c r="CZ98" i="27" l="1"/>
  <c r="BU98" i="27"/>
  <c r="AP98" i="27"/>
  <c r="H98" i="27"/>
  <c r="CZ98" i="26"/>
  <c r="BU98" i="26"/>
  <c r="AP98" i="26"/>
  <c r="H98" i="26"/>
  <c r="H101" i="9"/>
  <c r="H97" i="10"/>
  <c r="AP98" i="16"/>
  <c r="CZ98" i="16"/>
  <c r="BU98" i="16"/>
  <c r="H98" i="16"/>
  <c r="CS98" i="12"/>
  <c r="BN98" i="12"/>
  <c r="AI98" i="12"/>
  <c r="H98" i="12"/>
  <c r="CZ99" i="27" l="1"/>
  <c r="BU99" i="27"/>
  <c r="AP99" i="27"/>
  <c r="H99" i="27"/>
  <c r="CZ99" i="26"/>
  <c r="BU99" i="26"/>
  <c r="AP99" i="26"/>
  <c r="H99" i="26"/>
  <c r="H102" i="9"/>
  <c r="H98" i="10"/>
  <c r="AP99" i="16"/>
  <c r="CZ99" i="16"/>
  <c r="BU99" i="16"/>
  <c r="H99" i="16"/>
  <c r="CS99" i="12"/>
  <c r="BN99" i="12"/>
  <c r="AI99" i="12"/>
  <c r="H99" i="12"/>
  <c r="CZ100" i="27" l="1"/>
  <c r="BU100" i="27"/>
  <c r="AP100" i="27"/>
  <c r="H100" i="27"/>
  <c r="CZ100" i="26"/>
  <c r="BU100" i="26"/>
  <c r="AP100" i="26"/>
  <c r="H100" i="26"/>
  <c r="H103" i="9"/>
  <c r="H99" i="10"/>
  <c r="AP100" i="16"/>
  <c r="CZ100" i="16"/>
  <c r="BU100" i="16"/>
  <c r="H100" i="16"/>
  <c r="CS100" i="12"/>
  <c r="BN100" i="12"/>
  <c r="AI100" i="12"/>
  <c r="H100" i="12"/>
  <c r="CZ101" i="27" l="1"/>
  <c r="BU101" i="27"/>
  <c r="AP101" i="27"/>
  <c r="H101" i="27"/>
  <c r="CZ101" i="26"/>
  <c r="BU101" i="26"/>
  <c r="AP101" i="26"/>
  <c r="H101" i="26"/>
  <c r="H104" i="9"/>
  <c r="H100" i="10"/>
  <c r="AP101" i="16"/>
  <c r="CZ101" i="16"/>
  <c r="BU101" i="16"/>
  <c r="H101" i="16"/>
  <c r="CS101" i="12"/>
  <c r="BN101" i="12"/>
  <c r="AI101" i="12"/>
  <c r="H101" i="12"/>
  <c r="CZ102" i="27" l="1"/>
  <c r="BU102" i="27"/>
  <c r="AP102" i="27"/>
  <c r="H102" i="27"/>
  <c r="CZ102" i="26"/>
  <c r="BU102" i="26"/>
  <c r="AP102" i="26"/>
  <c r="H102" i="26"/>
  <c r="H105" i="9"/>
  <c r="H101" i="10"/>
  <c r="AP102" i="16"/>
  <c r="CZ102" i="16"/>
  <c r="BU102" i="16"/>
  <c r="H102" i="16"/>
  <c r="CS102" i="12"/>
  <c r="BN102" i="12"/>
  <c r="AI102" i="12"/>
  <c r="H102" i="12"/>
  <c r="CZ103" i="27" l="1"/>
  <c r="BU103" i="27"/>
  <c r="AP103" i="27"/>
  <c r="H103" i="27"/>
  <c r="CZ103" i="26"/>
  <c r="BU103" i="26"/>
  <c r="AP103" i="26"/>
  <c r="H103" i="26"/>
  <c r="H106" i="9"/>
  <c r="H102" i="10"/>
  <c r="AP103" i="16"/>
  <c r="CZ103" i="16"/>
  <c r="BU103" i="16"/>
  <c r="H103" i="16"/>
  <c r="CS103" i="12"/>
  <c r="BN103" i="12"/>
  <c r="AI103" i="12"/>
  <c r="H103" i="12"/>
  <c r="CZ104" i="27" l="1"/>
  <c r="BU104" i="27"/>
  <c r="AP104" i="27"/>
  <c r="H104" i="27"/>
  <c r="CZ104" i="26"/>
  <c r="BU104" i="26"/>
  <c r="AP104" i="26"/>
  <c r="H104" i="26"/>
  <c r="H107" i="9"/>
  <c r="H103" i="10"/>
  <c r="AP104" i="16"/>
  <c r="CZ104" i="16"/>
  <c r="BU104" i="16"/>
  <c r="H104" i="16"/>
  <c r="CS104" i="12"/>
  <c r="BN104" i="12"/>
  <c r="AI104" i="12"/>
  <c r="H104" i="12"/>
  <c r="CZ105" i="27" l="1"/>
  <c r="BU105" i="27"/>
  <c r="AP105" i="27"/>
  <c r="H105" i="27"/>
  <c r="CZ105" i="26"/>
  <c r="BU105" i="26"/>
  <c r="AP105" i="26"/>
  <c r="H105" i="26"/>
  <c r="H108" i="9"/>
  <c r="H104" i="10"/>
  <c r="AP105" i="16"/>
  <c r="CZ105" i="16"/>
  <c r="BU105" i="16"/>
  <c r="H105" i="16"/>
  <c r="CS105" i="12"/>
  <c r="BN105" i="12"/>
  <c r="AI105" i="12"/>
  <c r="H105" i="12"/>
  <c r="CZ106" i="27" l="1"/>
  <c r="BU106" i="27"/>
  <c r="AP106" i="27"/>
  <c r="H106" i="27"/>
  <c r="CZ106" i="26"/>
  <c r="BU106" i="26"/>
  <c r="AP106" i="26"/>
  <c r="H106" i="26"/>
  <c r="H109" i="9"/>
  <c r="H105" i="10"/>
  <c r="AP106" i="16"/>
  <c r="CZ106" i="16"/>
  <c r="BU106" i="16"/>
  <c r="H106" i="16"/>
  <c r="CS106" i="12"/>
  <c r="BN106" i="12"/>
  <c r="AI106" i="12"/>
  <c r="H106" i="12"/>
  <c r="CZ107" i="27" l="1"/>
  <c r="BU107" i="27"/>
  <c r="AP107" i="27"/>
  <c r="H107" i="27"/>
  <c r="CZ107" i="26"/>
  <c r="BU107" i="26"/>
  <c r="AP107" i="26"/>
  <c r="H107" i="26"/>
  <c r="H107" i="16"/>
  <c r="AP107" i="16"/>
  <c r="BU107" i="16"/>
  <c r="CZ107" i="16"/>
  <c r="H110" i="9"/>
  <c r="H106" i="10"/>
  <c r="CS107" i="12"/>
  <c r="BN107" i="12"/>
  <c r="AI107" i="12"/>
  <c r="H107" i="12"/>
  <c r="CZ108" i="27" l="1"/>
  <c r="BU108" i="27"/>
  <c r="AP108" i="27"/>
  <c r="H108" i="27"/>
  <c r="CZ108" i="26"/>
  <c r="BU108" i="26"/>
  <c r="AP108" i="26"/>
  <c r="H108" i="26"/>
  <c r="H108" i="16"/>
  <c r="AP108" i="16"/>
  <c r="BU108" i="16"/>
  <c r="CZ108" i="16"/>
  <c r="H111" i="9"/>
  <c r="H107" i="10"/>
  <c r="CS108" i="12"/>
  <c r="BN108" i="12"/>
  <c r="AI108" i="12"/>
  <c r="H108" i="12"/>
  <c r="CZ109" i="27" l="1"/>
  <c r="BU109" i="27"/>
  <c r="AP109" i="27"/>
  <c r="H109" i="27"/>
  <c r="CZ109" i="26"/>
  <c r="BU109" i="26"/>
  <c r="AP109" i="26"/>
  <c r="H109" i="26"/>
  <c r="H109" i="16"/>
  <c r="AP109" i="16"/>
  <c r="BU109" i="16"/>
  <c r="CZ109" i="16"/>
  <c r="H112" i="9"/>
  <c r="H108" i="10"/>
  <c r="CS109" i="12"/>
  <c r="BN109" i="12"/>
  <c r="AI109" i="12"/>
  <c r="H109" i="12"/>
  <c r="CZ110" i="27" l="1"/>
  <c r="BU110" i="27"/>
  <c r="AP110" i="27"/>
  <c r="H110" i="27"/>
  <c r="CZ110" i="26"/>
  <c r="BU110" i="26"/>
  <c r="AP110" i="26"/>
  <c r="H110" i="26"/>
  <c r="H110" i="16"/>
  <c r="AP110" i="16"/>
  <c r="BU110" i="16"/>
  <c r="CZ110" i="16"/>
  <c r="H113" i="9"/>
  <c r="H109" i="10"/>
  <c r="CS110" i="12"/>
  <c r="BN110" i="12"/>
  <c r="AI110" i="12"/>
  <c r="H110" i="12"/>
  <c r="CZ111" i="27" l="1"/>
  <c r="BU111" i="27"/>
  <c r="AP111" i="27"/>
  <c r="H111" i="27"/>
  <c r="CZ111" i="26"/>
  <c r="BU111" i="26"/>
  <c r="AP111" i="26"/>
  <c r="H111" i="26"/>
  <c r="H111" i="16"/>
  <c r="AP111" i="16"/>
  <c r="BU111" i="16"/>
  <c r="CZ111" i="16"/>
  <c r="H114" i="9"/>
  <c r="H110" i="10"/>
  <c r="CS111" i="12"/>
  <c r="BN111" i="12"/>
  <c r="AI111" i="12"/>
  <c r="H111" i="12"/>
  <c r="CZ112" i="27" l="1"/>
  <c r="BU112" i="27"/>
  <c r="AP112" i="27"/>
  <c r="H112" i="27"/>
  <c r="CZ112" i="26"/>
  <c r="BU112" i="26"/>
  <c r="AP112" i="26"/>
  <c r="H112" i="26"/>
  <c r="H112" i="16"/>
  <c r="AP112" i="16"/>
  <c r="BU112" i="16"/>
  <c r="CZ112" i="16"/>
  <c r="H115" i="9"/>
  <c r="H111" i="10"/>
  <c r="CS112" i="12"/>
  <c r="BN112" i="12"/>
  <c r="AI112" i="12"/>
  <c r="H112" i="12"/>
  <c r="CZ113" i="27" l="1"/>
  <c r="BU113" i="27"/>
  <c r="AP113" i="27"/>
  <c r="H113" i="27"/>
  <c r="CZ113" i="26"/>
  <c r="BU113" i="26"/>
  <c r="AP113" i="26"/>
  <c r="H113" i="26"/>
  <c r="H113" i="16"/>
  <c r="AP113" i="16"/>
  <c r="BU113" i="16"/>
  <c r="CZ113" i="16"/>
  <c r="H116" i="9"/>
  <c r="H112" i="10"/>
  <c r="CS113" i="12"/>
  <c r="BN113" i="12"/>
  <c r="AI113" i="12"/>
  <c r="H113" i="12"/>
  <c r="CZ114" i="27" l="1"/>
  <c r="BU114" i="27"/>
  <c r="AP114" i="27"/>
  <c r="H114" i="27"/>
  <c r="CZ114" i="26"/>
  <c r="BU114" i="26"/>
  <c r="AP114" i="26"/>
  <c r="H114" i="26"/>
  <c r="H114" i="16"/>
  <c r="AP114" i="16"/>
  <c r="BU114" i="16"/>
  <c r="CZ114" i="16"/>
  <c r="H117" i="9"/>
  <c r="H113" i="10"/>
  <c r="CS114" i="12"/>
  <c r="BN114" i="12"/>
  <c r="AI114" i="12"/>
  <c r="H114" i="12"/>
  <c r="CZ115" i="27" l="1"/>
  <c r="BU115" i="27"/>
  <c r="AP115" i="27"/>
  <c r="H115" i="27"/>
  <c r="CZ115" i="26"/>
  <c r="BU115" i="26"/>
  <c r="AP115" i="26"/>
  <c r="H115" i="26"/>
  <c r="H115" i="16"/>
  <c r="AP115" i="16"/>
  <c r="BU115" i="16"/>
  <c r="CZ115" i="16"/>
  <c r="H118" i="9"/>
  <c r="H114" i="10"/>
  <c r="CS115" i="12"/>
  <c r="BN115" i="12"/>
  <c r="AI115" i="12"/>
  <c r="H115" i="12"/>
  <c r="CZ116" i="27" l="1"/>
  <c r="BU116" i="27"/>
  <c r="AP116" i="27"/>
  <c r="H116" i="27"/>
  <c r="CZ116" i="26"/>
  <c r="BU116" i="26"/>
  <c r="AP116" i="26"/>
  <c r="H116" i="26"/>
  <c r="H116" i="16"/>
  <c r="AP116" i="16"/>
  <c r="BU116" i="16"/>
  <c r="CZ116" i="16"/>
  <c r="H119" i="9"/>
  <c r="H115" i="10"/>
  <c r="CS116" i="12"/>
  <c r="BN116" i="12"/>
  <c r="AI116" i="12"/>
  <c r="H116" i="12"/>
  <c r="CZ117" i="27" l="1"/>
  <c r="BU117" i="27"/>
  <c r="AP117" i="27"/>
  <c r="H117" i="27"/>
  <c r="CZ117" i="26"/>
  <c r="BU117" i="26"/>
  <c r="AP117" i="26"/>
  <c r="H117" i="26"/>
  <c r="H117" i="16"/>
  <c r="AP117" i="16"/>
  <c r="BU117" i="16"/>
  <c r="CZ117" i="16"/>
  <c r="H120" i="9"/>
  <c r="H116" i="10"/>
  <c r="CS117" i="12"/>
  <c r="BN117" i="12"/>
  <c r="AI117" i="12"/>
  <c r="H117" i="12"/>
  <c r="CZ118" i="27" l="1"/>
  <c r="BU118" i="27"/>
  <c r="AP118" i="27"/>
  <c r="H118" i="27"/>
  <c r="CZ118" i="26"/>
  <c r="BU118" i="26"/>
  <c r="AP118" i="26"/>
  <c r="H118" i="26"/>
  <c r="H118" i="16"/>
  <c r="AP118" i="16"/>
  <c r="BU118" i="16"/>
  <c r="CZ118" i="16"/>
  <c r="H121" i="9"/>
  <c r="H117" i="10"/>
  <c r="CS118" i="12"/>
  <c r="BN118" i="12"/>
  <c r="AI118" i="12"/>
  <c r="H118" i="12"/>
  <c r="CZ119" i="27" l="1"/>
  <c r="BU119" i="27"/>
  <c r="AP119" i="27"/>
  <c r="H119" i="27"/>
  <c r="CZ119" i="26"/>
  <c r="BU119" i="26"/>
  <c r="AP119" i="26"/>
  <c r="H119" i="26"/>
  <c r="H119" i="16"/>
  <c r="AP119" i="16"/>
  <c r="BU119" i="16"/>
  <c r="CZ119" i="16"/>
  <c r="H122" i="9"/>
  <c r="H118" i="10"/>
  <c r="CS119" i="12"/>
  <c r="BN119" i="12"/>
  <c r="AI119" i="12"/>
  <c r="H119" i="12"/>
  <c r="CZ120" i="27" l="1"/>
  <c r="BU120" i="27"/>
  <c r="AP120" i="27"/>
  <c r="H120" i="27"/>
  <c r="CZ120" i="26"/>
  <c r="BU120" i="26"/>
  <c r="AP120" i="26"/>
  <c r="H120" i="26"/>
  <c r="H120" i="16"/>
  <c r="AP120" i="16"/>
  <c r="BU120" i="16"/>
  <c r="CZ120" i="16"/>
  <c r="H123" i="9"/>
  <c r="H119" i="10"/>
  <c r="CS120" i="12"/>
  <c r="BN120" i="12"/>
  <c r="AI120" i="12"/>
  <c r="H120" i="12"/>
  <c r="CZ121" i="27" l="1"/>
  <c r="BU121" i="27"/>
  <c r="AP121" i="27"/>
  <c r="H121" i="27"/>
  <c r="CZ121" i="26"/>
  <c r="BU121" i="26"/>
  <c r="AP121" i="26"/>
  <c r="H121" i="26"/>
  <c r="H121" i="16"/>
  <c r="AP121" i="16"/>
  <c r="BU121" i="16"/>
  <c r="CZ121" i="16"/>
  <c r="CS121" i="12"/>
  <c r="BN121" i="12"/>
  <c r="AI121" i="12"/>
  <c r="H121" i="12"/>
  <c r="H124" i="9"/>
  <c r="H120" i="10"/>
  <c r="CZ122" i="27" l="1"/>
  <c r="BU122" i="27"/>
  <c r="AP122" i="27"/>
  <c r="H122" i="27"/>
  <c r="CZ122" i="26"/>
  <c r="BU122" i="26"/>
  <c r="AP122" i="26"/>
  <c r="H122" i="26"/>
  <c r="H122" i="16"/>
  <c r="AP122" i="16"/>
  <c r="BU122" i="16"/>
  <c r="CZ122" i="16"/>
  <c r="CS122" i="12"/>
  <c r="BN122" i="12"/>
  <c r="AI122" i="12"/>
  <c r="H122" i="12"/>
  <c r="H125" i="9"/>
  <c r="H121" i="10"/>
  <c r="CZ123" i="27" l="1"/>
  <c r="BU123" i="27"/>
  <c r="AP123" i="27"/>
  <c r="H123" i="27"/>
  <c r="CZ123" i="26"/>
  <c r="BU123" i="26"/>
  <c r="AP123" i="26"/>
  <c r="H123" i="26"/>
  <c r="H123" i="16"/>
  <c r="AP123" i="16"/>
  <c r="BU123" i="16"/>
  <c r="CZ123" i="16"/>
  <c r="CS123" i="12"/>
  <c r="BN123" i="12"/>
  <c r="AI123" i="12"/>
  <c r="H123" i="12"/>
  <c r="H126" i="9"/>
  <c r="H122" i="10"/>
  <c r="CZ124" i="27" l="1"/>
  <c r="BU124" i="27"/>
  <c r="AP124" i="27"/>
  <c r="H124" i="27"/>
  <c r="CZ124" i="26"/>
  <c r="BU124" i="26"/>
  <c r="AP124" i="26"/>
  <c r="H124" i="26"/>
  <c r="H124" i="16"/>
  <c r="AP124" i="16"/>
  <c r="BU124" i="16"/>
  <c r="CZ124" i="16"/>
  <c r="CS124" i="12"/>
  <c r="BN124" i="12"/>
  <c r="AI124" i="12"/>
  <c r="H124" i="12"/>
  <c r="H127" i="9"/>
  <c r="H123" i="10"/>
  <c r="CZ125" i="27" l="1"/>
  <c r="BU125" i="27"/>
  <c r="AP125" i="27"/>
  <c r="H125" i="27"/>
  <c r="CZ125" i="26"/>
  <c r="BU125" i="26"/>
  <c r="AP125" i="26"/>
  <c r="H125" i="26"/>
  <c r="H125" i="16"/>
  <c r="AP125" i="16"/>
  <c r="BU125" i="16"/>
  <c r="CZ125" i="16"/>
  <c r="CS125" i="12"/>
  <c r="BN125" i="12"/>
  <c r="AI125" i="12"/>
  <c r="H125" i="12"/>
  <c r="H128" i="9"/>
  <c r="H124" i="10"/>
  <c r="CZ126" i="27" l="1"/>
  <c r="BU126" i="27"/>
  <c r="AP126" i="27"/>
  <c r="H126" i="27"/>
  <c r="CZ126" i="26"/>
  <c r="BU126" i="26"/>
  <c r="AP126" i="26"/>
  <c r="H126" i="26"/>
  <c r="H126" i="16"/>
  <c r="AP126" i="16"/>
  <c r="BU126" i="16"/>
  <c r="CZ126" i="16"/>
  <c r="CS126" i="12"/>
  <c r="BN126" i="12"/>
  <c r="AI126" i="12"/>
  <c r="H126" i="12"/>
  <c r="H129" i="9"/>
  <c r="H125" i="10"/>
  <c r="CZ127" i="27" l="1"/>
  <c r="BU127" i="27"/>
  <c r="AP127" i="27"/>
  <c r="H127" i="27"/>
  <c r="CZ127" i="26"/>
  <c r="BU127" i="26"/>
  <c r="AP127" i="26"/>
  <c r="H127" i="26"/>
  <c r="H127" i="16"/>
  <c r="AP127" i="16"/>
  <c r="BU127" i="16"/>
  <c r="CZ127" i="16"/>
  <c r="CS127" i="12"/>
  <c r="BN127" i="12"/>
  <c r="AI127" i="12"/>
  <c r="H127" i="12"/>
  <c r="H130" i="9"/>
  <c r="H126" i="10"/>
  <c r="CZ128" i="27" l="1"/>
  <c r="BU128" i="27"/>
  <c r="AP128" i="27"/>
  <c r="H128" i="27"/>
  <c r="CZ128" i="26"/>
  <c r="BU128" i="26"/>
  <c r="AP128" i="26"/>
  <c r="H128" i="26"/>
  <c r="H128" i="16"/>
  <c r="AP128" i="16"/>
  <c r="BU128" i="16"/>
  <c r="CZ128" i="16"/>
  <c r="CS128" i="12"/>
  <c r="BN128" i="12"/>
  <c r="AI128" i="12"/>
  <c r="H128" i="12"/>
  <c r="H131" i="9"/>
  <c r="H127" i="10"/>
  <c r="CZ129" i="27" l="1"/>
  <c r="BU129" i="27"/>
  <c r="AP129" i="27"/>
  <c r="H129" i="27"/>
  <c r="CZ129" i="26"/>
  <c r="BU129" i="26"/>
  <c r="AP129" i="26"/>
  <c r="H129" i="26"/>
  <c r="H129" i="16"/>
  <c r="AP129" i="16"/>
  <c r="BU129" i="16"/>
  <c r="CZ129" i="16"/>
  <c r="CS129" i="12"/>
  <c r="BN129" i="12"/>
  <c r="AI129" i="12"/>
  <c r="H129" i="12"/>
  <c r="H132" i="9"/>
  <c r="H128" i="10"/>
  <c r="CZ130" i="27" l="1"/>
  <c r="BU130" i="27"/>
  <c r="AP130" i="27"/>
  <c r="H130" i="27"/>
  <c r="CZ130" i="26"/>
  <c r="BU130" i="26"/>
  <c r="AP130" i="26"/>
  <c r="H130" i="26"/>
  <c r="H130" i="16"/>
  <c r="AP130" i="16"/>
  <c r="BU130" i="16"/>
  <c r="CZ130" i="16"/>
  <c r="CS130" i="12"/>
  <c r="BN130" i="12"/>
  <c r="AI130" i="12"/>
  <c r="H130" i="12"/>
  <c r="H133" i="9"/>
  <c r="H129" i="10"/>
  <c r="CZ131" i="27" l="1"/>
  <c r="BU131" i="27"/>
  <c r="AP131" i="27"/>
  <c r="H131" i="27"/>
  <c r="CZ131" i="26"/>
  <c r="BU131" i="26"/>
  <c r="AP131" i="26"/>
  <c r="H131" i="26"/>
  <c r="H131" i="16"/>
  <c r="AP131" i="16"/>
  <c r="BU131" i="16"/>
  <c r="CZ131" i="16"/>
  <c r="CS131" i="12"/>
  <c r="BN131" i="12"/>
  <c r="AI131" i="12"/>
  <c r="H131" i="12"/>
  <c r="H134" i="9"/>
  <c r="H130" i="10"/>
  <c r="CZ132" i="27" l="1"/>
  <c r="BU132" i="27"/>
  <c r="AP132" i="27"/>
  <c r="H132" i="27"/>
  <c r="CZ132" i="26"/>
  <c r="BU132" i="26"/>
  <c r="AP132" i="26"/>
  <c r="H132" i="26"/>
  <c r="H132" i="16"/>
  <c r="AP132" i="16"/>
  <c r="BU132" i="16"/>
  <c r="CZ132" i="16"/>
  <c r="CS132" i="12"/>
  <c r="BN132" i="12"/>
  <c r="AI132" i="12"/>
  <c r="H132" i="12"/>
  <c r="H135" i="9"/>
  <c r="H131" i="10"/>
  <c r="CZ133" i="27" l="1"/>
  <c r="BU133" i="27"/>
  <c r="AP133" i="27"/>
  <c r="H133" i="27"/>
  <c r="CZ133" i="26"/>
  <c r="BU133" i="26"/>
  <c r="AP133" i="26"/>
  <c r="H133" i="26"/>
  <c r="H133" i="16"/>
  <c r="AP133" i="16"/>
  <c r="BU133" i="16"/>
  <c r="CZ133" i="16"/>
  <c r="CS133" i="12"/>
  <c r="BN133" i="12"/>
  <c r="AI133" i="12"/>
  <c r="H133" i="12"/>
  <c r="H136" i="9"/>
  <c r="H132" i="10"/>
  <c r="CZ134" i="27" l="1"/>
  <c r="BU134" i="27"/>
  <c r="AP134" i="27"/>
  <c r="H134" i="27"/>
  <c r="CZ134" i="26"/>
  <c r="BU134" i="26"/>
  <c r="AP134" i="26"/>
  <c r="H134" i="26"/>
  <c r="H134" i="16"/>
  <c r="AP134" i="16"/>
  <c r="BU134" i="16"/>
  <c r="CZ134" i="16"/>
  <c r="CS134" i="12"/>
  <c r="BN134" i="12"/>
  <c r="AI134" i="12"/>
  <c r="H134" i="12"/>
  <c r="H137" i="9"/>
  <c r="H133" i="10"/>
  <c r="CZ135" i="27" l="1"/>
  <c r="BU135" i="27"/>
  <c r="AP135" i="27"/>
  <c r="H135" i="27"/>
  <c r="CZ135" i="26"/>
  <c r="BU135" i="26"/>
  <c r="AP135" i="26"/>
  <c r="H135" i="26"/>
  <c r="H135" i="16"/>
  <c r="AP135" i="16"/>
  <c r="BU135" i="16"/>
  <c r="CZ135" i="16"/>
  <c r="CS135" i="12"/>
  <c r="BN135" i="12"/>
  <c r="AI135" i="12"/>
  <c r="H135" i="12"/>
  <c r="H138" i="9"/>
  <c r="H134" i="10"/>
  <c r="CZ136" i="27" l="1"/>
  <c r="BU136" i="27"/>
  <c r="AP136" i="27"/>
  <c r="H136" i="27"/>
  <c r="CZ136" i="26"/>
  <c r="BU136" i="26"/>
  <c r="AP136" i="26"/>
  <c r="H136" i="26"/>
  <c r="H136" i="16"/>
  <c r="AP136" i="16"/>
  <c r="BU136" i="16"/>
  <c r="CZ136" i="16"/>
  <c r="CS136" i="12"/>
  <c r="BN136" i="12"/>
  <c r="AI136" i="12"/>
  <c r="H136" i="12"/>
  <c r="H139" i="9"/>
  <c r="H135" i="10"/>
  <c r="CZ137" i="27" l="1"/>
  <c r="BU137" i="27"/>
  <c r="AP137" i="27"/>
  <c r="H137" i="27"/>
  <c r="CZ137" i="26"/>
  <c r="BU137" i="26"/>
  <c r="AP137" i="26"/>
  <c r="H137" i="26"/>
  <c r="H137" i="16"/>
  <c r="AP137" i="16"/>
  <c r="BU137" i="16"/>
  <c r="CZ137" i="16"/>
  <c r="CS137" i="12"/>
  <c r="BN137" i="12"/>
  <c r="AI137" i="12"/>
  <c r="H137" i="12"/>
  <c r="H140" i="9"/>
  <c r="H136" i="10"/>
  <c r="CZ138" i="27" l="1"/>
  <c r="BU138" i="27"/>
  <c r="AP138" i="27"/>
  <c r="H138" i="27"/>
  <c r="CZ138" i="26"/>
  <c r="BU138" i="26"/>
  <c r="AP138" i="26"/>
  <c r="H138" i="26"/>
  <c r="H138" i="16"/>
  <c r="AP138" i="16"/>
  <c r="BU138" i="16"/>
  <c r="CZ138" i="16"/>
  <c r="CS138" i="12"/>
  <c r="BN138" i="12"/>
  <c r="AI138" i="12"/>
  <c r="H138" i="12"/>
  <c r="H141" i="9"/>
  <c r="H137" i="10"/>
  <c r="CZ139" i="27" l="1"/>
  <c r="BU139" i="27"/>
  <c r="AP139" i="27"/>
  <c r="H139" i="27"/>
  <c r="CZ139" i="26"/>
  <c r="BU139" i="26"/>
  <c r="AP139" i="26"/>
  <c r="H139" i="26"/>
  <c r="H139" i="16"/>
  <c r="AP139" i="16"/>
  <c r="BU139" i="16"/>
  <c r="CZ139" i="16"/>
  <c r="CS139" i="12"/>
  <c r="BN139" i="12"/>
  <c r="AI139" i="12"/>
  <c r="H139" i="12"/>
  <c r="H142" i="9"/>
  <c r="H138" i="10"/>
  <c r="CZ140" i="27" l="1"/>
  <c r="BU140" i="27"/>
  <c r="AP140" i="27"/>
  <c r="H140" i="27"/>
  <c r="CZ140" i="26"/>
  <c r="BU140" i="26"/>
  <c r="AP140" i="26"/>
  <c r="H140" i="26"/>
  <c r="H140" i="16"/>
  <c r="AP140" i="16"/>
  <c r="BU140" i="16"/>
  <c r="CZ140" i="16"/>
  <c r="CS140" i="12"/>
  <c r="BN140" i="12"/>
  <c r="AI140" i="12"/>
  <c r="H140" i="12"/>
  <c r="H143" i="9"/>
  <c r="H139" i="10"/>
  <c r="CZ141" i="27" l="1"/>
  <c r="BU141" i="27"/>
  <c r="AP141" i="27"/>
  <c r="H141" i="27"/>
  <c r="CZ141" i="26"/>
  <c r="BU141" i="26"/>
  <c r="AP141" i="26"/>
  <c r="H141" i="26"/>
  <c r="H141" i="16"/>
  <c r="AP141" i="16"/>
  <c r="BU141" i="16"/>
  <c r="CZ141" i="16"/>
  <c r="CS141" i="12"/>
  <c r="BN141" i="12"/>
  <c r="AI141" i="12"/>
  <c r="H141" i="12"/>
  <c r="H144" i="9"/>
  <c r="H140" i="10"/>
  <c r="CZ142" i="27" l="1"/>
  <c r="BU142" i="27"/>
  <c r="AP142" i="27"/>
  <c r="H142" i="27"/>
  <c r="CZ142" i="26"/>
  <c r="BU142" i="26"/>
  <c r="AP142" i="26"/>
  <c r="H142" i="26"/>
  <c r="H142" i="16"/>
  <c r="AP142" i="16"/>
  <c r="BU142" i="16"/>
  <c r="CZ142" i="16"/>
  <c r="CS142" i="12"/>
  <c r="BN142" i="12"/>
  <c r="AI142" i="12"/>
  <c r="H142" i="12"/>
  <c r="H145" i="9"/>
  <c r="H141" i="10"/>
  <c r="CZ143" i="27" l="1"/>
  <c r="BU143" i="27"/>
  <c r="AP143" i="27"/>
  <c r="H143" i="27"/>
  <c r="CZ143" i="26"/>
  <c r="BU143" i="26"/>
  <c r="AP143" i="26"/>
  <c r="H143" i="26"/>
  <c r="H143" i="16"/>
  <c r="AP143" i="16"/>
  <c r="BU143" i="16"/>
  <c r="CZ143" i="16"/>
  <c r="CS143" i="12"/>
  <c r="BN143" i="12"/>
  <c r="AI143" i="12"/>
  <c r="H143" i="12"/>
  <c r="H146" i="9"/>
  <c r="H142" i="10"/>
  <c r="CZ144" i="27" l="1"/>
  <c r="BU144" i="27"/>
  <c r="AP144" i="27"/>
  <c r="H144" i="27"/>
  <c r="CZ144" i="26"/>
  <c r="BU144" i="26"/>
  <c r="AP144" i="26"/>
  <c r="H144" i="26"/>
  <c r="H144" i="16"/>
  <c r="AP144" i="16"/>
  <c r="BU144" i="16"/>
  <c r="CZ144" i="16"/>
  <c r="CS144" i="12"/>
  <c r="BN144" i="12"/>
  <c r="AI144" i="12"/>
  <c r="H144" i="12"/>
  <c r="H147" i="9"/>
  <c r="H143" i="10"/>
  <c r="CZ145" i="27" l="1"/>
  <c r="BU145" i="27"/>
  <c r="AP145" i="27"/>
  <c r="H145" i="27"/>
  <c r="CZ145" i="26"/>
  <c r="BU145" i="26"/>
  <c r="AP145" i="26"/>
  <c r="H145" i="26"/>
  <c r="H145" i="16"/>
  <c r="AP145" i="16"/>
  <c r="BU145" i="16"/>
  <c r="CZ145" i="16"/>
  <c r="CS145" i="12"/>
  <c r="BN145" i="12"/>
  <c r="AI145" i="12"/>
  <c r="H145" i="12"/>
  <c r="H148" i="9"/>
  <c r="H144" i="10"/>
  <c r="CZ146" i="27" l="1"/>
  <c r="BU146" i="27"/>
  <c r="AP146" i="27"/>
  <c r="H146" i="27"/>
  <c r="CZ146" i="26"/>
  <c r="BU146" i="26"/>
  <c r="AP146" i="26"/>
  <c r="H146" i="26"/>
  <c r="H146" i="16"/>
  <c r="AP146" i="16"/>
  <c r="BU146" i="16"/>
  <c r="CZ146" i="16"/>
  <c r="CS146" i="12"/>
  <c r="BN146" i="12"/>
  <c r="AI146" i="12"/>
  <c r="H146" i="12"/>
  <c r="H149" i="9"/>
  <c r="H145" i="10"/>
  <c r="CZ147" i="27" l="1"/>
  <c r="BU147" i="27"/>
  <c r="AP147" i="27"/>
  <c r="H147" i="27"/>
  <c r="CZ147" i="26"/>
  <c r="BU147" i="26"/>
  <c r="AP147" i="26"/>
  <c r="H147" i="26"/>
  <c r="H147" i="16"/>
  <c r="AP147" i="16"/>
  <c r="BU147" i="16"/>
  <c r="CZ147" i="16"/>
  <c r="CS147" i="12"/>
  <c r="BN147" i="12"/>
  <c r="AI147" i="12"/>
  <c r="H147" i="12"/>
  <c r="H150" i="9"/>
  <c r="H146" i="10"/>
  <c r="CZ148" i="27" l="1"/>
  <c r="BU148" i="27"/>
  <c r="AP148" i="27"/>
  <c r="H148" i="27"/>
  <c r="CZ148" i="26"/>
  <c r="BU148" i="26"/>
  <c r="AP148" i="26"/>
  <c r="H148" i="26"/>
  <c r="H148" i="16"/>
  <c r="AP148" i="16"/>
  <c r="BU148" i="16"/>
  <c r="CZ148" i="16"/>
  <c r="CS148" i="12"/>
  <c r="BN148" i="12"/>
  <c r="AI148" i="12"/>
  <c r="H148" i="12"/>
  <c r="H151" i="9"/>
  <c r="H147" i="10"/>
  <c r="CZ149" i="27" l="1"/>
  <c r="BU149" i="27"/>
  <c r="AP149" i="27"/>
  <c r="H149" i="27"/>
  <c r="CZ149" i="26"/>
  <c r="BU149" i="26"/>
  <c r="AP149" i="26"/>
  <c r="H149" i="26"/>
  <c r="H149" i="16"/>
  <c r="AP149" i="16"/>
  <c r="BU149" i="16"/>
  <c r="CZ149" i="16"/>
  <c r="CS149" i="12"/>
  <c r="BN149" i="12"/>
  <c r="AI149" i="12"/>
  <c r="H149" i="12"/>
  <c r="H152" i="9"/>
  <c r="H148" i="10"/>
  <c r="CZ150" i="27" l="1"/>
  <c r="BU150" i="27"/>
  <c r="AP150" i="27"/>
  <c r="H150" i="27"/>
  <c r="CZ150" i="26"/>
  <c r="BU150" i="26"/>
  <c r="AP150" i="26"/>
  <c r="H150" i="26"/>
  <c r="H150" i="16"/>
  <c r="AP150" i="16"/>
  <c r="BU150" i="16"/>
  <c r="CZ150" i="16"/>
  <c r="CS150" i="12"/>
  <c r="BN150" i="12"/>
  <c r="AI150" i="12"/>
  <c r="H150" i="12"/>
  <c r="H153" i="9"/>
  <c r="H149" i="10"/>
  <c r="CZ151" i="27" l="1"/>
  <c r="BU151" i="27"/>
  <c r="AP151" i="27"/>
  <c r="H151" i="27"/>
  <c r="CZ151" i="26"/>
  <c r="BU151" i="26"/>
  <c r="AP151" i="26"/>
  <c r="H151" i="26"/>
  <c r="H151" i="16"/>
  <c r="AP151" i="16"/>
  <c r="BU151" i="16"/>
  <c r="CZ151" i="16"/>
  <c r="CS151" i="12"/>
  <c r="BN151" i="12"/>
  <c r="AI151" i="12"/>
  <c r="H151" i="12"/>
  <c r="H154" i="9"/>
  <c r="H150" i="10"/>
  <c r="CZ152" i="27" l="1"/>
  <c r="BU152" i="27"/>
  <c r="AP152" i="27"/>
  <c r="H152" i="27"/>
  <c r="CZ152" i="26"/>
  <c r="BU152" i="26"/>
  <c r="AP152" i="26"/>
  <c r="H152" i="26"/>
  <c r="H152" i="16"/>
  <c r="AP152" i="16"/>
  <c r="BU152" i="16"/>
  <c r="CZ152" i="16"/>
  <c r="CS152" i="12"/>
  <c r="BN152" i="12"/>
  <c r="AI152" i="12"/>
  <c r="H152" i="12"/>
  <c r="H155" i="9"/>
  <c r="H151" i="10"/>
  <c r="CZ153" i="27" l="1"/>
  <c r="BU153" i="27"/>
  <c r="AP153" i="27"/>
  <c r="H153" i="27"/>
  <c r="CZ153" i="26"/>
  <c r="BU153" i="26"/>
  <c r="AP153" i="26"/>
  <c r="H153" i="26"/>
  <c r="H153" i="16"/>
  <c r="AP153" i="16"/>
  <c r="BU153" i="16"/>
  <c r="CZ153" i="16"/>
  <c r="CS153" i="12"/>
  <c r="BN153" i="12"/>
  <c r="AI153" i="12"/>
  <c r="H153" i="12"/>
  <c r="H156" i="9"/>
  <c r="H152" i="10"/>
  <c r="CZ154" i="27" l="1"/>
  <c r="BU154" i="27"/>
  <c r="AP154" i="27"/>
  <c r="H154" i="27"/>
  <c r="CZ154" i="26"/>
  <c r="BU154" i="26"/>
  <c r="AP154" i="26"/>
  <c r="H154" i="26"/>
  <c r="H154" i="16"/>
  <c r="AP154" i="16"/>
  <c r="BU154" i="16"/>
  <c r="CZ154" i="16"/>
  <c r="CS154" i="12"/>
  <c r="BN154" i="12"/>
  <c r="AI154" i="12"/>
  <c r="H154" i="12"/>
  <c r="H157" i="9"/>
  <c r="H153" i="10"/>
  <c r="CZ155" i="27" l="1"/>
  <c r="BU155" i="27"/>
  <c r="AP155" i="27"/>
  <c r="H155" i="27"/>
  <c r="CZ155" i="26"/>
  <c r="BU155" i="26"/>
  <c r="AP155" i="26"/>
  <c r="H155" i="26"/>
  <c r="H155" i="16"/>
  <c r="AP155" i="16"/>
  <c r="BU155" i="16"/>
  <c r="CZ155" i="16"/>
  <c r="CS155" i="12"/>
  <c r="BN155" i="12"/>
  <c r="AI155" i="12"/>
  <c r="H155" i="12"/>
  <c r="H158" i="9"/>
  <c r="H154" i="10"/>
  <c r="CZ156" i="27" l="1"/>
  <c r="BU156" i="27"/>
  <c r="AP156" i="27"/>
  <c r="H156" i="27"/>
  <c r="CZ156" i="26"/>
  <c r="BU156" i="26"/>
  <c r="AP156" i="26"/>
  <c r="H156" i="26"/>
  <c r="H156" i="16"/>
  <c r="AP156" i="16"/>
  <c r="BU156" i="16"/>
  <c r="CZ156" i="16"/>
  <c r="CS156" i="12"/>
  <c r="BN156" i="12"/>
  <c r="AI156" i="12"/>
  <c r="H156" i="12"/>
  <c r="H159" i="9"/>
  <c r="H155" i="10"/>
  <c r="CZ157" i="27" l="1"/>
  <c r="BU157" i="27"/>
  <c r="AP157" i="27"/>
  <c r="H157" i="27"/>
  <c r="CZ157" i="26"/>
  <c r="BU157" i="26"/>
  <c r="AP157" i="26"/>
  <c r="H157" i="26"/>
  <c r="H157" i="16"/>
  <c r="AP157" i="16"/>
  <c r="BU157" i="16"/>
  <c r="CZ157" i="16"/>
  <c r="CS157" i="12"/>
  <c r="BN157" i="12"/>
  <c r="AI157" i="12"/>
  <c r="H157" i="12"/>
  <c r="H160" i="9"/>
  <c r="H156" i="10"/>
  <c r="CZ158" i="27" l="1"/>
  <c r="BU158" i="27"/>
  <c r="AP158" i="27"/>
  <c r="H158" i="27"/>
  <c r="CZ158" i="26"/>
  <c r="BU158" i="26"/>
  <c r="AP158" i="26"/>
  <c r="H158" i="26"/>
  <c r="H158" i="16"/>
  <c r="AP158" i="16"/>
  <c r="BU158" i="16"/>
  <c r="CZ158" i="16"/>
  <c r="CS158" i="12"/>
  <c r="BN158" i="12"/>
  <c r="AI158" i="12"/>
  <c r="H158" i="12"/>
  <c r="H161" i="9"/>
  <c r="H157" i="10"/>
  <c r="CZ159" i="27" l="1"/>
  <c r="BU159" i="27"/>
  <c r="AP159" i="27"/>
  <c r="H159" i="27"/>
  <c r="CZ159" i="26"/>
  <c r="BU159" i="26"/>
  <c r="AP159" i="26"/>
  <c r="H159" i="26"/>
  <c r="H159" i="16"/>
  <c r="AP159" i="16"/>
  <c r="BU159" i="16"/>
  <c r="CZ159" i="16"/>
  <c r="CS159" i="12"/>
  <c r="BN159" i="12"/>
  <c r="AI159" i="12"/>
  <c r="H159" i="12"/>
  <c r="H162" i="9"/>
  <c r="H158" i="10"/>
  <c r="CZ160" i="27" l="1"/>
  <c r="BU160" i="27"/>
  <c r="AP160" i="27"/>
  <c r="H160" i="27"/>
  <c r="CZ160" i="26"/>
  <c r="BU160" i="26"/>
  <c r="AP160" i="26"/>
  <c r="H160" i="26"/>
  <c r="H160" i="16"/>
  <c r="AP160" i="16"/>
  <c r="BU160" i="16"/>
  <c r="CZ160" i="16"/>
  <c r="CS160" i="12"/>
  <c r="BN160" i="12"/>
  <c r="AI160" i="12"/>
  <c r="H160" i="12"/>
  <c r="H163" i="9"/>
  <c r="H159" i="10"/>
  <c r="CZ161" i="27" l="1"/>
  <c r="BU161" i="27"/>
  <c r="AP161" i="27"/>
  <c r="H161" i="27"/>
  <c r="CZ161" i="26"/>
  <c r="BU161" i="26"/>
  <c r="AP161" i="26"/>
  <c r="H161" i="26"/>
  <c r="H161" i="16"/>
  <c r="AP161" i="16"/>
  <c r="BU161" i="16"/>
  <c r="CZ161" i="16"/>
  <c r="CS161" i="12"/>
  <c r="BN161" i="12"/>
  <c r="AI161" i="12"/>
  <c r="H161" i="12"/>
  <c r="H164" i="9"/>
  <c r="H160" i="10"/>
  <c r="CZ162" i="27" l="1"/>
  <c r="BU162" i="27"/>
  <c r="AP162" i="27"/>
  <c r="H162" i="27"/>
  <c r="CZ162" i="26"/>
  <c r="BU162" i="26"/>
  <c r="AP162" i="26"/>
  <c r="H162" i="26"/>
  <c r="H162" i="16"/>
  <c r="AP162" i="16"/>
  <c r="BU162" i="16"/>
  <c r="CZ162" i="16"/>
  <c r="CS162" i="12"/>
  <c r="BN162" i="12"/>
  <c r="AI162" i="12"/>
  <c r="H162" i="12"/>
  <c r="H165" i="9"/>
  <c r="H161" i="10"/>
  <c r="CZ163" i="27" l="1"/>
  <c r="BU163" i="27"/>
  <c r="AP163" i="27"/>
  <c r="H163" i="27"/>
  <c r="CZ163" i="26"/>
  <c r="BU163" i="26"/>
  <c r="AP163" i="26"/>
  <c r="H163" i="26"/>
  <c r="H163" i="16"/>
  <c r="AP163" i="16"/>
  <c r="BU163" i="16"/>
  <c r="CZ163" i="16"/>
  <c r="CS163" i="12"/>
  <c r="BN163" i="12"/>
  <c r="AI163" i="12"/>
  <c r="H163" i="12"/>
  <c r="H166" i="9"/>
  <c r="H162" i="10"/>
  <c r="CZ164" i="27" l="1"/>
  <c r="BU164" i="27"/>
  <c r="AP164" i="27"/>
  <c r="H164" i="27"/>
  <c r="CZ164" i="26"/>
  <c r="BU164" i="26"/>
  <c r="AP164" i="26"/>
  <c r="H164" i="26"/>
  <c r="H164" i="16"/>
  <c r="AP164" i="16"/>
  <c r="BU164" i="16"/>
  <c r="CZ164" i="16"/>
  <c r="CS164" i="12"/>
  <c r="BN164" i="12"/>
  <c r="AI164" i="12"/>
  <c r="H164" i="12"/>
  <c r="H167" i="9"/>
  <c r="H163" i="10"/>
  <c r="CZ165" i="27" l="1"/>
  <c r="BU165" i="27"/>
  <c r="AP165" i="27"/>
  <c r="H165" i="27"/>
  <c r="CZ165" i="26"/>
  <c r="BU165" i="26"/>
  <c r="AP165" i="26"/>
  <c r="H165" i="26"/>
  <c r="H165" i="16"/>
  <c r="AP165" i="16"/>
  <c r="BU165" i="16"/>
  <c r="CZ165" i="16"/>
  <c r="CS165" i="12"/>
  <c r="BN165" i="12"/>
  <c r="AI165" i="12"/>
  <c r="H165" i="12"/>
  <c r="H168" i="9"/>
  <c r="H164" i="10"/>
  <c r="CZ166" i="27" l="1"/>
  <c r="BU166" i="27"/>
  <c r="AP166" i="27"/>
  <c r="H166" i="27"/>
  <c r="CZ166" i="26"/>
  <c r="BU166" i="26"/>
  <c r="AP166" i="26"/>
  <c r="H166" i="26"/>
  <c r="H166" i="16"/>
  <c r="AP166" i="16"/>
  <c r="BU166" i="16"/>
  <c r="CZ166" i="16"/>
  <c r="CS166" i="12"/>
  <c r="BN166" i="12"/>
  <c r="AI166" i="12"/>
  <c r="H166" i="12"/>
  <c r="H169" i="9"/>
  <c r="H165" i="10"/>
  <c r="CZ167" i="27" l="1"/>
  <c r="BU167" i="27"/>
  <c r="AP167" i="27"/>
  <c r="H167" i="27"/>
  <c r="CZ167" i="26"/>
  <c r="BU167" i="26"/>
  <c r="AP167" i="26"/>
  <c r="H167" i="26"/>
  <c r="H167" i="16"/>
  <c r="AP167" i="16"/>
  <c r="BU167" i="16"/>
  <c r="CZ167" i="16"/>
  <c r="CS167" i="12"/>
  <c r="BN167" i="12"/>
  <c r="AI167" i="12"/>
  <c r="H167" i="12"/>
  <c r="H170" i="9"/>
  <c r="H166" i="10"/>
  <c r="CZ168" i="27" l="1"/>
  <c r="BU168" i="27"/>
  <c r="AP168" i="27"/>
  <c r="H168" i="27"/>
  <c r="CZ168" i="26"/>
  <c r="BU168" i="26"/>
  <c r="AP168" i="26"/>
  <c r="H168" i="26"/>
  <c r="H168" i="16"/>
  <c r="AP168" i="16"/>
  <c r="BU168" i="16"/>
  <c r="CZ168" i="16"/>
  <c r="CS168" i="12"/>
  <c r="BN168" i="12"/>
  <c r="AI168" i="12"/>
  <c r="H168" i="12"/>
  <c r="H171" i="9"/>
  <c r="H167" i="10"/>
  <c r="CZ169" i="27" l="1"/>
  <c r="BU169" i="27"/>
  <c r="AP169" i="27"/>
  <c r="H169" i="27"/>
  <c r="CZ169" i="26"/>
  <c r="BU169" i="26"/>
  <c r="AP169" i="26"/>
  <c r="H169" i="26"/>
  <c r="H169" i="16"/>
  <c r="AP169" i="16"/>
  <c r="BU169" i="16"/>
  <c r="CZ169" i="16"/>
  <c r="CS169" i="12"/>
  <c r="BN169" i="12"/>
  <c r="AI169" i="12"/>
  <c r="H169" i="12"/>
  <c r="H172" i="9"/>
  <c r="H168" i="10"/>
  <c r="CZ170" i="27" l="1"/>
  <c r="BU170" i="27"/>
  <c r="AP170" i="27"/>
  <c r="H170" i="27"/>
  <c r="CZ170" i="26"/>
  <c r="BU170" i="26"/>
  <c r="AP170" i="26"/>
  <c r="H170" i="26"/>
  <c r="H170" i="16"/>
  <c r="AP170" i="16"/>
  <c r="BU170" i="16"/>
  <c r="CZ170" i="16"/>
  <c r="CS170" i="12"/>
  <c r="BN170" i="12"/>
  <c r="AI170" i="12"/>
  <c r="H170" i="12"/>
  <c r="H173" i="9"/>
  <c r="H169" i="10"/>
  <c r="CZ171" i="27" l="1"/>
  <c r="BU171" i="27"/>
  <c r="AP171" i="27"/>
  <c r="H171" i="27"/>
  <c r="CZ171" i="26"/>
  <c r="BU171" i="26"/>
  <c r="AP171" i="26"/>
  <c r="H171" i="26"/>
  <c r="H171" i="16"/>
  <c r="AP171" i="16"/>
  <c r="BU171" i="16"/>
  <c r="CZ171" i="16"/>
  <c r="CS171" i="12"/>
  <c r="BN171" i="12"/>
  <c r="AI171" i="12"/>
  <c r="H171" i="12"/>
  <c r="H174" i="9"/>
  <c r="H170" i="10"/>
  <c r="CZ172" i="27" l="1"/>
  <c r="BU172" i="27"/>
  <c r="AP172" i="27"/>
  <c r="H172" i="27"/>
  <c r="CZ172" i="26"/>
  <c r="BU172" i="26"/>
  <c r="AP172" i="26"/>
  <c r="H172" i="26"/>
  <c r="H172" i="16"/>
  <c r="AP172" i="16"/>
  <c r="BU172" i="16"/>
  <c r="CZ172" i="16"/>
  <c r="CS172" i="12"/>
  <c r="BN172" i="12"/>
  <c r="AI172" i="12"/>
  <c r="H172" i="12"/>
  <c r="H175" i="9"/>
  <c r="H171" i="10"/>
  <c r="CZ173" i="27" l="1"/>
  <c r="BU173" i="27"/>
  <c r="AP173" i="27"/>
  <c r="H173" i="27"/>
  <c r="CZ173" i="26"/>
  <c r="BU173" i="26"/>
  <c r="AP173" i="26"/>
  <c r="H173" i="26"/>
  <c r="H173" i="16"/>
  <c r="AP173" i="16"/>
  <c r="BU173" i="16"/>
  <c r="CZ173" i="16"/>
  <c r="CS173" i="12"/>
  <c r="BN173" i="12"/>
  <c r="AI173" i="12"/>
  <c r="H173" i="12"/>
  <c r="H176" i="9"/>
  <c r="H172" i="10"/>
  <c r="CZ174" i="27" l="1"/>
  <c r="BU174" i="27"/>
  <c r="AP174" i="27"/>
  <c r="H174" i="27"/>
  <c r="CZ174" i="26"/>
  <c r="BU174" i="26"/>
  <c r="AP174" i="26"/>
  <c r="H174" i="26"/>
  <c r="H174" i="16"/>
  <c r="AP174" i="16"/>
  <c r="BU174" i="16"/>
  <c r="CZ174" i="16"/>
  <c r="CS174" i="12"/>
  <c r="BN174" i="12"/>
  <c r="AI174" i="12"/>
  <c r="H174" i="12"/>
  <c r="H177" i="9"/>
  <c r="H173" i="10"/>
  <c r="CZ175" i="27" l="1"/>
  <c r="BU175" i="27"/>
  <c r="AP175" i="27"/>
  <c r="H175" i="27"/>
  <c r="CZ175" i="26"/>
  <c r="BU175" i="26"/>
  <c r="AP175" i="26"/>
  <c r="H175" i="26"/>
  <c r="H175" i="16"/>
  <c r="AP175" i="16"/>
  <c r="BU175" i="16"/>
  <c r="CZ175" i="16"/>
  <c r="CS175" i="12"/>
  <c r="BN175" i="12"/>
  <c r="AI175" i="12"/>
  <c r="H175" i="12"/>
  <c r="H178" i="9"/>
  <c r="H174" i="10"/>
  <c r="CZ176" i="27" l="1"/>
  <c r="BU176" i="27"/>
  <c r="AP176" i="27"/>
  <c r="H176" i="27"/>
  <c r="CZ176" i="26"/>
  <c r="BU176" i="26"/>
  <c r="AP176" i="26"/>
  <c r="H176" i="26"/>
  <c r="H176" i="16"/>
  <c r="AP176" i="16"/>
  <c r="BU176" i="16"/>
  <c r="CZ176" i="16"/>
  <c r="CS176" i="12"/>
  <c r="BN176" i="12"/>
  <c r="AI176" i="12"/>
  <c r="H176" i="12"/>
  <c r="H179" i="9"/>
  <c r="H175" i="10"/>
  <c r="CZ177" i="27" l="1"/>
  <c r="BU177" i="27"/>
  <c r="AP177" i="27"/>
  <c r="H177" i="27"/>
  <c r="CZ177" i="26"/>
  <c r="BU177" i="26"/>
  <c r="AP177" i="26"/>
  <c r="H177" i="26"/>
  <c r="H177" i="16"/>
  <c r="AP177" i="16"/>
  <c r="BU177" i="16"/>
  <c r="CZ177" i="16"/>
  <c r="CS177" i="12"/>
  <c r="BN177" i="12"/>
  <c r="AI177" i="12"/>
  <c r="H177" i="12"/>
  <c r="H180" i="9"/>
  <c r="H176" i="10"/>
  <c r="CZ178" i="27" l="1"/>
  <c r="BU178" i="27"/>
  <c r="AP178" i="27"/>
  <c r="H178" i="27"/>
  <c r="CZ178" i="26"/>
  <c r="BU178" i="26"/>
  <c r="AP178" i="26"/>
  <c r="H178" i="26"/>
  <c r="H178" i="16"/>
  <c r="AP178" i="16"/>
  <c r="BU178" i="16"/>
  <c r="CZ178" i="16"/>
  <c r="CS178" i="12"/>
  <c r="BN178" i="12"/>
  <c r="AI178" i="12"/>
  <c r="H178" i="12"/>
  <c r="H181" i="9"/>
  <c r="H177" i="10"/>
  <c r="CZ179" i="27" l="1"/>
  <c r="BU179" i="27"/>
  <c r="AP179" i="27"/>
  <c r="H179" i="27"/>
  <c r="CZ179" i="26"/>
  <c r="BU179" i="26"/>
  <c r="AP179" i="26"/>
  <c r="H179" i="26"/>
  <c r="H179" i="16"/>
  <c r="AP179" i="16"/>
  <c r="BU179" i="16"/>
  <c r="CZ179" i="16"/>
  <c r="CS179" i="12"/>
  <c r="BN179" i="12"/>
  <c r="AI179" i="12"/>
  <c r="H179" i="12"/>
  <c r="H182" i="9"/>
  <c r="H178" i="10"/>
  <c r="CZ180" i="27" l="1"/>
  <c r="BU180" i="27"/>
  <c r="AP180" i="27"/>
  <c r="H180" i="27"/>
  <c r="CZ180" i="26"/>
  <c r="BU180" i="26"/>
  <c r="AP180" i="26"/>
  <c r="H180" i="26"/>
  <c r="H180" i="16"/>
  <c r="AP180" i="16"/>
  <c r="BU180" i="16"/>
  <c r="CZ180" i="16"/>
  <c r="CS180" i="12"/>
  <c r="BN180" i="12"/>
  <c r="AI180" i="12"/>
  <c r="H180" i="12"/>
  <c r="H183" i="9"/>
  <c r="H179" i="10"/>
  <c r="CZ181" i="27" l="1"/>
  <c r="BU181" i="27"/>
  <c r="AP181" i="27"/>
  <c r="H181" i="27"/>
  <c r="CZ181" i="26"/>
  <c r="BU181" i="26"/>
  <c r="AP181" i="26"/>
  <c r="H181" i="26"/>
  <c r="H181" i="16"/>
  <c r="AP181" i="16"/>
  <c r="BU181" i="16"/>
  <c r="CZ181" i="16"/>
  <c r="CS181" i="12"/>
  <c r="BN181" i="12"/>
  <c r="AI181" i="12"/>
  <c r="H181" i="12"/>
  <c r="H184" i="9"/>
  <c r="H180" i="10"/>
  <c r="CZ182" i="27" l="1"/>
  <c r="BU182" i="27"/>
  <c r="AP182" i="27"/>
  <c r="H182" i="27"/>
  <c r="CZ182" i="26"/>
  <c r="BU182" i="26"/>
  <c r="AP182" i="26"/>
  <c r="H182" i="26"/>
  <c r="H182" i="16"/>
  <c r="AP182" i="16"/>
  <c r="BU182" i="16"/>
  <c r="CZ182" i="16"/>
  <c r="CS182" i="12"/>
  <c r="BN182" i="12"/>
  <c r="AI182" i="12"/>
  <c r="H182" i="12"/>
  <c r="H185" i="9"/>
  <c r="H181" i="10"/>
  <c r="CZ183" i="27" l="1"/>
  <c r="BU183" i="27"/>
  <c r="AP183" i="27"/>
  <c r="H183" i="27"/>
  <c r="CZ183" i="26"/>
  <c r="BU183" i="26"/>
  <c r="AP183" i="26"/>
  <c r="H183" i="26"/>
  <c r="H183" i="16"/>
  <c r="AP183" i="16"/>
  <c r="BU183" i="16"/>
  <c r="CZ183" i="16"/>
  <c r="CS183" i="12"/>
  <c r="BN183" i="12"/>
  <c r="AI183" i="12"/>
  <c r="H183" i="12"/>
  <c r="H186" i="9"/>
  <c r="H182" i="10"/>
  <c r="CZ184" i="27" l="1"/>
  <c r="BU184" i="27"/>
  <c r="AP184" i="27"/>
  <c r="H184" i="27"/>
  <c r="CZ184" i="26"/>
  <c r="BU184" i="26"/>
  <c r="AP184" i="26"/>
  <c r="H184" i="26"/>
  <c r="H184" i="16"/>
  <c r="AP184" i="16"/>
  <c r="BU184" i="16"/>
  <c r="CZ184" i="16"/>
  <c r="CS184" i="12"/>
  <c r="BN184" i="12"/>
  <c r="AI184" i="12"/>
  <c r="H184" i="12"/>
  <c r="H187" i="9"/>
  <c r="H183" i="10"/>
  <c r="CZ185" i="27" l="1"/>
  <c r="BU185" i="27"/>
  <c r="AP185" i="27"/>
  <c r="H185" i="27"/>
  <c r="CZ185" i="26"/>
  <c r="BU185" i="26"/>
  <c r="AP185" i="26"/>
  <c r="H185" i="26"/>
  <c r="H185" i="16"/>
  <c r="AP185" i="16"/>
  <c r="BU185" i="16"/>
  <c r="CZ185" i="16"/>
  <c r="CS185" i="12"/>
  <c r="BN185" i="12"/>
  <c r="AI185" i="12"/>
  <c r="H185" i="12"/>
  <c r="H188" i="9"/>
  <c r="H184" i="10"/>
  <c r="CZ186" i="27" l="1"/>
  <c r="BU186" i="27"/>
  <c r="AP186" i="27"/>
  <c r="H186" i="27"/>
  <c r="CZ186" i="26"/>
  <c r="BU186" i="26"/>
  <c r="AP186" i="26"/>
  <c r="H186" i="26"/>
  <c r="H186" i="16"/>
  <c r="AP186" i="16"/>
  <c r="BU186" i="16"/>
  <c r="CZ186" i="16"/>
  <c r="CS186" i="12"/>
  <c r="BN186" i="12"/>
  <c r="AI186" i="12"/>
  <c r="H186" i="12"/>
  <c r="H189" i="9"/>
  <c r="H185" i="10"/>
  <c r="CZ187" i="27" l="1"/>
  <c r="BU187" i="27"/>
  <c r="AP187" i="27"/>
  <c r="H187" i="27"/>
  <c r="CZ187" i="26"/>
  <c r="BU187" i="26"/>
  <c r="AP187" i="26"/>
  <c r="H187" i="26"/>
  <c r="H187" i="16"/>
  <c r="AP187" i="16"/>
  <c r="BU187" i="16"/>
  <c r="CZ187" i="16"/>
  <c r="CS187" i="12"/>
  <c r="BN187" i="12"/>
  <c r="AI187" i="12"/>
  <c r="H187" i="12"/>
  <c r="H190" i="9"/>
  <c r="H186" i="10"/>
  <c r="CZ188" i="27" l="1"/>
  <c r="BU188" i="27"/>
  <c r="AP188" i="27"/>
  <c r="H188" i="27"/>
  <c r="CZ188" i="26"/>
  <c r="BU188" i="26"/>
  <c r="AP188" i="26"/>
  <c r="H188" i="26"/>
  <c r="H188" i="16"/>
  <c r="AP188" i="16"/>
  <c r="BU188" i="16"/>
  <c r="CZ188" i="16"/>
  <c r="CS188" i="12"/>
  <c r="BN188" i="12"/>
  <c r="AI188" i="12"/>
  <c r="H188" i="12"/>
  <c r="H191" i="9"/>
  <c r="H187" i="10"/>
  <c r="CZ189" i="27" l="1"/>
  <c r="BU189" i="27"/>
  <c r="AP189" i="27"/>
  <c r="H189" i="27"/>
  <c r="CZ189" i="26"/>
  <c r="BU189" i="26"/>
  <c r="AP189" i="26"/>
  <c r="H189" i="26"/>
  <c r="H189" i="16"/>
  <c r="AP189" i="16"/>
  <c r="BU189" i="16"/>
  <c r="CZ189" i="16"/>
  <c r="CS189" i="12"/>
  <c r="BN189" i="12"/>
  <c r="AI189" i="12"/>
  <c r="H189" i="12"/>
  <c r="H192" i="9"/>
  <c r="H188" i="10"/>
  <c r="CZ190" i="27" l="1"/>
  <c r="BU190" i="27"/>
  <c r="AP190" i="27"/>
  <c r="H190" i="27"/>
  <c r="CZ190" i="26"/>
  <c r="BU190" i="26"/>
  <c r="AP190" i="26"/>
  <c r="H190" i="26"/>
  <c r="H190" i="16"/>
  <c r="AP190" i="16"/>
  <c r="BU190" i="16"/>
  <c r="CZ190" i="16"/>
  <c r="CS190" i="12"/>
  <c r="BN190" i="12"/>
  <c r="AI190" i="12"/>
  <c r="H190" i="12"/>
  <c r="H193" i="9"/>
  <c r="H189" i="10"/>
  <c r="CZ191" i="27" l="1"/>
  <c r="BU191" i="27"/>
  <c r="AP191" i="27"/>
  <c r="H191" i="27"/>
  <c r="CZ191" i="26"/>
  <c r="BU191" i="26"/>
  <c r="AP191" i="26"/>
  <c r="H191" i="26"/>
  <c r="H191" i="16"/>
  <c r="AP191" i="16"/>
  <c r="BU191" i="16"/>
  <c r="CZ191" i="16"/>
  <c r="CS191" i="12"/>
  <c r="BN191" i="12"/>
  <c r="AI191" i="12"/>
  <c r="H191" i="12"/>
  <c r="H194" i="9"/>
  <c r="H190" i="10"/>
  <c r="CZ192" i="27" l="1"/>
  <c r="BU192" i="27"/>
  <c r="AP192" i="27"/>
  <c r="H192" i="27"/>
  <c r="CZ192" i="26"/>
  <c r="BU192" i="26"/>
  <c r="AP192" i="26"/>
  <c r="H192" i="26"/>
  <c r="H192" i="16"/>
  <c r="AP192" i="16"/>
  <c r="BU192" i="16"/>
  <c r="CZ192" i="16"/>
  <c r="CS192" i="12"/>
  <c r="BN192" i="12"/>
  <c r="AI192" i="12"/>
  <c r="H192" i="12"/>
  <c r="H195" i="9"/>
  <c r="H191" i="10"/>
  <c r="CZ193" i="27" l="1"/>
  <c r="BU193" i="27"/>
  <c r="AP193" i="27"/>
  <c r="H193" i="27"/>
  <c r="CZ193" i="26"/>
  <c r="BU193" i="26"/>
  <c r="AP193" i="26"/>
  <c r="H193" i="26"/>
  <c r="H193" i="16"/>
  <c r="AP193" i="16"/>
  <c r="BU193" i="16"/>
  <c r="CZ193" i="16"/>
  <c r="CS193" i="12"/>
  <c r="BN193" i="12"/>
  <c r="AI193" i="12"/>
  <c r="H193" i="12"/>
  <c r="H196" i="9"/>
  <c r="H192" i="10"/>
  <c r="CZ194" i="27" l="1"/>
  <c r="BU194" i="27"/>
  <c r="AP194" i="27"/>
  <c r="H194" i="27"/>
  <c r="CZ194" i="26"/>
  <c r="BU194" i="26"/>
  <c r="AP194" i="26"/>
  <c r="H194" i="26"/>
  <c r="H194" i="16"/>
  <c r="AP194" i="16"/>
  <c r="BU194" i="16"/>
  <c r="CZ194" i="16"/>
  <c r="CS194" i="12"/>
  <c r="BN194" i="12"/>
  <c r="AI194" i="12"/>
  <c r="H194" i="12"/>
  <c r="H197" i="9"/>
  <c r="H193" i="10"/>
  <c r="CZ195" i="27" l="1"/>
  <c r="BU195" i="27"/>
  <c r="AP195" i="27"/>
  <c r="H195" i="27"/>
  <c r="CZ195" i="26"/>
  <c r="BU195" i="26"/>
  <c r="AP195" i="26"/>
  <c r="H195" i="26"/>
  <c r="H195" i="16"/>
  <c r="AP195" i="16"/>
  <c r="BU195" i="16"/>
  <c r="CZ195" i="16"/>
  <c r="CS195" i="12"/>
  <c r="BN195" i="12"/>
  <c r="AI195" i="12"/>
  <c r="H195" i="12"/>
  <c r="H198" i="9"/>
  <c r="H194" i="10"/>
  <c r="CZ196" i="27" l="1"/>
  <c r="BU196" i="27"/>
  <c r="AP196" i="27"/>
  <c r="H196" i="27"/>
  <c r="CZ196" i="26"/>
  <c r="BU196" i="26"/>
  <c r="AP196" i="26"/>
  <c r="H196" i="26"/>
  <c r="H196" i="16"/>
  <c r="AP196" i="16"/>
  <c r="BU196" i="16"/>
  <c r="CZ196" i="16"/>
  <c r="CS196" i="12"/>
  <c r="BN196" i="12"/>
  <c r="AI196" i="12"/>
  <c r="H196" i="12"/>
  <c r="H199" i="9"/>
  <c r="H195" i="10"/>
  <c r="CZ197" i="27" l="1"/>
  <c r="BU197" i="27"/>
  <c r="AP197" i="27"/>
  <c r="H197" i="27"/>
  <c r="CZ197" i="26"/>
  <c r="BU197" i="26"/>
  <c r="AP197" i="26"/>
  <c r="H197" i="26"/>
  <c r="H197" i="16"/>
  <c r="AP197" i="16"/>
  <c r="BU197" i="16"/>
  <c r="CZ197" i="16"/>
  <c r="CS197" i="12"/>
  <c r="BN197" i="12"/>
  <c r="AI197" i="12"/>
  <c r="H197" i="12"/>
  <c r="H200" i="9"/>
  <c r="H196" i="10"/>
  <c r="CZ198" i="27" l="1"/>
  <c r="BU198" i="27"/>
  <c r="AP198" i="27"/>
  <c r="H198" i="27"/>
  <c r="CZ198" i="26"/>
  <c r="BU198" i="26"/>
  <c r="AP198" i="26"/>
  <c r="H198" i="26"/>
  <c r="H198" i="16"/>
  <c r="AP198" i="16"/>
  <c r="BU198" i="16"/>
  <c r="CZ198" i="16"/>
  <c r="CS198" i="12"/>
  <c r="BN198" i="12"/>
  <c r="AI198" i="12"/>
  <c r="H198" i="12"/>
  <c r="H201" i="9"/>
  <c r="H197" i="10"/>
  <c r="CZ199" i="27" l="1"/>
  <c r="BU199" i="27"/>
  <c r="AP199" i="27"/>
  <c r="H199" i="27"/>
  <c r="CZ199" i="26"/>
  <c r="BU199" i="26"/>
  <c r="AP199" i="26"/>
  <c r="H199" i="26"/>
  <c r="H199" i="16"/>
  <c r="AP199" i="16"/>
  <c r="BU199" i="16"/>
  <c r="CZ199" i="16"/>
  <c r="CS199" i="12"/>
  <c r="BN199" i="12"/>
  <c r="AI199" i="12"/>
  <c r="H199" i="12"/>
  <c r="H202" i="9"/>
  <c r="H198" i="10"/>
  <c r="CZ200" i="27" l="1"/>
  <c r="BU200" i="27"/>
  <c r="AP200" i="27"/>
  <c r="H200" i="27"/>
  <c r="CZ200" i="26"/>
  <c r="BU200" i="26"/>
  <c r="AP200" i="26"/>
  <c r="H200" i="26"/>
  <c r="H200" i="16"/>
  <c r="AP200" i="16"/>
  <c r="BU200" i="16"/>
  <c r="CZ200" i="16"/>
  <c r="CS200" i="12"/>
  <c r="BN200" i="12"/>
  <c r="AI200" i="12"/>
  <c r="H200" i="12"/>
  <c r="H203" i="9"/>
  <c r="H199" i="10"/>
  <c r="CZ201" i="27" l="1"/>
  <c r="BU201" i="27"/>
  <c r="AP201" i="27"/>
  <c r="H201" i="27"/>
  <c r="CZ201" i="26"/>
  <c r="BU201" i="26"/>
  <c r="AP201" i="26"/>
  <c r="H201" i="26"/>
  <c r="H201" i="16"/>
  <c r="AP201" i="16"/>
  <c r="BU201" i="16"/>
  <c r="CZ201" i="16"/>
  <c r="CS201" i="12"/>
  <c r="BN201" i="12"/>
  <c r="AI201" i="12"/>
  <c r="H201" i="12"/>
  <c r="H204" i="9"/>
  <c r="H200" i="10"/>
  <c r="CZ202" i="27" l="1"/>
  <c r="BU202" i="27"/>
  <c r="AP202" i="27"/>
  <c r="H202" i="27"/>
  <c r="CZ202" i="26"/>
  <c r="BU202" i="26"/>
  <c r="AP202" i="26"/>
  <c r="H202" i="26"/>
  <c r="H202" i="16"/>
  <c r="AP202" i="16"/>
  <c r="BU202" i="16"/>
  <c r="CZ202" i="16"/>
  <c r="CS202" i="12"/>
  <c r="BN202" i="12"/>
  <c r="AI202" i="12"/>
  <c r="H202" i="12"/>
  <c r="H205" i="9"/>
  <c r="H201" i="10"/>
  <c r="CZ203" i="27" l="1"/>
  <c r="BU203" i="27"/>
  <c r="AP203" i="27"/>
  <c r="H203" i="27"/>
  <c r="CZ203" i="26"/>
  <c r="BU203" i="26"/>
  <c r="AP203" i="26"/>
  <c r="H203" i="26"/>
  <c r="H203" i="16"/>
  <c r="AP203" i="16"/>
  <c r="BU203" i="16"/>
  <c r="CZ203" i="16"/>
  <c r="CS203" i="12"/>
  <c r="BN203" i="12"/>
  <c r="AI203" i="12"/>
  <c r="H203" i="12"/>
  <c r="H206" i="9"/>
  <c r="H202" i="10"/>
  <c r="CZ204" i="27" l="1"/>
  <c r="BU204" i="27"/>
  <c r="AP204" i="27"/>
  <c r="H204" i="27"/>
  <c r="CZ204" i="26"/>
  <c r="BU204" i="26"/>
  <c r="AP204" i="26"/>
  <c r="H204" i="26"/>
  <c r="H204" i="16"/>
  <c r="AP204" i="16"/>
  <c r="BU204" i="16"/>
  <c r="CZ204" i="16"/>
  <c r="CS204" i="12"/>
  <c r="BN204" i="12"/>
  <c r="AI204" i="12"/>
  <c r="H204" i="12"/>
  <c r="H207" i="9"/>
  <c r="H203" i="10"/>
  <c r="CZ205" i="27" l="1"/>
  <c r="BU205" i="27"/>
  <c r="AP205" i="27"/>
  <c r="H205" i="27"/>
  <c r="CZ205" i="26"/>
  <c r="BU205" i="26"/>
  <c r="AP205" i="26"/>
  <c r="H205" i="26"/>
  <c r="H205" i="16"/>
  <c r="AP205" i="16"/>
  <c r="BU205" i="16"/>
  <c r="CZ205" i="16"/>
  <c r="CS205" i="12"/>
  <c r="BN205" i="12"/>
  <c r="AI205" i="12"/>
  <c r="H205" i="12"/>
  <c r="H208" i="9"/>
  <c r="H204" i="10"/>
  <c r="CZ206" i="27" l="1"/>
  <c r="BU206" i="27"/>
  <c r="AP206" i="27"/>
  <c r="H206" i="27"/>
  <c r="CZ206" i="26"/>
  <c r="BU206" i="26"/>
  <c r="AP206" i="26"/>
  <c r="H206" i="26"/>
  <c r="H206" i="16"/>
  <c r="AP206" i="16"/>
  <c r="BU206" i="16"/>
  <c r="CZ206" i="16"/>
  <c r="CS206" i="12"/>
  <c r="BN206" i="12"/>
  <c r="AI206" i="12"/>
  <c r="H206" i="12"/>
  <c r="H209" i="9"/>
  <c r="H205" i="10"/>
  <c r="CZ207" i="27" l="1"/>
  <c r="BU207" i="27"/>
  <c r="AP207" i="27"/>
  <c r="H207" i="27"/>
  <c r="CZ207" i="26"/>
  <c r="BU207" i="26"/>
  <c r="AP207" i="26"/>
  <c r="H207" i="26"/>
  <c r="H207" i="16"/>
  <c r="AP207" i="16"/>
  <c r="BU207" i="16"/>
  <c r="CZ207" i="16"/>
  <c r="CS207" i="12"/>
  <c r="BN207" i="12"/>
  <c r="AI207" i="12"/>
  <c r="H207" i="12"/>
  <c r="H210" i="9"/>
  <c r="H206" i="10"/>
  <c r="CZ208" i="27" l="1"/>
  <c r="BU208" i="27"/>
  <c r="AP208" i="27"/>
  <c r="H208" i="27"/>
  <c r="CZ208" i="26"/>
  <c r="BU208" i="26"/>
  <c r="AP208" i="26"/>
  <c r="H208" i="26"/>
  <c r="H208" i="16"/>
  <c r="AP208" i="16"/>
  <c r="BU208" i="16"/>
  <c r="CZ208" i="16"/>
  <c r="CS208" i="12"/>
  <c r="BN208" i="12"/>
  <c r="AI208" i="12"/>
  <c r="H208" i="12"/>
  <c r="H211" i="9"/>
  <c r="H207" i="10"/>
  <c r="CZ209" i="27" l="1"/>
  <c r="BU209" i="27"/>
  <c r="AP209" i="27"/>
  <c r="H209" i="27"/>
  <c r="CZ209" i="26"/>
  <c r="BU209" i="26"/>
  <c r="AP209" i="26"/>
  <c r="H209" i="26"/>
  <c r="H209" i="16"/>
  <c r="AP209" i="16"/>
  <c r="BU209" i="16"/>
  <c r="CZ209" i="16"/>
  <c r="CS209" i="12"/>
  <c r="BN209" i="12"/>
  <c r="AI209" i="12"/>
  <c r="H209" i="12"/>
  <c r="H212" i="9"/>
  <c r="H208" i="10"/>
  <c r="CZ210" i="27" l="1"/>
  <c r="BU210" i="27"/>
  <c r="AP210" i="27"/>
  <c r="H210" i="27"/>
  <c r="CZ210" i="26"/>
  <c r="BU210" i="26"/>
  <c r="AP210" i="26"/>
  <c r="H210" i="26"/>
  <c r="H210" i="16"/>
  <c r="AP210" i="16"/>
  <c r="BU210" i="16"/>
  <c r="CZ210" i="16"/>
  <c r="CS210" i="12"/>
  <c r="BN210" i="12"/>
  <c r="AI210" i="12"/>
  <c r="H210" i="12"/>
  <c r="H213" i="9"/>
  <c r="H209" i="10"/>
  <c r="CZ211" i="27" l="1"/>
  <c r="BU211" i="27"/>
  <c r="AP211" i="27"/>
  <c r="H211" i="27"/>
  <c r="CZ211" i="26"/>
  <c r="BU211" i="26"/>
  <c r="AP211" i="26"/>
  <c r="H211" i="26"/>
  <c r="H211" i="16"/>
  <c r="AP211" i="16"/>
  <c r="BU211" i="16"/>
  <c r="CZ211" i="16"/>
  <c r="CS211" i="12"/>
  <c r="BN211" i="12"/>
  <c r="AI211" i="12"/>
  <c r="H211" i="12"/>
  <c r="H214" i="9"/>
  <c r="H210" i="10"/>
  <c r="CZ212" i="27" l="1"/>
  <c r="BU212" i="27"/>
  <c r="AP212" i="27"/>
  <c r="H212" i="27"/>
  <c r="CZ212" i="26"/>
  <c r="BU212" i="26"/>
  <c r="AP212" i="26"/>
  <c r="H212" i="26"/>
  <c r="H212" i="16"/>
  <c r="AP212" i="16"/>
  <c r="BU212" i="16"/>
  <c r="CZ212" i="16"/>
  <c r="CS212" i="12"/>
  <c r="BN212" i="12"/>
  <c r="AI212" i="12"/>
  <c r="H212" i="12"/>
  <c r="H215" i="9"/>
  <c r="H211" i="10"/>
  <c r="CZ213" i="27" l="1"/>
  <c r="BU213" i="27"/>
  <c r="AP213" i="27"/>
  <c r="H213" i="27"/>
  <c r="CZ213" i="26"/>
  <c r="BU213" i="26"/>
  <c r="AP213" i="26"/>
  <c r="H213" i="26"/>
  <c r="H213" i="16"/>
  <c r="AP213" i="16"/>
  <c r="BU213" i="16"/>
  <c r="CZ213" i="16"/>
  <c r="CS213" i="12"/>
  <c r="BN213" i="12"/>
  <c r="AI213" i="12"/>
  <c r="H213" i="12"/>
  <c r="H216" i="9"/>
  <c r="H212" i="10"/>
  <c r="CZ214" i="27" l="1"/>
  <c r="BU214" i="27"/>
  <c r="AP214" i="27"/>
  <c r="H214" i="27"/>
  <c r="CZ214" i="26"/>
  <c r="BU214" i="26"/>
  <c r="AP214" i="26"/>
  <c r="H214" i="26"/>
  <c r="H214" i="16"/>
  <c r="AP214" i="16"/>
  <c r="BU214" i="16"/>
  <c r="CZ214" i="16"/>
  <c r="CS214" i="12"/>
  <c r="BN214" i="12"/>
  <c r="AI214" i="12"/>
  <c r="H214" i="12"/>
  <c r="H217" i="9"/>
  <c r="H213" i="10"/>
  <c r="CZ215" i="27" l="1"/>
  <c r="BU215" i="27"/>
  <c r="AP215" i="27"/>
  <c r="H215" i="27"/>
  <c r="CZ215" i="26"/>
  <c r="BU215" i="26"/>
  <c r="AP215" i="26"/>
  <c r="H215" i="26"/>
  <c r="H215" i="16"/>
  <c r="AP215" i="16"/>
  <c r="BU215" i="16"/>
  <c r="CZ215" i="16"/>
  <c r="CS215" i="12"/>
  <c r="BN215" i="12"/>
  <c r="AI215" i="12"/>
  <c r="H215" i="12"/>
  <c r="H218" i="9"/>
  <c r="H214" i="10"/>
  <c r="CZ216" i="27" l="1"/>
  <c r="BU216" i="27"/>
  <c r="AP216" i="27"/>
  <c r="H216" i="27"/>
  <c r="CZ216" i="26"/>
  <c r="BU216" i="26"/>
  <c r="AP216" i="26"/>
  <c r="H216" i="26"/>
  <c r="H216" i="16"/>
  <c r="AP216" i="16"/>
  <c r="BU216" i="16"/>
  <c r="CZ216" i="16"/>
  <c r="CS216" i="12"/>
  <c r="BN216" i="12"/>
  <c r="AI216" i="12"/>
  <c r="H216" i="12"/>
  <c r="H219" i="9"/>
  <c r="H215" i="10"/>
  <c r="CZ217" i="27" l="1"/>
  <c r="BU217" i="27"/>
  <c r="AP217" i="27"/>
  <c r="H217" i="27"/>
  <c r="CZ217" i="26"/>
  <c r="BU217" i="26"/>
  <c r="AP217" i="26"/>
  <c r="H217" i="26"/>
  <c r="H217" i="16"/>
  <c r="AP217" i="16"/>
  <c r="BU217" i="16"/>
  <c r="CZ217" i="16"/>
  <c r="CS217" i="12"/>
  <c r="BN217" i="12"/>
  <c r="AI217" i="12"/>
  <c r="H217" i="12"/>
  <c r="H220" i="9"/>
  <c r="H216" i="10"/>
  <c r="CZ218" i="27" l="1"/>
  <c r="BU218" i="27"/>
  <c r="AP218" i="27"/>
  <c r="H218" i="27"/>
  <c r="CZ218" i="26"/>
  <c r="BU218" i="26"/>
  <c r="AP218" i="26"/>
  <c r="H218" i="26"/>
  <c r="H218" i="16"/>
  <c r="AP218" i="16"/>
  <c r="BU218" i="16"/>
  <c r="CZ218" i="16"/>
  <c r="CS218" i="12"/>
  <c r="BN218" i="12"/>
  <c r="AI218" i="12"/>
  <c r="H218" i="12"/>
  <c r="H221" i="9"/>
  <c r="H217" i="10"/>
  <c r="CZ219" i="27" l="1"/>
  <c r="BU219" i="27"/>
  <c r="AP219" i="27"/>
  <c r="H219" i="27"/>
  <c r="CZ219" i="26"/>
  <c r="BU219" i="26"/>
  <c r="AP219" i="26"/>
  <c r="H219" i="26"/>
  <c r="H219" i="16"/>
  <c r="AP219" i="16"/>
  <c r="BU219" i="16"/>
  <c r="CZ219" i="16"/>
  <c r="CS219" i="12"/>
  <c r="BN219" i="12"/>
  <c r="AI219" i="12"/>
  <c r="H219" i="12"/>
  <c r="H222" i="9"/>
  <c r="H218" i="10"/>
  <c r="CZ220" i="27" l="1"/>
  <c r="BU220" i="27"/>
  <c r="AP220" i="27"/>
  <c r="H220" i="27"/>
  <c r="CZ220" i="26"/>
  <c r="BU220" i="26"/>
  <c r="AP220" i="26"/>
  <c r="H220" i="26"/>
  <c r="H220" i="16"/>
  <c r="AP220" i="16"/>
  <c r="BU220" i="16"/>
  <c r="CZ220" i="16"/>
  <c r="CS220" i="12"/>
  <c r="BN220" i="12"/>
  <c r="AI220" i="12"/>
  <c r="H220" i="12"/>
  <c r="H223" i="9"/>
  <c r="H219" i="10"/>
  <c r="CZ221" i="27" l="1"/>
  <c r="BU221" i="27"/>
  <c r="AP221" i="27"/>
  <c r="H221" i="27"/>
  <c r="CZ221" i="26"/>
  <c r="BU221" i="26"/>
  <c r="AP221" i="26"/>
  <c r="H221" i="26"/>
  <c r="H221" i="16"/>
  <c r="AP221" i="16"/>
  <c r="BU221" i="16"/>
  <c r="CZ221" i="16"/>
  <c r="CS221" i="12"/>
  <c r="BN221" i="12"/>
  <c r="AI221" i="12"/>
  <c r="H221" i="12"/>
  <c r="H224" i="9"/>
  <c r="H220" i="10"/>
  <c r="CZ222" i="27" l="1"/>
  <c r="BU222" i="27"/>
  <c r="AP222" i="27"/>
  <c r="H222" i="27"/>
  <c r="CZ222" i="26"/>
  <c r="BU222" i="26"/>
  <c r="AP222" i="26"/>
  <c r="H222" i="26"/>
  <c r="H222" i="16"/>
  <c r="AP222" i="16"/>
  <c r="BU222" i="16"/>
  <c r="CZ222" i="16"/>
  <c r="CS222" i="12"/>
  <c r="BN222" i="12"/>
  <c r="AI222" i="12"/>
  <c r="H222" i="12"/>
  <c r="H225" i="9"/>
  <c r="H221" i="10"/>
  <c r="CZ223" i="27" l="1"/>
  <c r="BU223" i="27"/>
  <c r="AP223" i="27"/>
  <c r="H223" i="27"/>
  <c r="CZ223" i="26"/>
  <c r="BU223" i="26"/>
  <c r="AP223" i="26"/>
  <c r="H223" i="26"/>
  <c r="H223" i="16"/>
  <c r="AP223" i="16"/>
  <c r="BU223" i="16"/>
  <c r="CZ223" i="16"/>
  <c r="CS223" i="12"/>
  <c r="BN223" i="12"/>
  <c r="AI223" i="12"/>
  <c r="H223" i="12"/>
  <c r="H226" i="9"/>
  <c r="H222" i="10"/>
  <c r="CZ224" i="27" l="1"/>
  <c r="BU224" i="27"/>
  <c r="AP224" i="27"/>
  <c r="H224" i="27"/>
  <c r="CZ224" i="26"/>
  <c r="BU224" i="26"/>
  <c r="AP224" i="26"/>
  <c r="H224" i="26"/>
  <c r="H224" i="16"/>
  <c r="AP224" i="16"/>
  <c r="BU224" i="16"/>
  <c r="CZ224" i="16"/>
  <c r="CS224" i="12"/>
  <c r="BN224" i="12"/>
  <c r="AI224" i="12"/>
  <c r="H224" i="12"/>
  <c r="H227" i="9"/>
  <c r="H223" i="10"/>
  <c r="CZ225" i="27" l="1"/>
  <c r="BU225" i="27"/>
  <c r="AP225" i="27"/>
  <c r="H225" i="27"/>
  <c r="CZ225" i="26"/>
  <c r="BU225" i="26"/>
  <c r="AP225" i="26"/>
  <c r="H225" i="26"/>
  <c r="H225" i="16"/>
  <c r="AP225" i="16"/>
  <c r="BU225" i="16"/>
  <c r="CZ225" i="16"/>
  <c r="CS225" i="12"/>
  <c r="BN225" i="12"/>
  <c r="AI225" i="12"/>
  <c r="H225" i="12"/>
  <c r="H228" i="9"/>
  <c r="H224" i="10"/>
  <c r="CZ226" i="27" l="1"/>
  <c r="BU226" i="27"/>
  <c r="AP226" i="27"/>
  <c r="H226" i="27"/>
  <c r="CZ226" i="26"/>
  <c r="BU226" i="26"/>
  <c r="AP226" i="26"/>
  <c r="H226" i="26"/>
  <c r="H226" i="16"/>
  <c r="AP226" i="16"/>
  <c r="BU226" i="16"/>
  <c r="CZ226" i="16"/>
  <c r="CS226" i="12"/>
  <c r="BN226" i="12"/>
  <c r="AI226" i="12"/>
  <c r="H226" i="12"/>
  <c r="H229" i="9"/>
  <c r="H225" i="10"/>
  <c r="CZ227" i="27" l="1"/>
  <c r="BU227" i="27"/>
  <c r="AP227" i="27"/>
  <c r="H227" i="27"/>
  <c r="CZ227" i="26"/>
  <c r="BU227" i="26"/>
  <c r="AP227" i="26"/>
  <c r="H227" i="26"/>
  <c r="H227" i="16"/>
  <c r="AP227" i="16"/>
  <c r="BU227" i="16"/>
  <c r="CZ227" i="16"/>
  <c r="CS227" i="12"/>
  <c r="BN227" i="12"/>
  <c r="AI227" i="12"/>
  <c r="H227" i="12"/>
  <c r="H230" i="9"/>
  <c r="H226" i="10"/>
  <c r="CZ228" i="27" l="1"/>
  <c r="BU228" i="27"/>
  <c r="AP228" i="27"/>
  <c r="H228" i="27"/>
  <c r="CZ228" i="26"/>
  <c r="BU228" i="26"/>
  <c r="AP228" i="26"/>
  <c r="H228" i="26"/>
  <c r="H228" i="16"/>
  <c r="AP228" i="16"/>
  <c r="BU228" i="16"/>
  <c r="CZ228" i="16"/>
  <c r="CS228" i="12"/>
  <c r="BN228" i="12"/>
  <c r="AI228" i="12"/>
  <c r="H228" i="12"/>
  <c r="H231" i="9"/>
  <c r="H227" i="10"/>
  <c r="CZ229" i="27" l="1"/>
  <c r="BU229" i="27"/>
  <c r="AP229" i="27"/>
  <c r="H229" i="27"/>
  <c r="CZ229" i="26"/>
  <c r="BU229" i="26"/>
  <c r="AP229" i="26"/>
  <c r="H229" i="26"/>
  <c r="H229" i="16"/>
  <c r="AP229" i="16"/>
  <c r="BU229" i="16"/>
  <c r="CZ229" i="16"/>
  <c r="CS229" i="12"/>
  <c r="BN229" i="12"/>
  <c r="AI229" i="12"/>
  <c r="H229" i="12"/>
  <c r="H232" i="9"/>
  <c r="H228" i="10"/>
  <c r="CZ230" i="27" l="1"/>
  <c r="BU230" i="27"/>
  <c r="AP230" i="27"/>
  <c r="H230" i="27"/>
  <c r="CZ230" i="26"/>
  <c r="BU230" i="26"/>
  <c r="AP230" i="26"/>
  <c r="H230" i="26"/>
  <c r="H230" i="16"/>
  <c r="AP230" i="16"/>
  <c r="BU230" i="16"/>
  <c r="CZ230" i="16"/>
  <c r="CS230" i="12"/>
  <c r="BN230" i="12"/>
  <c r="AI230" i="12"/>
  <c r="H230" i="12"/>
  <c r="H233" i="9"/>
  <c r="H229" i="10"/>
  <c r="CZ231" i="27" l="1"/>
  <c r="BU231" i="27"/>
  <c r="AP231" i="27"/>
  <c r="H231" i="27"/>
  <c r="CZ231" i="26"/>
  <c r="BU231" i="26"/>
  <c r="AP231" i="26"/>
  <c r="H231" i="26"/>
  <c r="H231" i="16"/>
  <c r="AP231" i="16"/>
  <c r="BU231" i="16"/>
  <c r="CZ231" i="16"/>
  <c r="CS231" i="12"/>
  <c r="BN231" i="12"/>
  <c r="AI231" i="12"/>
  <c r="H231" i="12"/>
  <c r="H234" i="9"/>
  <c r="H230" i="10"/>
  <c r="CZ232" i="27" l="1"/>
  <c r="BU232" i="27"/>
  <c r="AP232" i="27"/>
  <c r="H232" i="27"/>
  <c r="CZ232" i="26"/>
  <c r="BU232" i="26"/>
  <c r="AP232" i="26"/>
  <c r="H232" i="26"/>
  <c r="H232" i="16"/>
  <c r="AP232" i="16"/>
  <c r="BU232" i="16"/>
  <c r="CZ232" i="16"/>
  <c r="CS232" i="12"/>
  <c r="BN232" i="12"/>
  <c r="AI232" i="12"/>
  <c r="H232" i="12"/>
  <c r="H235" i="9"/>
  <c r="H231" i="10"/>
  <c r="CZ233" i="27" l="1"/>
  <c r="BU233" i="27"/>
  <c r="AP233" i="27"/>
  <c r="H233" i="27"/>
  <c r="CZ233" i="26"/>
  <c r="BU233" i="26"/>
  <c r="AP233" i="26"/>
  <c r="H233" i="26"/>
  <c r="H233" i="16"/>
  <c r="AP233" i="16"/>
  <c r="BU233" i="16"/>
  <c r="CZ233" i="16"/>
  <c r="CS233" i="12"/>
  <c r="BN233" i="12"/>
  <c r="AI233" i="12"/>
  <c r="H233" i="12"/>
  <c r="H236" i="9"/>
  <c r="H232" i="10"/>
  <c r="CZ234" i="27" l="1"/>
  <c r="BU234" i="27"/>
  <c r="AP234" i="27"/>
  <c r="H234" i="27"/>
  <c r="CZ234" i="26"/>
  <c r="BU234" i="26"/>
  <c r="AP234" i="26"/>
  <c r="H234" i="26"/>
  <c r="H234" i="16"/>
  <c r="AP234" i="16"/>
  <c r="BU234" i="16"/>
  <c r="CZ234" i="16"/>
  <c r="CS234" i="12"/>
  <c r="BN234" i="12"/>
  <c r="AI234" i="12"/>
  <c r="H234" i="12"/>
  <c r="H237" i="9"/>
  <c r="H233" i="10"/>
  <c r="CZ235" i="27" l="1"/>
  <c r="BU235" i="27"/>
  <c r="AP235" i="27"/>
  <c r="H235" i="27"/>
  <c r="CZ235" i="26"/>
  <c r="BU235" i="26"/>
  <c r="AP235" i="26"/>
  <c r="H235" i="26"/>
  <c r="H235" i="16"/>
  <c r="AP235" i="16"/>
  <c r="BU235" i="16"/>
  <c r="CZ235" i="16"/>
  <c r="CS235" i="12"/>
  <c r="BN235" i="12"/>
  <c r="AI235" i="12"/>
  <c r="H235" i="12"/>
  <c r="H238" i="9"/>
  <c r="H234" i="10"/>
  <c r="CZ236" i="27" l="1"/>
  <c r="BU236" i="27"/>
  <c r="AP236" i="27"/>
  <c r="H236" i="27"/>
  <c r="CZ236" i="26"/>
  <c r="BU236" i="26"/>
  <c r="AP236" i="26"/>
  <c r="H236" i="26"/>
  <c r="H236" i="16"/>
  <c r="AP236" i="16"/>
  <c r="BU236" i="16"/>
  <c r="CZ236" i="16"/>
  <c r="CS236" i="12"/>
  <c r="BN236" i="12"/>
  <c r="AI236" i="12"/>
  <c r="H236" i="12"/>
  <c r="H239" i="9"/>
  <c r="H235" i="10"/>
  <c r="CZ237" i="27" l="1"/>
  <c r="BU237" i="27"/>
  <c r="AP237" i="27"/>
  <c r="H237" i="27"/>
  <c r="CZ237" i="26"/>
  <c r="BU237" i="26"/>
  <c r="AP237" i="26"/>
  <c r="H237" i="26"/>
  <c r="H237" i="16"/>
  <c r="AP237" i="16"/>
  <c r="BU237" i="16"/>
  <c r="CZ237" i="16"/>
  <c r="CS237" i="12"/>
  <c r="BN237" i="12"/>
  <c r="AI237" i="12"/>
  <c r="H237" i="12"/>
  <c r="H240" i="9"/>
  <c r="H236" i="10"/>
  <c r="CZ238" i="27" l="1"/>
  <c r="BU238" i="27"/>
  <c r="AP238" i="27"/>
  <c r="H238" i="27"/>
  <c r="CZ238" i="26"/>
  <c r="BU238" i="26"/>
  <c r="AP238" i="26"/>
  <c r="H238" i="26"/>
  <c r="H238" i="16"/>
  <c r="AP238" i="16"/>
  <c r="BU238" i="16"/>
  <c r="CZ238" i="16"/>
  <c r="CS238" i="12"/>
  <c r="BN238" i="12"/>
  <c r="AI238" i="12"/>
  <c r="H238" i="12"/>
  <c r="H241" i="9"/>
  <c r="H237" i="10"/>
  <c r="CZ239" i="27" l="1"/>
  <c r="BU239" i="27"/>
  <c r="AP239" i="27"/>
  <c r="H239" i="27"/>
  <c r="CZ239" i="26"/>
  <c r="BU239" i="26"/>
  <c r="AP239" i="26"/>
  <c r="H239" i="26"/>
  <c r="H239" i="16"/>
  <c r="AP239" i="16"/>
  <c r="BU239" i="16"/>
  <c r="CZ239" i="16"/>
  <c r="CS239" i="12"/>
  <c r="BN239" i="12"/>
  <c r="AI239" i="12"/>
  <c r="H239" i="12"/>
  <c r="H242" i="9"/>
  <c r="H238" i="10"/>
  <c r="CZ240" i="27" l="1"/>
  <c r="BU240" i="27"/>
  <c r="AP240" i="27"/>
  <c r="H240" i="27"/>
  <c r="CZ240" i="26"/>
  <c r="BU240" i="26"/>
  <c r="AP240" i="26"/>
  <c r="H240" i="26"/>
  <c r="H240" i="16"/>
  <c r="AP240" i="16"/>
  <c r="BU240" i="16"/>
  <c r="CZ240" i="16"/>
  <c r="CS240" i="12"/>
  <c r="BN240" i="12"/>
  <c r="AI240" i="12"/>
  <c r="H240" i="12"/>
  <c r="H243" i="9"/>
  <c r="H239" i="10"/>
  <c r="CZ241" i="27" l="1"/>
  <c r="BU241" i="27"/>
  <c r="AP241" i="27"/>
  <c r="H241" i="27"/>
  <c r="CZ241" i="26"/>
  <c r="BU241" i="26"/>
  <c r="AP241" i="26"/>
  <c r="H241" i="26"/>
  <c r="H241" i="16"/>
  <c r="AP241" i="16"/>
  <c r="BU241" i="16"/>
  <c r="CZ241" i="16"/>
  <c r="CS241" i="12"/>
  <c r="BN241" i="12"/>
  <c r="AI241" i="12"/>
  <c r="H241" i="12"/>
  <c r="H244" i="9"/>
  <c r="H240" i="10"/>
  <c r="CZ242" i="27" l="1"/>
  <c r="BU242" i="27"/>
  <c r="AP242" i="27"/>
  <c r="H242" i="27"/>
  <c r="CZ242" i="26"/>
  <c r="BU242" i="26"/>
  <c r="AP242" i="26"/>
  <c r="H242" i="26"/>
  <c r="H242" i="16"/>
  <c r="AP242" i="16"/>
  <c r="BU242" i="16"/>
  <c r="CZ242" i="16"/>
  <c r="CS242" i="12"/>
  <c r="BN242" i="12"/>
  <c r="AI242" i="12"/>
  <c r="H242" i="12"/>
  <c r="H245" i="9"/>
  <c r="H241" i="10"/>
  <c r="CZ243" i="27" l="1"/>
  <c r="BU243" i="27"/>
  <c r="AP243" i="27"/>
  <c r="H243" i="27"/>
  <c r="CZ243" i="26"/>
  <c r="BU243" i="26"/>
  <c r="AP243" i="26"/>
  <c r="H243" i="26"/>
  <c r="H243" i="16"/>
  <c r="AP243" i="16"/>
  <c r="BU243" i="16"/>
  <c r="CZ243" i="16"/>
  <c r="CS243" i="12"/>
  <c r="BN243" i="12"/>
  <c r="AI243" i="12"/>
  <c r="H243" i="12"/>
  <c r="H246" i="9"/>
  <c r="H242" i="10"/>
  <c r="CZ244" i="27" l="1"/>
  <c r="BU244" i="27"/>
  <c r="AP244" i="27"/>
  <c r="H244" i="27"/>
  <c r="CZ244" i="26"/>
  <c r="BU244" i="26"/>
  <c r="AP244" i="26"/>
  <c r="H244" i="26"/>
  <c r="H244" i="16"/>
  <c r="AP244" i="16"/>
  <c r="BU244" i="16"/>
  <c r="CZ244" i="16"/>
  <c r="CS244" i="12"/>
  <c r="BN244" i="12"/>
  <c r="AI244" i="12"/>
  <c r="H244" i="12"/>
  <c r="H247" i="9"/>
  <c r="H243" i="10"/>
  <c r="CZ245" i="27" l="1"/>
  <c r="BU245" i="27"/>
  <c r="AP245" i="27"/>
  <c r="H245" i="27"/>
  <c r="CZ245" i="26"/>
  <c r="BU245" i="26"/>
  <c r="AP245" i="26"/>
  <c r="H245" i="26"/>
  <c r="H245" i="16"/>
  <c r="AP245" i="16"/>
  <c r="BU245" i="16"/>
  <c r="CZ245" i="16"/>
  <c r="CS245" i="12"/>
  <c r="BN245" i="12"/>
  <c r="AI245" i="12"/>
  <c r="H245" i="12"/>
  <c r="H248" i="9"/>
  <c r="H244" i="10"/>
  <c r="CZ246" i="27" l="1"/>
  <c r="BU246" i="27"/>
  <c r="AP246" i="27"/>
  <c r="H246" i="27"/>
  <c r="CZ246" i="26"/>
  <c r="BU246" i="26"/>
  <c r="AP246" i="26"/>
  <c r="H246" i="26"/>
  <c r="H246" i="16"/>
  <c r="AP246" i="16"/>
  <c r="BU246" i="16"/>
  <c r="CZ246" i="16"/>
  <c r="CS246" i="12"/>
  <c r="BN246" i="12"/>
  <c r="AI246" i="12"/>
  <c r="H246" i="12"/>
  <c r="H249" i="9"/>
  <c r="H245" i="10"/>
  <c r="CZ247" i="27" l="1"/>
  <c r="BU247" i="27"/>
  <c r="AP247" i="27"/>
  <c r="H247" i="27"/>
  <c r="CZ247" i="26"/>
  <c r="BU247" i="26"/>
  <c r="AP247" i="26"/>
  <c r="H247" i="26"/>
  <c r="H247" i="16"/>
  <c r="AP247" i="16"/>
  <c r="BU247" i="16"/>
  <c r="CZ247" i="16"/>
  <c r="CS247" i="12"/>
  <c r="BN247" i="12"/>
  <c r="AI247" i="12"/>
  <c r="H247" i="12"/>
  <c r="H250" i="9"/>
  <c r="H246" i="10"/>
  <c r="CZ248" i="27" l="1"/>
  <c r="BU248" i="27"/>
  <c r="AP248" i="27"/>
  <c r="H248" i="27"/>
  <c r="CZ248" i="26"/>
  <c r="BU248" i="26"/>
  <c r="AP248" i="26"/>
  <c r="H248" i="26"/>
  <c r="H248" i="16"/>
  <c r="AP248" i="16"/>
  <c r="BU248" i="16"/>
  <c r="CZ248" i="16"/>
  <c r="CS248" i="12"/>
  <c r="BN248" i="12"/>
  <c r="AI248" i="12"/>
  <c r="H248" i="12"/>
  <c r="H251" i="9"/>
  <c r="H247" i="10"/>
  <c r="CZ249" i="27" l="1"/>
  <c r="BU249" i="27"/>
  <c r="AP249" i="27"/>
  <c r="H249" i="27"/>
  <c r="CZ249" i="26"/>
  <c r="BU249" i="26"/>
  <c r="AP249" i="26"/>
  <c r="H249" i="26"/>
  <c r="H249" i="16"/>
  <c r="AP249" i="16"/>
  <c r="BU249" i="16"/>
  <c r="CZ249" i="16"/>
  <c r="CS249" i="12"/>
  <c r="BN249" i="12"/>
  <c r="AI249" i="12"/>
  <c r="H249" i="12"/>
  <c r="H252" i="9"/>
  <c r="H248" i="10"/>
  <c r="CZ250" i="27" l="1"/>
  <c r="BU250" i="27"/>
  <c r="AP250" i="27"/>
  <c r="H250" i="27"/>
  <c r="CZ250" i="26"/>
  <c r="BU250" i="26"/>
  <c r="AP250" i="26"/>
  <c r="H250" i="26"/>
  <c r="H250" i="16"/>
  <c r="AP250" i="16"/>
  <c r="BU250" i="16"/>
  <c r="CZ250" i="16"/>
  <c r="CS250" i="12"/>
  <c r="BN250" i="12"/>
  <c r="AI250" i="12"/>
  <c r="H250" i="12"/>
  <c r="H253" i="9"/>
  <c r="H249" i="10"/>
  <c r="CZ251" i="27" l="1"/>
  <c r="BU251" i="27"/>
  <c r="AP251" i="27"/>
  <c r="H251" i="27"/>
  <c r="CZ251" i="26"/>
  <c r="BU251" i="26"/>
  <c r="AP251" i="26"/>
  <c r="H251" i="26"/>
  <c r="H251" i="16"/>
  <c r="AP251" i="16"/>
  <c r="BU251" i="16"/>
  <c r="CZ251" i="16"/>
  <c r="CS251" i="12"/>
  <c r="BN251" i="12"/>
  <c r="AI251" i="12"/>
  <c r="H251" i="12"/>
  <c r="H254" i="9"/>
  <c r="H250" i="10"/>
  <c r="CZ252" i="27" l="1"/>
  <c r="BU252" i="27"/>
  <c r="AP252" i="27"/>
  <c r="H252" i="27"/>
  <c r="CZ252" i="26"/>
  <c r="BU252" i="26"/>
  <c r="AP252" i="26"/>
  <c r="H252" i="26"/>
  <c r="H252" i="16"/>
  <c r="AP252" i="16"/>
  <c r="BU252" i="16"/>
  <c r="CZ252" i="16"/>
  <c r="CS252" i="12"/>
  <c r="BN252" i="12"/>
  <c r="AI252" i="12"/>
  <c r="H252" i="12"/>
  <c r="H255" i="9"/>
  <c r="H251" i="10"/>
  <c r="CZ253" i="27" l="1"/>
  <c r="BU253" i="27"/>
  <c r="AP253" i="27"/>
  <c r="H253" i="27"/>
  <c r="CZ253" i="26"/>
  <c r="BU253" i="26"/>
  <c r="AP253" i="26"/>
  <c r="H253" i="26"/>
  <c r="H253" i="16"/>
  <c r="AP253" i="16"/>
  <c r="BU253" i="16"/>
  <c r="CZ253" i="16"/>
  <c r="CS253" i="12"/>
  <c r="BN253" i="12"/>
  <c r="AI253" i="12"/>
  <c r="H253" i="12"/>
  <c r="H256" i="9"/>
  <c r="H252" i="10"/>
  <c r="CZ254" i="27" l="1"/>
  <c r="BU254" i="27"/>
  <c r="AP254" i="27"/>
  <c r="H254" i="27"/>
  <c r="CZ254" i="26"/>
  <c r="BU254" i="26"/>
  <c r="AP254" i="26"/>
  <c r="H254" i="26"/>
  <c r="H254" i="16"/>
  <c r="AP254" i="16"/>
  <c r="BU254" i="16"/>
  <c r="CZ254" i="16"/>
  <c r="CS254" i="12"/>
  <c r="BN254" i="12"/>
  <c r="AI254" i="12"/>
  <c r="H254" i="12"/>
  <c r="H257" i="9"/>
  <c r="H253" i="10"/>
  <c r="CZ255" i="27" l="1"/>
  <c r="BU255" i="27"/>
  <c r="AP255" i="27"/>
  <c r="H255" i="27"/>
  <c r="CZ255" i="26"/>
  <c r="BU255" i="26"/>
  <c r="AP255" i="26"/>
  <c r="H255" i="26"/>
  <c r="H255" i="16"/>
  <c r="AP255" i="16"/>
  <c r="BU255" i="16"/>
  <c r="CZ255" i="16"/>
  <c r="CS255" i="12"/>
  <c r="BN255" i="12"/>
  <c r="AI255" i="12"/>
  <c r="H255" i="12"/>
  <c r="H258" i="9"/>
  <c r="H254" i="10"/>
  <c r="CZ256" i="27" l="1"/>
  <c r="BU256" i="27"/>
  <c r="AP256" i="27"/>
  <c r="H256" i="27"/>
  <c r="CZ256" i="26"/>
  <c r="BU256" i="26"/>
  <c r="AP256" i="26"/>
  <c r="H256" i="26"/>
  <c r="H256" i="16"/>
  <c r="AP256" i="16"/>
  <c r="BU256" i="16"/>
  <c r="CZ256" i="16"/>
  <c r="CS256" i="12"/>
  <c r="BN256" i="12"/>
  <c r="AI256" i="12"/>
  <c r="H256" i="12"/>
  <c r="H259" i="9"/>
  <c r="H255" i="10"/>
  <c r="CZ257" i="27" l="1"/>
  <c r="BU257" i="27"/>
  <c r="AP257" i="27"/>
  <c r="H257" i="27"/>
  <c r="CZ257" i="26"/>
  <c r="BU257" i="26"/>
  <c r="AP257" i="26"/>
  <c r="H257" i="26"/>
  <c r="H257" i="16"/>
  <c r="AP257" i="16"/>
  <c r="BU257" i="16"/>
  <c r="CZ257" i="16"/>
  <c r="CS257" i="12"/>
  <c r="BN257" i="12"/>
  <c r="AI257" i="12"/>
  <c r="H257" i="12"/>
  <c r="H260" i="9"/>
  <c r="H256" i="10"/>
  <c r="CZ258" i="27" l="1"/>
  <c r="BU258" i="27"/>
  <c r="AP258" i="27"/>
  <c r="H258" i="27"/>
  <c r="CZ258" i="26"/>
  <c r="BU258" i="26"/>
  <c r="AP258" i="26"/>
  <c r="H258" i="26"/>
  <c r="H258" i="16"/>
  <c r="AP258" i="16"/>
  <c r="BU258" i="16"/>
  <c r="CZ258" i="16"/>
  <c r="CS258" i="12"/>
  <c r="BN258" i="12"/>
  <c r="AI258" i="12"/>
  <c r="H258" i="12"/>
  <c r="H261" i="9"/>
  <c r="H257" i="10"/>
  <c r="CZ259" i="27" l="1"/>
  <c r="BU259" i="27"/>
  <c r="AP259" i="27"/>
  <c r="H259" i="27"/>
  <c r="CZ259" i="26"/>
  <c r="BU259" i="26"/>
  <c r="AP259" i="26"/>
  <c r="H259" i="26"/>
  <c r="H259" i="16"/>
  <c r="AP259" i="16"/>
  <c r="BU259" i="16"/>
  <c r="CZ259" i="16"/>
  <c r="CS259" i="12"/>
  <c r="BN259" i="12"/>
  <c r="AI259" i="12"/>
  <c r="H259" i="12"/>
  <c r="H262" i="9"/>
  <c r="H258" i="10"/>
  <c r="CZ260" i="27" l="1"/>
  <c r="BU260" i="27"/>
  <c r="AP260" i="27"/>
  <c r="H260" i="27"/>
  <c r="CZ260" i="26"/>
  <c r="BU260" i="26"/>
  <c r="AP260" i="26"/>
  <c r="H260" i="26"/>
  <c r="H260" i="16"/>
  <c r="AP260" i="16"/>
  <c r="BU260" i="16"/>
  <c r="CZ260" i="16"/>
  <c r="CS260" i="12"/>
  <c r="BN260" i="12"/>
  <c r="AI260" i="12"/>
  <c r="H260" i="12"/>
  <c r="H263" i="9"/>
  <c r="H259" i="10"/>
  <c r="CZ261" i="27" l="1"/>
  <c r="BU261" i="27"/>
  <c r="AP261" i="27"/>
  <c r="H261" i="27"/>
  <c r="CZ261" i="26"/>
  <c r="BU261" i="26"/>
  <c r="AP261" i="26"/>
  <c r="H261" i="26"/>
  <c r="H261" i="16"/>
  <c r="AP261" i="16"/>
  <c r="BU261" i="16"/>
  <c r="CZ261" i="16"/>
  <c r="CS261" i="12"/>
  <c r="BN261" i="12"/>
  <c r="AI261" i="12"/>
  <c r="H261" i="12"/>
  <c r="H264" i="9"/>
  <c r="H260" i="10"/>
  <c r="CZ262" i="27" l="1"/>
  <c r="BU262" i="27"/>
  <c r="AP262" i="27"/>
  <c r="H262" i="27"/>
  <c r="CZ262" i="26"/>
  <c r="BU262" i="26"/>
  <c r="AP262" i="26"/>
  <c r="H262" i="26"/>
  <c r="H262" i="16"/>
  <c r="AP262" i="16"/>
  <c r="BU262" i="16"/>
  <c r="CZ262" i="16"/>
  <c r="CS262" i="12"/>
  <c r="BN262" i="12"/>
  <c r="AI262" i="12"/>
  <c r="H262" i="12"/>
  <c r="H265" i="9"/>
  <c r="H261" i="10"/>
  <c r="CZ263" i="27" l="1"/>
  <c r="BU263" i="27"/>
  <c r="AP263" i="27"/>
  <c r="H263" i="27"/>
  <c r="CZ263" i="26"/>
  <c r="BU263" i="26"/>
  <c r="AP263" i="26"/>
  <c r="H263" i="26"/>
  <c r="H263" i="16"/>
  <c r="AP263" i="16"/>
  <c r="BU263" i="16"/>
  <c r="CZ263" i="16"/>
  <c r="CS263" i="12"/>
  <c r="BN263" i="12"/>
  <c r="AI263" i="12"/>
  <c r="H263" i="12"/>
  <c r="H266" i="9"/>
  <c r="H262" i="10"/>
  <c r="CZ264" i="27" l="1"/>
  <c r="BU264" i="27"/>
  <c r="AP264" i="27"/>
  <c r="H264" i="27"/>
  <c r="CZ264" i="26"/>
  <c r="BU264" i="26"/>
  <c r="AP264" i="26"/>
  <c r="H264" i="26"/>
  <c r="H264" i="16"/>
  <c r="AP264" i="16"/>
  <c r="BU264" i="16"/>
  <c r="CZ264" i="16"/>
  <c r="CS264" i="12"/>
  <c r="BN264" i="12"/>
  <c r="AI264" i="12"/>
  <c r="H264" i="12"/>
  <c r="H267" i="9"/>
  <c r="H263" i="10"/>
  <c r="CZ265" i="27" l="1"/>
  <c r="BU265" i="27"/>
  <c r="AP265" i="27"/>
  <c r="H265" i="27"/>
  <c r="CZ265" i="26"/>
  <c r="BU265" i="26"/>
  <c r="AP265" i="26"/>
  <c r="H265" i="26"/>
  <c r="H265" i="16"/>
  <c r="AP265" i="16"/>
  <c r="BU265" i="16"/>
  <c r="CZ265" i="16"/>
  <c r="CS265" i="12"/>
  <c r="BN265" i="12"/>
  <c r="AI265" i="12"/>
  <c r="H265" i="12"/>
  <c r="H268" i="9"/>
  <c r="H264" i="10"/>
  <c r="CZ266" i="27" l="1"/>
  <c r="BU266" i="27"/>
  <c r="AP266" i="27"/>
  <c r="H266" i="27"/>
  <c r="CZ266" i="26"/>
  <c r="BU266" i="26"/>
  <c r="AP266" i="26"/>
  <c r="H266" i="26"/>
  <c r="H266" i="16"/>
  <c r="AP266" i="16"/>
  <c r="BU266" i="16"/>
  <c r="CZ266" i="16"/>
  <c r="CS266" i="12"/>
  <c r="BN266" i="12"/>
  <c r="AI266" i="12"/>
  <c r="H266" i="12"/>
  <c r="H269" i="9"/>
  <c r="H265" i="10"/>
  <c r="CZ267" i="27" l="1"/>
  <c r="BU267" i="27"/>
  <c r="AP267" i="27"/>
  <c r="H267" i="27"/>
  <c r="CZ267" i="26"/>
  <c r="BU267" i="26"/>
  <c r="AP267" i="26"/>
  <c r="H267" i="26"/>
  <c r="H267" i="16"/>
  <c r="AP267" i="16"/>
  <c r="BU267" i="16"/>
  <c r="CZ267" i="16"/>
  <c r="CS267" i="12"/>
  <c r="BN267" i="12"/>
  <c r="AI267" i="12"/>
  <c r="H267" i="12"/>
  <c r="H270" i="9"/>
  <c r="H266" i="10"/>
  <c r="CZ268" i="27" l="1"/>
  <c r="BU268" i="27"/>
  <c r="AP268" i="27"/>
  <c r="H268" i="27"/>
  <c r="CZ268" i="26"/>
  <c r="BU268" i="26"/>
  <c r="AP268" i="26"/>
  <c r="H268" i="26"/>
  <c r="H268" i="16"/>
  <c r="AP268" i="16"/>
  <c r="BU268" i="16"/>
  <c r="CZ268" i="16"/>
  <c r="CS268" i="12"/>
  <c r="BN268" i="12"/>
  <c r="AI268" i="12"/>
  <c r="H268" i="12"/>
  <c r="H271" i="9"/>
  <c r="H267" i="10"/>
  <c r="E17" i="23"/>
  <c r="K17" i="23" s="1"/>
  <c r="CZ269" i="27" l="1"/>
  <c r="BU269" i="27"/>
  <c r="AP269" i="27"/>
  <c r="H269" i="27"/>
  <c r="CZ269" i="26"/>
  <c r="BU269" i="26"/>
  <c r="AP269" i="26"/>
  <c r="H269" i="26"/>
  <c r="H269" i="16"/>
  <c r="AP269" i="16"/>
  <c r="BU269" i="16"/>
  <c r="CZ269" i="16"/>
  <c r="CS269" i="12"/>
  <c r="BN269" i="12"/>
  <c r="AI269" i="12"/>
  <c r="H269" i="12"/>
  <c r="H272" i="9"/>
  <c r="H268" i="10"/>
  <c r="CZ270" i="27" l="1"/>
  <c r="BU270" i="27"/>
  <c r="AP270" i="27"/>
  <c r="H270" i="27"/>
  <c r="CZ270" i="26"/>
  <c r="BU270" i="26"/>
  <c r="AP270" i="26"/>
  <c r="H270" i="26"/>
  <c r="H270" i="16"/>
  <c r="AP270" i="16"/>
  <c r="BU270" i="16"/>
  <c r="CZ270" i="16"/>
  <c r="H269" i="10"/>
  <c r="CS270" i="12"/>
  <c r="BN270" i="12"/>
  <c r="AI270" i="12"/>
  <c r="H270" i="12"/>
</calcChain>
</file>

<file path=xl/sharedStrings.xml><?xml version="1.0" encoding="utf-8"?>
<sst xmlns="http://schemas.openxmlformats.org/spreadsheetml/2006/main" count="3117" uniqueCount="425">
  <si>
    <t>Total</t>
  </si>
  <si>
    <t>ISCED 1</t>
  </si>
  <si>
    <t>ISCED 3</t>
  </si>
  <si>
    <t>ISCED 4</t>
  </si>
  <si>
    <t>COUNTRY:</t>
  </si>
  <si>
    <t>ACADEMIC YEAR:</t>
  </si>
  <si>
    <t>Email:</t>
  </si>
  <si>
    <t>Telephone:</t>
  </si>
  <si>
    <t>Fax:</t>
  </si>
  <si>
    <t>+1 (514) 343-6872</t>
  </si>
  <si>
    <t>Address:</t>
  </si>
  <si>
    <t>P.O. Box 6128, Succ. Centre-ville, Montreal, Quebec, H3C 3J7, Canada</t>
  </si>
  <si>
    <t>RESPONDENT INFORMATION</t>
  </si>
  <si>
    <t>Please provide details below of the person responsible for completing this pilot questionnaire.</t>
  </si>
  <si>
    <r>
      <t>Respondent:</t>
    </r>
    <r>
      <rPr>
        <sz val="10"/>
        <rFont val="Arial"/>
        <family val="2"/>
      </rPr>
      <t xml:space="preserve"> Person in charge of completing the questionnaire</t>
    </r>
  </si>
  <si>
    <t>(</t>
  </si>
  <si>
    <t>) Mr</t>
  </si>
  <si>
    <t>) Ms</t>
  </si>
  <si>
    <t>Family name</t>
  </si>
  <si>
    <t>First name</t>
  </si>
  <si>
    <t>Job title (or position)</t>
  </si>
  <si>
    <t>Department, division or sector</t>
  </si>
  <si>
    <t>Institution</t>
  </si>
  <si>
    <t>Address</t>
  </si>
  <si>
    <t>City</t>
  </si>
  <si>
    <t>Country</t>
  </si>
  <si>
    <t>Postal Code</t>
  </si>
  <si>
    <t>Country code</t>
  </si>
  <si>
    <t>Area code</t>
  </si>
  <si>
    <t>Number</t>
  </si>
  <si>
    <t>Extension</t>
  </si>
  <si>
    <t>Mobile:</t>
  </si>
  <si>
    <t>Email</t>
  </si>
  <si>
    <t>Institutional website</t>
  </si>
  <si>
    <t>Notes:</t>
  </si>
  <si>
    <t>The information below will be used to generate the questionnaire, please ensure that all fields are filled in correctly</t>
  </si>
  <si>
    <t xml:space="preserve"> </t>
  </si>
  <si>
    <t>1-2 years</t>
  </si>
  <si>
    <t>3-5 years</t>
  </si>
  <si>
    <t>6-10 years</t>
  </si>
  <si>
    <t>11-15 years</t>
  </si>
  <si>
    <t>More than 15 years</t>
  </si>
  <si>
    <t>&lt;20 years</t>
  </si>
  <si>
    <t>20-29</t>
  </si>
  <si>
    <t>30-39</t>
  </si>
  <si>
    <t>40-49</t>
  </si>
  <si>
    <t>50-59</t>
  </si>
  <si>
    <t>60+</t>
  </si>
  <si>
    <t>ID</t>
  </si>
  <si>
    <t>Both sexes</t>
  </si>
  <si>
    <t>Female</t>
  </si>
  <si>
    <t>of which repeaters</t>
  </si>
  <si>
    <t>…</t>
  </si>
  <si>
    <t xml:space="preserve">  </t>
  </si>
  <si>
    <t>Subject Matters</t>
  </si>
  <si>
    <t>ISCED Level of Teacher Training Programme</t>
  </si>
  <si>
    <t>Diploma or certificate awarded</t>
  </si>
  <si>
    <t>Minimum entrance requirements</t>
  </si>
  <si>
    <t>Primary</t>
  </si>
  <si>
    <t>TEACHER POLICY INFORMATION</t>
  </si>
  <si>
    <t>p.montjourides@unesco.org</t>
  </si>
  <si>
    <t>+1 (514) 343-7931</t>
  </si>
  <si>
    <r>
      <t xml:space="preserve">For any queries please </t>
    </r>
    <r>
      <rPr>
        <b/>
        <sz val="10"/>
        <rFont val="Arial"/>
        <family val="2"/>
      </rPr>
      <t>contact</t>
    </r>
    <r>
      <rPr>
        <sz val="10"/>
        <rFont val="Arial"/>
        <family val="2"/>
      </rPr>
      <t xml:space="preserve"> Mr Patrick Montjourides at UIS:</t>
    </r>
  </si>
  <si>
    <t>2. How many ADM1 are there in your country?</t>
  </si>
  <si>
    <t>Table 0.1:</t>
  </si>
  <si>
    <t>Table 1.1:</t>
  </si>
  <si>
    <t>Table 1.2:</t>
  </si>
  <si>
    <t>Table 1.3:</t>
  </si>
  <si>
    <t>Table 1.4:</t>
  </si>
  <si>
    <t>Table 4.1:</t>
  </si>
  <si>
    <t>Table 3.1:</t>
  </si>
  <si>
    <t>Table 2.1:</t>
  </si>
  <si>
    <t>Table 4.2:</t>
  </si>
  <si>
    <t>Table 2.2:</t>
  </si>
  <si>
    <t>Table 2.3:</t>
  </si>
  <si>
    <t>Table 4.3:</t>
  </si>
  <si>
    <t>Table 3.3:</t>
  </si>
  <si>
    <t>Table 4.4:</t>
  </si>
  <si>
    <t>Table 3.4:</t>
  </si>
  <si>
    <t>Table 2.4:</t>
  </si>
  <si>
    <t>Total population, most recent census</t>
  </si>
  <si>
    <t>Table i:</t>
  </si>
  <si>
    <t>List of first administrative level divisions</t>
  </si>
  <si>
    <t>FIRST ADMINISTRATIVE LEVEL DIVISIONS (ADM1)</t>
  </si>
  <si>
    <t>3. List all ADM1 in the table below; the table will not be available if 1. and 2. haven't been filled.</t>
  </si>
  <si>
    <t>Table iii:</t>
  </si>
  <si>
    <t>(Insert additionnal rows if necessary)</t>
  </si>
  <si>
    <t>4. TEACHERS BY ADM1, TOTAL SECONDARY EDUCATION (ISCED97 level 2 and 3), GENERAL PROGRAMMES ONLY</t>
  </si>
  <si>
    <t>3. TEACHERS BY ADM1, UPPER SECONDARY EDUCATION (ISCED97 level 3), GENERAL PROGRAMMES ONLY</t>
  </si>
  <si>
    <t>Table 1.1</t>
  </si>
  <si>
    <t>Table 1.2</t>
  </si>
  <si>
    <t>Table 1.3</t>
  </si>
  <si>
    <t>Table 1.4</t>
  </si>
  <si>
    <t>Table 2.1</t>
  </si>
  <si>
    <t>Table 2.2</t>
  </si>
  <si>
    <t>Table 2.3</t>
  </si>
  <si>
    <t>Table 2.4</t>
  </si>
  <si>
    <t>Table 3.1</t>
  </si>
  <si>
    <t>Table 3.2</t>
  </si>
  <si>
    <t>Table 3.3</t>
  </si>
  <si>
    <t>Table 3.4</t>
  </si>
  <si>
    <t>Table 4.1</t>
  </si>
  <si>
    <t>Table 4.2</t>
  </si>
  <si>
    <t>Table 4.3</t>
  </si>
  <si>
    <t>Table 4.4</t>
  </si>
  <si>
    <t>If the programme applies only to  specific ADM1, please list ADM1  for which this is applicable here</t>
  </si>
  <si>
    <t>of which trained</t>
  </si>
  <si>
    <t>Professional status</t>
  </si>
  <si>
    <t>0. PUPILS BY ADM1, PRIMARY AND SECONDARY EDUCATION (ISCED97 levels 1, 2 and 3)</t>
  </si>
  <si>
    <t>If No, please explain in the box below</t>
  </si>
  <si>
    <t>General information</t>
  </si>
  <si>
    <t>A) What is the national definition of a trained teacher?</t>
  </si>
  <si>
    <t>Unknown</t>
  </si>
  <si>
    <t>Teaching experience refers to the number of years a teacher has spent exercising his/her profession in the formal education system (this does not include pre-service training experience).</t>
  </si>
  <si>
    <t>Reading, writing and literature</t>
  </si>
  <si>
    <t>Total number of pupils (all grades)</t>
  </si>
  <si>
    <t>Pupils (in specific grades)</t>
  </si>
  <si>
    <t>of which trained teachers</t>
  </si>
  <si>
    <t>ISCED 2 or less</t>
  </si>
  <si>
    <t>ISCED Level(s) Teachers are qualified to teach after succesful graduation</t>
  </si>
  <si>
    <t>Permanent contracts</t>
  </si>
  <si>
    <t>Non-permanent contracts</t>
  </si>
  <si>
    <t>Theoretical duration (in years, based on full time enrollment)</t>
  </si>
  <si>
    <t>Front page</t>
  </si>
  <si>
    <t>Country name is filled (text)</t>
  </si>
  <si>
    <t>Administrative divisions</t>
  </si>
  <si>
    <t>Academic year is filled (text or number)</t>
  </si>
  <si>
    <t>Name of ADM1 has been inserted</t>
  </si>
  <si>
    <t>Number of ADM1 has been inserted</t>
  </si>
  <si>
    <t>All regions have been generated</t>
  </si>
  <si>
    <t>All regions names have been entered</t>
  </si>
  <si>
    <t>Total population by region has been entered</t>
  </si>
  <si>
    <t>Policy information</t>
  </si>
  <si>
    <t>(Yes/No)</t>
  </si>
  <si>
    <t>Statutory working hours scope has been filled</t>
  </si>
  <si>
    <t>If needed clarifications have been given</t>
  </si>
  <si>
    <t>Training programmes scope has been filled</t>
  </si>
  <si>
    <t>Age of retirement for men has been filled</t>
  </si>
  <si>
    <t>Age of retirement for women has been filled</t>
  </si>
  <si>
    <t>Table iii: Pre-Service Training Programmes</t>
  </si>
  <si>
    <t>National definition of trained teachers is given</t>
  </si>
  <si>
    <t>At least one teacher training programme is given</t>
  </si>
  <si>
    <t>"School year ending in" is filled (number)</t>
  </si>
  <si>
    <t>Pupils</t>
  </si>
  <si>
    <t>Total corresponds to sum of ADM1</t>
  </si>
  <si>
    <t>Col.3, total equals sum of ADM1</t>
  </si>
  <si>
    <t>Col.4, total equals sum of ADM1</t>
  </si>
  <si>
    <t>Col.5, total equals sum of ADM1</t>
  </si>
  <si>
    <t>Col.6, total equals sum of ADM1</t>
  </si>
  <si>
    <t>Col.7, total equals sum of ADM1</t>
  </si>
  <si>
    <t>Col.8, total equals sum of ADM1</t>
  </si>
  <si>
    <t>Col.9, total equals sum of ADM1</t>
  </si>
  <si>
    <t>Col.10, total equals sum of ADM1</t>
  </si>
  <si>
    <t>Col.11, total equals sum of ADM1</t>
  </si>
  <si>
    <t>Col.3 (MF, ISC.1) is filled</t>
  </si>
  <si>
    <t>MF in gr1 ISC.2 &gt;= F in gr1 ISC.2</t>
  </si>
  <si>
    <t>MF in last gr. ISC.1 &gt;= F in last gr. ISC.1</t>
  </si>
  <si>
    <t>MF in last gr. ISC.1 &gt;= MF in gr1 ISC.2-rep.</t>
  </si>
  <si>
    <t>F in last gr. ISC.1 &gt;= F in gr1 ISC.2-rep.</t>
  </si>
  <si>
    <t>F in last gr. ISC.1 &gt;= F in gr1 ISC.2-rep. For all ADM1</t>
  </si>
  <si>
    <t>MF in last gr. ISC.1 &gt;= MF in gr1 ISC.2 - rep. For all ADM1</t>
  </si>
  <si>
    <t>Teachers ISCED 1</t>
  </si>
  <si>
    <t>Col.3 (Teachers MF, Public) is filled</t>
  </si>
  <si>
    <t>Col.4 (Teachers F, Public) is filled</t>
  </si>
  <si>
    <t>Col.5 (Trained teachers MF, Public) is filled</t>
  </si>
  <si>
    <t>Col.6 (Trained teachers F, Public) is filled</t>
  </si>
  <si>
    <t>Col.7 (Teachers MF, Private) is filled</t>
  </si>
  <si>
    <t>Col.8 (Teachers F, Private) is filled</t>
  </si>
  <si>
    <t>Col.9 (Trained teachers MF, Private) is filled</t>
  </si>
  <si>
    <t>Col.10 (Trained teachers F, Private) is filled</t>
  </si>
  <si>
    <t>Col.11 (Teachers MF, All) is filled</t>
  </si>
  <si>
    <t>Col.12 (Teachers F, All) is filled</t>
  </si>
  <si>
    <t>Col.13 (trained teachers MF, All) is filled</t>
  </si>
  <si>
    <t>Col.14 (Trained teachers F, All) is filled</t>
  </si>
  <si>
    <t>Col.15 (Teachers MF, All, previous year) is filled</t>
  </si>
  <si>
    <t>Col.20 (Prof. Status, public perm.) is filled</t>
  </si>
  <si>
    <t>Col.21 (Prof. Status, public non-perm) is filled</t>
  </si>
  <si>
    <t>Col.22 (Prof. Status, public unknown.) is filled</t>
  </si>
  <si>
    <t>Col.23 (Prof. Status, private perm.) is filled</t>
  </si>
  <si>
    <t>Col.24 (Prof. Status, private non-perm) is filled</t>
  </si>
  <si>
    <t>Col.25 (Prof. Status, private unknown.) is filled</t>
  </si>
  <si>
    <t>Teachers MF &gt;= Teachers F, for all ADM1, Public</t>
  </si>
  <si>
    <t>Tr. Teachers MF &gt;= Tr. Teachers F, for all ADM1, Public</t>
  </si>
  <si>
    <t>Teachers MF &gt;= Tr. Teachers MF, for all ADM1, Public</t>
  </si>
  <si>
    <t>Teachers MF &gt;= Teachers F, for all ADM1, Private</t>
  </si>
  <si>
    <t>Teachers MF &gt;= Tr. Teachers MF, for all ADM1, Private</t>
  </si>
  <si>
    <t>Tr. Teachers MF &gt;= Tr. Teachers F, for all ADM1, Private</t>
  </si>
  <si>
    <t>Teachers MF &gt;= Tr. Teachers MF, for all ADM1, All</t>
  </si>
  <si>
    <t>Tr. Teachers MF &gt;= Tr. Teachers F, for all ADM1, All</t>
  </si>
  <si>
    <t>Teachers MF &gt;= Teachers F, for all ADM1, All</t>
  </si>
  <si>
    <t>Col.12, total equals sum of ADM1</t>
  </si>
  <si>
    <t>Col.13, total equals sum of ADM1</t>
  </si>
  <si>
    <t>Col.14, total equals sum of ADM1</t>
  </si>
  <si>
    <t>Col.15, total equals sum of ADM1</t>
  </si>
  <si>
    <t>Col.16, total equals sum of ADM1</t>
  </si>
  <si>
    <t>Col.17, total equals sum of ADM1</t>
  </si>
  <si>
    <t>Col.18, total equals sum of ADM1</t>
  </si>
  <si>
    <t>Col.19, total equals sum of ADM1</t>
  </si>
  <si>
    <t>Col.20, total equals sum of ADM1</t>
  </si>
  <si>
    <t>Col.21, total equals sum of ADM1</t>
  </si>
  <si>
    <t>Col.22, total equals sum of ADM1</t>
  </si>
  <si>
    <t>Col.23, total equals sum of ADM1</t>
  </si>
  <si>
    <t>Col.24, total equals sum of ADM1</t>
  </si>
  <si>
    <t>Col.25, total equals sum of ADM1</t>
  </si>
  <si>
    <t>Sum of teach. by ed. attain, pub = tot. col.3 table 1.1</t>
  </si>
  <si>
    <t>Sum of teach. by ed. attain, priv. = tot. col.7 table 1.1</t>
  </si>
  <si>
    <t>Sum of teach. by ed. attain, All = tot. col.11 table 1.1</t>
  </si>
  <si>
    <t>Col.3 to col.10 (Teachers experience, public) are filled</t>
  </si>
  <si>
    <t>Col.11 to col.18 (Teachers experience, private) are filled</t>
  </si>
  <si>
    <t>Col.26, total equals sum of ADM1</t>
  </si>
  <si>
    <t>Col.3 to col.9 (Teachers by age, public) are filled</t>
  </si>
  <si>
    <t>Col.10 to col.16 (Teachers by age, private) are filled</t>
  </si>
  <si>
    <t>Col.17 to col.23 (Teachers by age, public) are filled</t>
  </si>
  <si>
    <t>Col.19 to col.26 (Teachers experience, public) are filled</t>
  </si>
  <si>
    <t>Sum of teach. by experience, pub = tot. col.3 table 1.1</t>
  </si>
  <si>
    <t>Sum of teach. by experience, priv. = tot. col.7 table 1.1</t>
  </si>
  <si>
    <t>Sum of teach. by experience, All = tot. col.11 table 1.1</t>
  </si>
  <si>
    <t>Sum of teach. by age, pub = tot. col.3 table 1.1</t>
  </si>
  <si>
    <t>Sum of teach. by age, priv. = tot. col.7 table 1.1</t>
  </si>
  <si>
    <t>Sum of teach. by age, All = tot. col.11 table 1.1</t>
  </si>
  <si>
    <t>Teachers ISCED 2</t>
  </si>
  <si>
    <t>Teachers ISCED 3</t>
  </si>
  <si>
    <t>Col.20 (Public, Math) is filled</t>
  </si>
  <si>
    <t>Col.21 (Public, Reading) is filled</t>
  </si>
  <si>
    <t>Col.22 (Private, Math) is filled</t>
  </si>
  <si>
    <t>Col.23 (Private, Reading) is filled</t>
  </si>
  <si>
    <t>Col.24 (All, Math) is filled</t>
  </si>
  <si>
    <t>Col.25 (All, Reading) is filled</t>
  </si>
  <si>
    <t>Col.26 (Prof. Status, public perm.) is filled</t>
  </si>
  <si>
    <t>Col.27 (Prof. Status, public non-perm) is filled</t>
  </si>
  <si>
    <t>Col.27, total equals sum of ADM1</t>
  </si>
  <si>
    <t>Col.28 (Prof. Status, public unknown.) is filled</t>
  </si>
  <si>
    <t>Col.28, total equals sum of ADM1</t>
  </si>
  <si>
    <t>Col.29 (Prof. Status, private perm.) is filled</t>
  </si>
  <si>
    <t>Col.29, total equals sum of ADM1</t>
  </si>
  <si>
    <t>Col.30 (Prof. Status, private non-perm) is filled</t>
  </si>
  <si>
    <t>Col.30, total equals sum of ADM1</t>
  </si>
  <si>
    <t>Col.31 (Prof. Status, private unknown.) is filled</t>
  </si>
  <si>
    <t>Col.31, total equals sum of ADM1</t>
  </si>
  <si>
    <t>Teachers ISCED 23</t>
  </si>
  <si>
    <t>Table 3.2:</t>
  </si>
  <si>
    <t>Females</t>
  </si>
  <si>
    <t>ISCED 5</t>
  </si>
  <si>
    <t>ISCED 6</t>
  </si>
  <si>
    <t>ISCED 7</t>
  </si>
  <si>
    <t>ISCED 8</t>
  </si>
  <si>
    <t>Lower secondary</t>
  </si>
  <si>
    <t>Upper secondary</t>
  </si>
  <si>
    <t>ISCED 2</t>
  </si>
  <si>
    <t>Statutory age of retirement</t>
  </si>
  <si>
    <t>Males</t>
  </si>
  <si>
    <t>C) What is the statutory age of retirement?</t>
  </si>
  <si>
    <t>Teachers</t>
  </si>
  <si>
    <t>Reference date for ages (dd/mm/yyyy):</t>
  </si>
  <si>
    <t>Sources:</t>
  </si>
  <si>
    <t>Please provide information on the academic year or reference period for the data reported:</t>
  </si>
  <si>
    <t>Yes</t>
  </si>
  <si>
    <t>No</t>
  </si>
  <si>
    <t>5. In your country, is there a national teacher policy for primary and secondary education on teacher supply and quality teaching (e.g. policy on teacher training, recruitment and deploiement, on teacher working hours, classroom responsibilities, salaries)?</t>
  </si>
  <si>
    <t xml:space="preserve"> Descriptive data about Pre-service Teacher Training Programmes</t>
  </si>
  <si>
    <t>4. TEACHERS BY ADM1, TOTAL SECONDARY EDUCATION (ISCED97 level 2 and3), GENERAL PROGRAMMES ONLY</t>
  </si>
  <si>
    <t>This section collects information on working hours, teacher training programmes and other relevant policy information.</t>
  </si>
  <si>
    <t>`</t>
  </si>
  <si>
    <t>Col.3 to col.10 (Teachers ed. attain, public) are filled</t>
  </si>
  <si>
    <t>Col.11 to col.18 (Teachers ed. attain, private) are filled</t>
  </si>
  <si>
    <t>Col.19 to col.26 (Teachers ed. attain, public) are filled</t>
  </si>
  <si>
    <t>Col.18, total equals sum of ADM2</t>
  </si>
  <si>
    <t>Col.19, total equals sum of ADM2</t>
  </si>
  <si>
    <t>Col.20, total equals sum of ADM3</t>
  </si>
  <si>
    <t>Col.21, total equals sum of ADM3</t>
  </si>
  <si>
    <t>Col.22, total equals sum of ADM4</t>
  </si>
  <si>
    <t>Col.23, total equals sum of ADM4</t>
  </si>
  <si>
    <t>Col.24, total equals sum of ADM5</t>
  </si>
  <si>
    <t>Col.25, total equals sum of ADM5</t>
  </si>
  <si>
    <t>Col.26, total equals sum of ADM6</t>
  </si>
  <si>
    <t>Data for the academic year ending in</t>
  </si>
  <si>
    <t>Instructions for completing the questionnaire</t>
  </si>
  <si>
    <t>Coverage</t>
  </si>
  <si>
    <t>Academic year/reference period for the data collected in this questionnaire</t>
  </si>
  <si>
    <t>This questionnaire collects data on the academic year ending in 2014 or a more recent year. If data are not available for 2014, please report the latest year for which data are available.</t>
  </si>
  <si>
    <t>Using the Excel questionnaire</t>
  </si>
  <si>
    <t>How to fill in the cells?</t>
  </si>
  <si>
    <t>This questionnaire follows to the best extent possible standards used by the UIS in its other questionnaires.</t>
  </si>
  <si>
    <t>M - data not available or missing</t>
  </si>
  <si>
    <t>One difference is that each data point has only one cell (as opposed to 3 cells for other education questionnaires)</t>
  </si>
  <si>
    <r>
      <t>Please do not leave any cell blank.</t>
    </r>
    <r>
      <rPr>
        <sz val="10"/>
        <rFont val="Calibri"/>
        <family val="2"/>
        <scheme val="minor"/>
      </rPr>
      <t xml:space="preserve"> The relevant codes should be used whenever figures are not available. See below.</t>
    </r>
  </si>
  <si>
    <t>Completed questionnaires should be sent by email attachment to:</t>
  </si>
  <si>
    <t>1. TEACHERS BY ADM1, PRIMARY EDUCATION (ISCED 2011 level 1)</t>
  </si>
  <si>
    <t>2. TEACHERS BY ADM1, LOWER SECONDARY EDUCATION  (ISCED 2011 level 2), GENERAL PROGRAMMES ONLY</t>
  </si>
  <si>
    <t>Table comments:</t>
  </si>
  <si>
    <t>Enter comment here</t>
  </si>
  <si>
    <t>Lower secondary, General only, 
(ISCED 24)</t>
  </si>
  <si>
    <t>Upper secondary, General only, 
(ISCED 34)</t>
  </si>
  <si>
    <r>
      <t xml:space="preserve">Pupils in the </t>
    </r>
    <r>
      <rPr>
        <b/>
        <sz val="12"/>
        <rFont val="Calibri"/>
        <family val="2"/>
        <scheme val="minor"/>
      </rPr>
      <t>first grade</t>
    </r>
    <r>
      <rPr>
        <sz val="12"/>
        <rFont val="Calibri"/>
        <family val="2"/>
        <scheme val="minor"/>
      </rPr>
      <t xml:space="preserve"> of lower secondary general (ISCED 24)</t>
    </r>
  </si>
  <si>
    <t>Col.4 (MF, ISC.1 public) is filled</t>
  </si>
  <si>
    <t>Col.5 (MF, ISC.1 private) is filled</t>
  </si>
  <si>
    <t>Col.6 (MF, ISC.24) is filled</t>
  </si>
  <si>
    <t>Col.7 (MF, ISC.24 public) is filled</t>
  </si>
  <si>
    <t>Col.8 (MF, ISC.24 private) is filled</t>
  </si>
  <si>
    <t>Col.9 (MF, ISC.34) is filled</t>
  </si>
  <si>
    <t>Col.10 (MF, ISC.34 public) is filled</t>
  </si>
  <si>
    <t>Col.11 (MF, ISC.34 private) is filled</t>
  </si>
  <si>
    <t>Col.12 (MF, ISCED1 last gr., previous year) is filled</t>
  </si>
  <si>
    <t>Col.13 (F, ISC.1 last gr., previous year) is filled</t>
  </si>
  <si>
    <t>Col.14 (MF, ISC.2 gr1, current year) is filled</t>
  </si>
  <si>
    <t>Col.12 and Col.13, F always lower than MF</t>
  </si>
  <si>
    <t>Col.15 (repeaters MF, ISC.2 gr1, current year) is filled</t>
  </si>
  <si>
    <t>Col.16 (F, ISC.2 gr1, current year) is filled</t>
  </si>
  <si>
    <t>Col.17 (repeaters F, ISC.2 gr1, current year) is filled</t>
  </si>
  <si>
    <t>Col.14 and Col.16, F always lower than MF</t>
  </si>
  <si>
    <t>Col.15 and Col.17, F always lower than MF</t>
  </si>
  <si>
    <t xml:space="preserve">1- Numeric value </t>
  </si>
  <si>
    <t>2- Codes for not applicable or missing data</t>
  </si>
  <si>
    <t>In some cases it might not be possible to disagregate the data, should this be the case, there are several options.</t>
  </si>
  <si>
    <t>A- Teachers at the secondary level cannot be disaggregated between ISCED 2 and ISCED 3.</t>
  </si>
  <si>
    <t>3- Code for data which cannot be disagregated</t>
  </si>
  <si>
    <t>C- If 'X' applies to all regions</t>
  </si>
  <si>
    <t>The cells should only be filled with one of the followings:</t>
  </si>
  <si>
    <r>
      <t>B- 'X' Data included elsewhere, X[</t>
    </r>
    <r>
      <rPr>
        <i/>
        <sz val="8"/>
        <rFont val="Calibri"/>
        <family val="2"/>
        <scheme val="minor"/>
      </rPr>
      <t>Row#</t>
    </r>
    <r>
      <rPr>
        <b/>
        <sz val="10"/>
        <rFont val="Calibri"/>
        <family val="2"/>
        <scheme val="minor"/>
      </rPr>
      <t>:</t>
    </r>
    <r>
      <rPr>
        <i/>
        <sz val="8"/>
        <rFont val="Calibri"/>
        <family val="2"/>
        <scheme val="minor"/>
      </rPr>
      <t>Column#</t>
    </r>
    <r>
      <rPr>
        <b/>
        <sz val="10"/>
        <rFont val="Calibri"/>
        <family val="2"/>
        <scheme val="minor"/>
      </rPr>
      <t>]</t>
    </r>
  </si>
  <si>
    <t>In this case, don't fill tables in "Teachers ISCED 2" and "Teachers ISCED 3" and fill only "Teachers ISCED 23" with the aggregated values</t>
  </si>
  <si>
    <t>Note: When  the UIS will process the data, the cell which is referred to in the square brackets will automatically get a qualifier indicating that the numerical value includes data from another category (denoted as W in other UIS questionnaires).</t>
  </si>
  <si>
    <t xml:space="preserve">SURVEY ON TEACHERS AT THE SUB-NATIONAL LEVEL
(ISCED levels 1-3)
</t>
  </si>
  <si>
    <t>uisasia.survey@unesco.org</t>
  </si>
  <si>
    <t>Before completing this questionnaire, education programmes should first be classified by level according to the 2011 revision of the International Standard Classification of Education (ISCED 2011). The UIS will use the ISCED 2011 mapping of your country to validate your data submission. If your country does not have a recent ISCED mapping or if there have been subsequent changes to your national education system, please download and complete or update the questionnaire on National Education Systems (UIS/ED/ISC11) which is available on our Questionnaire Website (http://www.uis.unesco.org/UISQuestionnaires/Pages/country.aspx).</t>
  </si>
  <si>
    <r>
      <t xml:space="preserve">This questionnaire has been designed for optimal functionality in Microsoft Excel 2010 but can also be used with other versions of Excel. The questionnaire has been locked to preserve the layout and the integrity of the automatically calculated cells and formatting. Before starting to fill in the questionnaire, </t>
    </r>
    <r>
      <rPr>
        <b/>
        <sz val="10"/>
        <color theme="1"/>
        <rFont val="Calibri"/>
        <family val="2"/>
        <scheme val="minor"/>
      </rPr>
      <t>it is critical to fill the number of administrative divisions in the "Administrative divisions" tab (questions 1 and 2)</t>
    </r>
    <r>
      <rPr>
        <sz val="10"/>
        <color theme="1"/>
        <rFont val="Calibri"/>
        <family val="2"/>
        <scheme val="minor"/>
      </rPr>
      <t>.</t>
    </r>
  </si>
  <si>
    <r>
      <t xml:space="preserve">3 - </t>
    </r>
    <r>
      <rPr>
        <b/>
        <sz val="10"/>
        <color theme="1"/>
        <rFont val="Calibri"/>
        <family val="2"/>
        <scheme val="minor"/>
      </rPr>
      <t xml:space="preserve">M:                                    </t>
    </r>
    <r>
      <rPr>
        <sz val="10"/>
        <color theme="1"/>
        <rFont val="Calibri"/>
        <family val="2"/>
        <scheme val="minor"/>
      </rPr>
      <t>-Data not available or missing</t>
    </r>
  </si>
  <si>
    <r>
      <t>2 -</t>
    </r>
    <r>
      <rPr>
        <b/>
        <sz val="10"/>
        <color theme="1"/>
        <rFont val="Calibri"/>
        <family val="2"/>
        <scheme val="minor"/>
      </rPr>
      <t xml:space="preserve"> Z:                                      </t>
    </r>
    <r>
      <rPr>
        <sz val="10"/>
        <color theme="1"/>
        <rFont val="Calibri"/>
        <family val="2"/>
        <scheme val="minor"/>
      </rPr>
      <t>-Category not applicable</t>
    </r>
  </si>
  <si>
    <r>
      <t xml:space="preserve">If it applies to all regions, it is enought to use the code 'X' (following the rules above) only in the </t>
    </r>
    <r>
      <rPr>
        <b/>
        <sz val="10"/>
        <rFont val="Calibri"/>
        <family val="2"/>
        <scheme val="minor"/>
      </rPr>
      <t>Total row</t>
    </r>
    <r>
      <rPr>
        <sz val="10"/>
        <rFont val="Calibri"/>
        <family val="2"/>
        <scheme val="minor"/>
      </rPr>
      <t xml:space="preserve"> and </t>
    </r>
    <r>
      <rPr>
        <b/>
        <sz val="10"/>
        <rFont val="Calibri"/>
        <family val="2"/>
        <scheme val="minor"/>
      </rPr>
      <t>add a comment</t>
    </r>
    <r>
      <rPr>
        <sz val="10"/>
        <rFont val="Calibri"/>
        <family val="2"/>
        <scheme val="minor"/>
      </rPr>
      <t xml:space="preserve"> in 'Table comments' above the table.</t>
    </r>
  </si>
  <si>
    <r>
      <t>Please return the completed questionnaire by 31</t>
    </r>
    <r>
      <rPr>
        <vertAlign val="superscript"/>
        <sz val="10"/>
        <rFont val="Arial"/>
        <family val="2"/>
      </rPr>
      <t>st</t>
    </r>
    <r>
      <rPr>
        <sz val="10"/>
        <rFont val="Arial"/>
        <family val="2"/>
      </rPr>
      <t xml:space="preserve"> August 2015 to: </t>
    </r>
  </si>
  <si>
    <t>Private institutions</t>
  </si>
  <si>
    <t>Deadline for returning the completed questionnaire: 31st August 2015</t>
  </si>
  <si>
    <t>This questionnaire is designed to collect internationally comparable data on teachers at the sub-national level for primary and secondary, general education (ISCED 2011 levels 1, 24 and 34).
The goal to collect data on teacher at the sub-national level is part of the regional strategy initiated by the UNESCO Institute for Statistics (UIS) to better  answer specific data needs at the regional level. In Asia, the regional module aims at informing the debate around education quality and inequalities which will be the foci of the post-2015 education agenda.
The data will be disseminated widely to help the users' community and to inform policy makers at both national and regional levels. The data are required for the calculation of many education indicators that will be used to monitor progress towards equitable education systems.</t>
  </si>
  <si>
    <t>Z - category not applicable</t>
  </si>
  <si>
    <r>
      <t xml:space="preserve">1 - </t>
    </r>
    <r>
      <rPr>
        <b/>
        <sz val="10"/>
        <color theme="1"/>
        <rFont val="Calibri"/>
        <family val="2"/>
        <scheme val="minor"/>
      </rPr>
      <t>Numeric value, including zeros for nil or negligible</t>
    </r>
  </si>
  <si>
    <t>1. What is the name of the first adminstrative division (ADM1) below the central level?</t>
  </si>
  <si>
    <t>Please refer to glossary for definitions and examples of first administrative level divisions.</t>
  </si>
  <si>
    <t>Public institutions</t>
  </si>
  <si>
    <t xml:space="preserve">Public institutions </t>
  </si>
  <si>
    <t>Primary
(ISCED 1)</t>
  </si>
  <si>
    <t>Academic year start (dd/mm/yyyy):</t>
  </si>
  <si>
    <t>Academic year end (dd/mm/yyyy):</t>
  </si>
  <si>
    <t>If yes, please provide the link(s) to these policies documents or send them by email to uisasia.survey@unesco.org</t>
  </si>
  <si>
    <t xml:space="preserve">B) Please provide the full name of all national Pre-Service Teacher Training Programmes in the left column below . Include all teacher training programmes that qualify an individual to teach ISCED 1 to ISCED 3 levels (including accelerated teacher training programmes). </t>
  </si>
  <si>
    <t>Provide full National Names of all Teacher Training Programmes (e.g., Bachelor of Education, Teaching Certificate)</t>
  </si>
  <si>
    <t>Public and private institutions</t>
  </si>
  <si>
    <t>Number of teachers by ADM1, type of institution and professional status. ISCED 1</t>
  </si>
  <si>
    <t>Highest level of education completed</t>
  </si>
  <si>
    <t>Newly recruited teachers</t>
  </si>
  <si>
    <t>Mathematics</t>
  </si>
  <si>
    <t>Number of teachers by ADM1, type of institution, subject matter taught and professional status. ISCED 24</t>
  </si>
  <si>
    <r>
      <t>Total number of teachers,</t>
    </r>
    <r>
      <rPr>
        <b/>
        <sz val="10"/>
        <rFont val="Calibri"/>
        <family val="2"/>
        <scheme val="minor"/>
      </rPr>
      <t xml:space="preserve"> school year prior to reference year</t>
    </r>
  </si>
  <si>
    <t>Number of teachers by ADM1, type of institution, subject matter taught and professional status. ISCED 34</t>
  </si>
  <si>
    <t>Number of teachers by ADM1, type of institution, subject matter taught and professional status. ISCED 24 and 34</t>
  </si>
  <si>
    <t>Number of teachers by ADM1, type of institution and highest level of education completed. ISCED 34</t>
  </si>
  <si>
    <t>Number of teachers by ADM1, type of institution and number of years of teaching experience. ISCED 34</t>
  </si>
  <si>
    <t>Number of teachers by ADM1 type of institution and age. ISCED 34</t>
  </si>
  <si>
    <t>Number of teachers by ADM1, type of institution and highest level of education completed. ISCED 24</t>
  </si>
  <si>
    <t>Number of teachers by ADM1, type of institution and number of years of teaching experience. ISCED 24</t>
  </si>
  <si>
    <t>Number of teachers by ADM1 type of institution and age. ISCED 24</t>
  </si>
  <si>
    <t>Number of teachers by ADM1, type of institution and highest level of education completed. ISCED 1</t>
  </si>
  <si>
    <t>Number of teachers by ADM1, type of institution and number of years of teaching experience. ISCED 1</t>
  </si>
  <si>
    <t>Number of teachers by ADM1, type of institution and age. ISCED 1</t>
  </si>
  <si>
    <t>Number of teachers by ADM1, type of institution and highest level of education completed. ISCED 24 and 34</t>
  </si>
  <si>
    <t>Number of teachers by ADM1, type of institution and number of years of teaching experience. ISCED 24 and 34</t>
  </si>
  <si>
    <t>Number of teachers by ADM1 type of institution and age. ISCED 24 and 34</t>
  </si>
  <si>
    <r>
      <t xml:space="preserve">Teachers: </t>
    </r>
    <r>
      <rPr>
        <sz val="12"/>
        <rFont val="Calibri"/>
        <family val="2"/>
        <scheme val="minor"/>
      </rPr>
      <t>Persons employed in a professional capacity to guide and direct the learning experiences of students, irrespective of their training, qualifications or delivery mechanism (i.e. face-to-face or at distance). Teaching involves planning, organizing and conducting group activities whereby students’ knowledge, skills and competencies develop as stipulated in the education programme in which they participate. Educational personnel who have no teaching duties (e.g. headteachers or principals who do not teach) or people who work occasionally, in a voluntary capacity or as teachers’ aides in educational institutions (e.g. parents, student teachers, guest lecturers) are excluded.</t>
    </r>
  </si>
  <si>
    <r>
      <rPr>
        <b/>
        <sz val="12"/>
        <color theme="1"/>
        <rFont val="Calibri"/>
        <family val="2"/>
        <scheme val="minor"/>
      </rPr>
      <t>Highest level of education completed:</t>
    </r>
    <r>
      <rPr>
        <sz val="12"/>
        <color theme="1"/>
        <rFont val="Calibri"/>
        <family val="2"/>
        <scheme val="minor"/>
      </rPr>
      <t xml:space="preserve"> The ISCED level of the highest qualification attained by the individual. It may be a subject-specific or a teacher-training qualification or a combined qualification.</t>
    </r>
  </si>
  <si>
    <r>
      <rPr>
        <b/>
        <sz val="12"/>
        <color theme="1"/>
        <rFont val="Calibri"/>
        <family val="2"/>
        <scheme val="minor"/>
      </rPr>
      <t xml:space="preserve">Permanent contract: </t>
    </r>
    <r>
      <rPr>
        <sz val="12"/>
        <color theme="1"/>
        <rFont val="Calibri"/>
        <family val="2"/>
        <scheme val="minor"/>
      </rPr>
      <t xml:space="preserve">A permanent contract is an employment contract of unlimited duration.  If data on teachers with permanent contracts is not available, the number of civil servant teachers can be used as a proxy. </t>
    </r>
  </si>
  <si>
    <r>
      <rPr>
        <b/>
        <sz val="12"/>
        <color theme="1"/>
        <rFont val="Calibri"/>
        <family val="2"/>
        <scheme val="minor"/>
      </rPr>
      <t>Non-permanent contract</t>
    </r>
    <r>
      <rPr>
        <sz val="12"/>
        <color theme="1"/>
        <rFont val="Calibri"/>
        <family val="2"/>
        <scheme val="minor"/>
      </rPr>
      <t xml:space="preserve">: Fixed-term, temporary, occasional, casual or seasonal employment contracts are all examples of non-permanent contracts. </t>
    </r>
  </si>
  <si>
    <r>
      <rPr>
        <b/>
        <sz val="12"/>
        <color theme="1"/>
        <rFont val="Calibri"/>
        <family val="2"/>
        <scheme val="minor"/>
      </rPr>
      <t xml:space="preserve">Newly recruited teachers: </t>
    </r>
    <r>
      <rPr>
        <sz val="12"/>
        <color theme="1"/>
        <rFont val="Calibri"/>
        <family val="2"/>
        <scheme val="minor"/>
      </rPr>
      <t xml:space="preserve">Teachers entering the teaching profession for the first time. Data should exclude teachers who resume after a break from teaching (for maternity leave, sickness, etc) as well as teachers that move from teaching one educational level to another. For example, teachers working in primary education in the previous year now teaching for the first time in secondary education should not be reported as new recruitment in secondary education. </t>
    </r>
  </si>
  <si>
    <r>
      <rPr>
        <b/>
        <sz val="12"/>
        <color theme="1"/>
        <rFont val="Calibri"/>
        <family val="2"/>
        <scheme val="minor"/>
      </rPr>
      <t>Trained teacher:</t>
    </r>
    <r>
      <rPr>
        <sz val="12"/>
        <color theme="1"/>
        <rFont val="Calibri"/>
        <family val="2"/>
        <scheme val="minor"/>
      </rPr>
      <t xml:space="preserve"> A teacher who has fulfilled at least the minimum organized teacher-training requirements (pre-service or in-service) to teach a specific level of education according to the relevant national policy or law. These requirements usually include pedagogical knowledge (broad principles and strategies of classroom management and organization that transcend the subject matter being taught including typical approaches, methods and techniques of teaching), and professional knowledge (knowledge of statutory instruments and other legal frameworks that govern the teaching profession). Some teacher-training programmes may also cover content knowledge of the curriculum and the subject matter to be taught and the use of relevant materials. </t>
    </r>
  </si>
  <si>
    <r>
      <rPr>
        <b/>
        <sz val="12"/>
        <color theme="1"/>
        <rFont val="Calibri"/>
        <family val="2"/>
        <scheme val="minor"/>
      </rPr>
      <t>Statutory retirement age of teachers:</t>
    </r>
    <r>
      <rPr>
        <sz val="12"/>
        <color theme="1"/>
        <rFont val="Calibri"/>
        <family val="2"/>
        <scheme val="minor"/>
      </rPr>
      <t xml:space="preserve"> The age at which classroom teachers are legally entitled to leave the profession and obtain a pension based on their teaching experience (if a pension exists).</t>
    </r>
  </si>
  <si>
    <r>
      <rPr>
        <b/>
        <sz val="12"/>
        <color theme="1"/>
        <rFont val="Calibri"/>
        <family val="2"/>
        <scheme val="minor"/>
      </rPr>
      <t>Formal education:</t>
    </r>
    <r>
      <rPr>
        <sz val="12"/>
        <color theme="1"/>
        <rFont val="Calibri"/>
        <family val="2"/>
        <scheme val="minor"/>
      </rPr>
      <t xml:space="preserve"> is “education provided in the system of schools, colleges, universities and other formal educational institutions that normally constitutes a continuous ‘ladder’ of full-time education for children and young people …” See the glossary in ISCED 2011 Manual: </t>
    </r>
    <r>
      <rPr>
        <u/>
        <sz val="12"/>
        <color rgb="FF00B0F0"/>
        <rFont val="Calibri"/>
        <family val="2"/>
        <scheme val="minor"/>
      </rPr>
      <t>http://www.uis.unesco.org/Education/Documents/isced-2011-en.pdf</t>
    </r>
  </si>
  <si>
    <r>
      <rPr>
        <b/>
        <sz val="12"/>
        <color theme="1"/>
        <rFont val="Calibri"/>
        <family val="2"/>
        <scheme val="minor"/>
      </rPr>
      <t>General education:</t>
    </r>
    <r>
      <rPr>
        <sz val="12"/>
        <color theme="1"/>
        <rFont val="Calibri"/>
        <family val="2"/>
        <scheme val="minor"/>
      </rPr>
      <t xml:space="preserve"> is designed mainly to lead participants to a deeper understanding of a subject or group of subjects, especially, but not necessarily, with a view to preparing participants for further (additional) education at the same or a higher level. Such programmes are typically school-based and may or may not contain vocational elements. However, they do not typically allow successful completers to enter a particular occupation or trade or class of occupations or trades without further training. Programmes with a general orientation and not focusing on a particular specialization should be classified in this category.</t>
    </r>
  </si>
  <si>
    <r>
      <rPr>
        <b/>
        <sz val="12"/>
        <color theme="1"/>
        <rFont val="Calibri"/>
        <family val="2"/>
        <scheme val="minor"/>
      </rPr>
      <t>Grade:</t>
    </r>
    <r>
      <rPr>
        <sz val="12"/>
        <color theme="1"/>
        <rFont val="Calibri"/>
        <family val="2"/>
        <scheme val="minor"/>
      </rPr>
      <t xml:space="preserve"> a stage of instruction usually covered in the course of a school year</t>
    </r>
  </si>
  <si>
    <r>
      <rPr>
        <b/>
        <sz val="12"/>
        <color theme="1"/>
        <rFont val="Calibri"/>
        <family val="2"/>
        <scheme val="minor"/>
      </rPr>
      <t>Private institution:</t>
    </r>
    <r>
      <rPr>
        <sz val="12"/>
        <color theme="1"/>
        <rFont val="Calibri"/>
        <family val="2"/>
        <scheme val="minor"/>
      </rPr>
      <t xml:space="preserve"> Educational institution controlled and managed by a non-governmental organization (church, trade union or business enterprise), whether or not it receives financial support from public authorities. </t>
    </r>
  </si>
  <si>
    <r>
      <rPr>
        <b/>
        <sz val="12"/>
        <color theme="1"/>
        <rFont val="Calibri"/>
        <family val="2"/>
        <scheme val="minor"/>
      </rPr>
      <t xml:space="preserve">Public institution: </t>
    </r>
    <r>
      <rPr>
        <sz val="12"/>
        <color theme="1"/>
        <rFont val="Calibri"/>
        <family val="2"/>
        <scheme val="minor"/>
      </rPr>
      <t>Educational institution controlled and managed by a public education authority or agency (national/federal, state/provincial, or local), regardless of the origin of its financial resources.</t>
    </r>
  </si>
  <si>
    <r>
      <rPr>
        <b/>
        <sz val="12"/>
        <color theme="1"/>
        <rFont val="Calibri"/>
        <family val="2"/>
        <scheme val="minor"/>
      </rPr>
      <t>Repeater:</t>
    </r>
    <r>
      <rPr>
        <sz val="12"/>
        <color theme="1"/>
        <rFont val="Calibri"/>
        <family val="2"/>
        <scheme val="minor"/>
      </rPr>
      <t xml:space="preserve"> A pupil who is enrolled in the same grade for a second or further time</t>
    </r>
  </si>
  <si>
    <t>Indicative examples of ADM1:</t>
  </si>
  <si>
    <t xml:space="preserve">This questionnaire collects data on classroom teachers at ISCED levels 1 to 3, general programmes and not their assignments to specific programmes, levels or grades. This means that each teacher should be counted once only. If classroom teachers are assigned to more than one level or grade or if they have more than one teaching contract, their numbers should be pro-rated according to the percentage of contractual working (or teaching) hours devoted to each programme, level or grade during the reference school year. Where this information is unknown, classroom teachers should be pro-rated in equal shares to each programme, level or grade to which they are assigned during the reference year. 
</t>
  </si>
  <si>
    <t>GLOSSARY</t>
  </si>
  <si>
    <t xml:space="preserve"> Pupils by ADM1,  by level of education, primary and secondary general programmes, by type of institution</t>
  </si>
  <si>
    <t>Pupils in the last grade of primary (ISCED 1), 
school year prior to reference year</t>
  </si>
  <si>
    <r>
      <t xml:space="preserve">Administrative division: </t>
    </r>
    <r>
      <rPr>
        <sz val="12"/>
        <rFont val="Calibri"/>
        <family val="2"/>
        <scheme val="minor"/>
      </rPr>
      <t xml:space="preserve">An administrative division is a portion of a country’s territory, established for the purpose of government. Administrative divisions are each granted a certain degree of autonomy, and are required to manage themselves through their own local governments. This questionnaire collects data on classroom teachers by first administrative divisions (designated by the acronym ADM1) in each country. </t>
    </r>
  </si>
  <si>
    <r>
      <rPr>
        <b/>
        <sz val="12"/>
        <color theme="1"/>
        <rFont val="Calibri"/>
        <family val="2"/>
        <scheme val="minor"/>
      </rPr>
      <t>Educational institutions:</t>
    </r>
    <r>
      <rPr>
        <sz val="12"/>
        <color rgb="FFFF0000"/>
        <rFont val="Calibri"/>
        <family val="2"/>
        <scheme val="minor"/>
      </rPr>
      <t xml:space="preserve"> </t>
    </r>
    <r>
      <rPr>
        <sz val="12"/>
        <color theme="1"/>
        <rFont val="Calibri"/>
        <family val="2"/>
        <scheme val="minor"/>
      </rPr>
      <t>is one that provides education as its main purpose, such as a school, college, university or training centre. Such institutions are normally accredited or sanctioned by the relevant national education authorities or equivalent authorities. Educational institutions may also be operated by private organizations, such as religious bodies, special interest groups or private educational and training enterprises, both for profit and non-profit.</t>
    </r>
  </si>
  <si>
    <r>
      <t>Glossary and administrative divisions</t>
    </r>
    <r>
      <rPr>
        <b/>
        <sz val="16"/>
        <color rgb="FFFF0000"/>
        <rFont val="Calibri"/>
        <family val="2"/>
        <scheme val="minor"/>
      </rPr>
      <t xml:space="preserve"> </t>
    </r>
    <r>
      <rPr>
        <b/>
        <sz val="16"/>
        <color theme="0"/>
        <rFont val="Calibri"/>
        <family val="2"/>
        <scheme val="minor"/>
      </rPr>
      <t>examples</t>
    </r>
  </si>
  <si>
    <r>
      <t xml:space="preserve">Regional module for South, </t>
    </r>
    <r>
      <rPr>
        <sz val="18"/>
        <color theme="0"/>
        <rFont val="Arial"/>
        <family val="2"/>
      </rPr>
      <t>West</t>
    </r>
    <r>
      <rPr>
        <sz val="18"/>
        <color indexed="9"/>
        <rFont val="Arial"/>
        <family val="2"/>
      </rPr>
      <t xml:space="preserve"> and East Asia</t>
    </r>
  </si>
  <si>
    <t>B) Are all national teacher's training  programmes recoginzed accross the country?</t>
  </si>
  <si>
    <r>
      <t xml:space="preserve">It is also acceptable to leave either side of the colon empty in which case the empty side will be interpreted as being the same  (#Row or #Column) as the current cell. This should be used when the same rule applies to several provinces as it is faster to copy and paste.
</t>
    </r>
    <r>
      <rPr>
        <i/>
        <u/>
        <sz val="10"/>
        <rFont val="Calibri"/>
        <family val="2"/>
        <scheme val="minor"/>
      </rPr>
      <t xml:space="preserve">Example 2: </t>
    </r>
    <r>
      <rPr>
        <i/>
        <sz val="10"/>
        <rFont val="Calibri"/>
        <family val="2"/>
        <scheme val="minor"/>
      </rPr>
      <t xml:space="preserve">In the table below the country can not distinguish pupils at the primary and lower secondary level at the country level. The codes </t>
    </r>
    <r>
      <rPr>
        <b/>
        <sz val="10"/>
        <rFont val="Calibri"/>
        <family val="2"/>
        <scheme val="minor"/>
      </rPr>
      <t>X[:6], X[:7] and X[:8]</t>
    </r>
    <r>
      <rPr>
        <i/>
        <sz val="10"/>
        <rFont val="Calibri"/>
        <family val="2"/>
        <scheme val="minor"/>
      </rPr>
      <t xml:space="preserve"> are used respectively in columns 3, 4 and 5 for all Provinces to indicate where the data are included. This is another valid way to signal, for instance, that in column 6 of the same row the numerical value 23779 includes data for primary. Similarly pupils at the primary level for public and private institutions are included in their respective equivalent at the lower secondary level.</t>
    </r>
  </si>
  <si>
    <r>
      <t xml:space="preserve">This questionnaire covers the entire formal education system in both public and private institutions within the borders of your country. It collects data for primary education (ISCED 1) and lower and upper secondary, general education only (ISCED 24 and 34). The questionnaire collects data on classroom teachers by first administrative divisions (designated by the acronym ADM1). </t>
    </r>
    <r>
      <rPr>
        <u/>
        <sz val="10"/>
        <rFont val="Calibri"/>
        <family val="2"/>
        <scheme val="minor"/>
      </rPr>
      <t xml:space="preserve">Where relevant, totals in this questionnaire should correspond to totals reported in questionnaire UIS/ED/A (regular UIS Education Survey) for the same reference year. </t>
    </r>
  </si>
  <si>
    <r>
      <t xml:space="preserve">4 - </t>
    </r>
    <r>
      <rPr>
        <b/>
        <sz val="10"/>
        <color theme="1"/>
        <rFont val="Calibri"/>
        <family val="2"/>
        <scheme val="minor"/>
      </rPr>
      <t>X[</t>
    </r>
    <r>
      <rPr>
        <i/>
        <sz val="8"/>
        <color theme="1"/>
        <rFont val="Calibri"/>
        <family val="2"/>
        <scheme val="minor"/>
      </rPr>
      <t>Row#</t>
    </r>
    <r>
      <rPr>
        <b/>
        <sz val="10"/>
        <color theme="1"/>
        <rFont val="Calibri"/>
        <family val="2"/>
        <scheme val="minor"/>
      </rPr>
      <t>:</t>
    </r>
    <r>
      <rPr>
        <i/>
        <sz val="8"/>
        <color theme="1"/>
        <rFont val="Calibri"/>
        <family val="2"/>
        <scheme val="minor"/>
      </rPr>
      <t>Column#</t>
    </r>
    <r>
      <rPr>
        <b/>
        <sz val="10"/>
        <color theme="1"/>
        <rFont val="Calibri"/>
        <family val="2"/>
        <scheme val="minor"/>
      </rPr>
      <t xml:space="preserve">]:         </t>
    </r>
    <r>
      <rPr>
        <sz val="10"/>
        <color theme="1"/>
        <rFont val="Calibri"/>
        <family val="2"/>
        <scheme val="minor"/>
      </rPr>
      <t xml:space="preserve"> -Data included in another category</t>
    </r>
  </si>
  <si>
    <r>
      <t xml:space="preserve">Numeric values, including zeros (to indicate nil or negligible data); to indicate the actual value of a data point. 
</t>
    </r>
    <r>
      <rPr>
        <u/>
        <sz val="10"/>
        <rFont val="Calibri"/>
        <family val="2"/>
        <scheme val="minor"/>
      </rPr>
      <t>Example:</t>
    </r>
    <r>
      <rPr>
        <sz val="10"/>
        <rFont val="Calibri"/>
        <family val="2"/>
        <scheme val="minor"/>
      </rPr>
      <t xml:space="preserve"> </t>
    </r>
    <r>
      <rPr>
        <i/>
        <sz val="10"/>
        <rFont val="Calibri"/>
        <family val="2"/>
        <scheme val="minor"/>
      </rPr>
      <t>In the table below the first row is filled in with numeric values.</t>
    </r>
  </si>
  <si>
    <r>
      <t>If a data item or category exists in your national education system but cannot be disaggregated from another category, please enter '</t>
    </r>
    <r>
      <rPr>
        <b/>
        <sz val="10"/>
        <rFont val="Calibri"/>
        <family val="2"/>
        <scheme val="minor"/>
      </rPr>
      <t>X</t>
    </r>
    <r>
      <rPr>
        <sz val="10"/>
        <rFont val="Calibri"/>
        <family val="2"/>
        <scheme val="minor"/>
      </rPr>
      <t>' followed by '</t>
    </r>
    <r>
      <rPr>
        <b/>
        <sz val="10"/>
        <rFont val="Calibri"/>
        <family val="2"/>
        <scheme val="minor"/>
      </rPr>
      <t>[</t>
    </r>
    <r>
      <rPr>
        <sz val="10"/>
        <rFont val="Calibri"/>
        <family val="2"/>
        <scheme val="minor"/>
      </rPr>
      <t>Row#</t>
    </r>
    <r>
      <rPr>
        <b/>
        <sz val="10"/>
        <rFont val="Calibri"/>
        <family val="2"/>
        <scheme val="minor"/>
      </rPr>
      <t>:</t>
    </r>
    <r>
      <rPr>
        <sz val="10"/>
        <rFont val="Calibri"/>
        <family val="2"/>
        <scheme val="minor"/>
      </rPr>
      <t>Column#</t>
    </r>
    <r>
      <rPr>
        <b/>
        <sz val="10"/>
        <rFont val="Calibri"/>
        <family val="2"/>
        <scheme val="minor"/>
      </rPr>
      <t>]</t>
    </r>
    <r>
      <rPr>
        <sz val="10"/>
        <rFont val="Calibri"/>
        <family val="2"/>
        <scheme val="minor"/>
      </rPr>
      <t xml:space="preserve">' instead of a numeric value. Row# corresponds to the row number noted in col.1 (ID) and Column# the column number as indicated on top of the relevant column.
</t>
    </r>
    <r>
      <rPr>
        <i/>
        <u/>
        <sz val="10"/>
        <rFont val="Calibri"/>
        <family val="2"/>
        <scheme val="minor"/>
      </rPr>
      <t xml:space="preserve">Example 1: </t>
    </r>
    <r>
      <rPr>
        <i/>
        <sz val="10"/>
        <rFont val="Calibri"/>
        <family val="2"/>
        <scheme val="minor"/>
      </rPr>
      <t xml:space="preserve">In the table below the country can not separate between public and private institutions at the primary level for province 1 and 2 only. For Province 1, the code </t>
    </r>
    <r>
      <rPr>
        <b/>
        <sz val="10"/>
        <rFont val="Calibri"/>
        <family val="2"/>
        <scheme val="minor"/>
      </rPr>
      <t>X[1:3]</t>
    </r>
    <r>
      <rPr>
        <i/>
        <sz val="10"/>
        <rFont val="Calibri"/>
        <family val="2"/>
        <scheme val="minor"/>
      </rPr>
      <t xml:space="preserve"> is used in columns 4 and 5 to indicate that the data are included in row 1, column 3. For Province 2, the code </t>
    </r>
    <r>
      <rPr>
        <b/>
        <sz val="10"/>
        <rFont val="Calibri"/>
        <family val="2"/>
        <scheme val="minor"/>
      </rPr>
      <t>X[2:3]</t>
    </r>
    <r>
      <rPr>
        <i/>
        <sz val="10"/>
        <rFont val="Calibri"/>
        <family val="2"/>
        <scheme val="minor"/>
      </rPr>
      <t xml:space="preserve"> indicates that data are included in row 2, column 3. This signals that numerical values 16298 and 13658 include data for public and private institutions. Additionally, totals for Public and Private institutions are missing.</t>
    </r>
  </si>
  <si>
    <r>
      <t>If a data item or table refers to a category which does not apply or exist in your national education system (e.g. ISCED 1 private education does not exist in your country), please enter '</t>
    </r>
    <r>
      <rPr>
        <b/>
        <sz val="10"/>
        <rFont val="Calibri"/>
        <family val="2"/>
        <scheme val="minor"/>
      </rPr>
      <t>Z</t>
    </r>
    <r>
      <rPr>
        <sz val="10"/>
        <rFont val="Calibri"/>
        <family val="2"/>
        <scheme val="minor"/>
      </rPr>
      <t xml:space="preserve">' instead of a numeric value. The use of this code indicates that data for these categories do not even hypothetically exist.
</t>
    </r>
    <r>
      <rPr>
        <i/>
        <u/>
        <sz val="10"/>
        <rFont val="Calibri"/>
        <family val="2"/>
        <scheme val="minor"/>
      </rPr>
      <t>Example:</t>
    </r>
    <r>
      <rPr>
        <i/>
        <sz val="10"/>
        <rFont val="Calibri"/>
        <family val="2"/>
        <scheme val="minor"/>
      </rPr>
      <t xml:space="preserve"> In the table below the country has no private institutions at the primary level. The number of pupils is not applicable for this level, therefore the symbol '</t>
    </r>
    <r>
      <rPr>
        <b/>
        <sz val="10"/>
        <rFont val="Calibri"/>
        <family val="2"/>
        <scheme val="minor"/>
      </rPr>
      <t>Z</t>
    </r>
    <r>
      <rPr>
        <i/>
        <sz val="10"/>
        <rFont val="Calibri"/>
        <family val="2"/>
        <scheme val="minor"/>
      </rPr>
      <t>' has been use in column 5.</t>
    </r>
  </si>
  <si>
    <r>
      <t>If a category exists in your national education system but the related data are not available, cannot be estimated and are not included in any other cells of the questionnaire, please enter '</t>
    </r>
    <r>
      <rPr>
        <b/>
        <sz val="10"/>
        <rFont val="Calibri"/>
        <family val="2"/>
        <scheme val="minor"/>
      </rPr>
      <t>M</t>
    </r>
    <r>
      <rPr>
        <sz val="10"/>
        <rFont val="Calibri"/>
        <family val="2"/>
        <scheme val="minor"/>
      </rPr>
      <t xml:space="preserve">'. In such cases, please note that the total is considered to be missing or incomplete with respect to these categories. If possible, please provide a comment to indicate why data are not available.
</t>
    </r>
    <r>
      <rPr>
        <i/>
        <u/>
        <sz val="10"/>
        <rFont val="Calibri"/>
        <family val="2"/>
        <scheme val="minor"/>
      </rPr>
      <t>Example:</t>
    </r>
    <r>
      <rPr>
        <i/>
        <sz val="10"/>
        <rFont val="Calibri"/>
        <family val="2"/>
        <scheme val="minor"/>
      </rPr>
      <t xml:space="preserve"> In the table below the country has private institutions at the primary level but the data were not available in Province 1. Therefore row 1, column 5 is filled with </t>
    </r>
    <r>
      <rPr>
        <b/>
        <sz val="10"/>
        <rFont val="Calibri"/>
        <family val="2"/>
        <scheme val="minor"/>
      </rPr>
      <t>M</t>
    </r>
    <r>
      <rPr>
        <i/>
        <sz val="10"/>
        <rFont val="Calibri"/>
        <family val="2"/>
        <scheme val="minor"/>
      </rPr>
      <t xml:space="preserve">, and consequently the total number of pupils enrolled in ISCED 1 in Province 1 can not be reported either; column 3 is also filled with </t>
    </r>
    <r>
      <rPr>
        <b/>
        <sz val="10"/>
        <rFont val="Calibri"/>
        <family val="2"/>
        <scheme val="minor"/>
      </rPr>
      <t>M</t>
    </r>
  </si>
  <si>
    <t>Snow</t>
  </si>
  <si>
    <t>Jon</t>
  </si>
  <si>
    <t>X</t>
  </si>
  <si>
    <t>Protector of the Data.</t>
  </si>
  <si>
    <t>Royal Guard</t>
  </si>
  <si>
    <t>jon.snow@thewall.com</t>
  </si>
  <si>
    <t>The Wall.</t>
  </si>
  <si>
    <t>2014-2015</t>
  </si>
  <si>
    <t>A test questionnaire.</t>
  </si>
  <si>
    <t>District</t>
  </si>
  <si>
    <t>myDistrict 1</t>
  </si>
  <si>
    <t>myDistrict 2</t>
  </si>
  <si>
    <t>myDistrict 3</t>
  </si>
  <si>
    <t>myDistrict 4</t>
  </si>
  <si>
    <t>myDistrict 5</t>
  </si>
  <si>
    <t>There is no female repeaters in Col 17.</t>
  </si>
  <si>
    <t>Z</t>
  </si>
  <si>
    <t>m</t>
  </si>
  <si>
    <t>No information about contracts are available.</t>
  </si>
  <si>
    <t>No complete information on years of experience is available.</t>
  </si>
  <si>
    <t>X[:9]</t>
  </si>
  <si>
    <t>No information on subject matters.</t>
  </si>
  <si>
    <t>X[:10]</t>
  </si>
  <si>
    <t>X[:26]</t>
  </si>
  <si>
    <t>No info on experience</t>
  </si>
  <si>
    <t>X[:23]</t>
  </si>
  <si>
    <t>A teacher that went through an internship.</t>
  </si>
  <si>
    <t>Lao People's Democratic Republic</t>
  </si>
  <si>
    <t>Program 1</t>
  </si>
  <si>
    <t>yes</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</si>
</sst>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1009]mmmm\ d\,\ yyyy;@"/>
    <numFmt numFmtId="165" formatCode="mmmm&quot; &quot;yyyy"/>
    <numFmt numFmtId="166" formatCode="_-* #,##0\ _€_-;\-* #,##0\ _€_-;_-* &quot;-&quot;\ _€_-;_-@_-"/>
    <numFmt numFmtId="167" formatCode="_ * #,##0_ ;_ * \-#,##0_ ;_ * &quot;-&quot;_ ;_ @_ "/>
    <numFmt numFmtId="168" formatCode="_ * #,##0.00_ ;_ * \-#,##0.00_ ;_ * &quot;-&quot;??_ ;_ @_ "/>
    <numFmt numFmtId="169" formatCode="_ &quot;\&quot;* #,##0_ ;_ &quot;\&quot;* \-#,##0_ ;_ &quot;\&quot;* &quot;-&quot;_ ;_ @_ "/>
    <numFmt numFmtId="170" formatCode="_ &quot;\&quot;* #,##0.00_ ;_ &quot;\&quot;* \-#,##0.00_ ;_ &quot;\&quot;* &quot;-&quot;??_ ;_ @_ "/>
    <numFmt numFmtId="171" formatCode="&quot;\&quot;#,##0;&quot;\&quot;\-#,##0"/>
  </numFmts>
  <fonts count="102">
    <font>
      <sz val="11"/>
      <color theme="1"/>
      <name val="Calibri"/>
      <family val="2"/>
      <scheme val="minor"/>
    </font>
    <font>
      <b/>
      <sz val="11"/>
      <color theme="1"/>
      <name val="Calibri"/>
      <family val="2"/>
      <scheme val="minor"/>
    </font>
    <font>
      <sz val="10"/>
      <name val="Arial"/>
      <family val="2"/>
    </font>
    <font>
      <b/>
      <sz val="13"/>
      <name val="Arial"/>
      <family val="2"/>
    </font>
    <font>
      <sz val="12"/>
      <name val="Arial"/>
      <family val="2"/>
    </font>
    <font>
      <b/>
      <sz val="12"/>
      <name val="Arial"/>
      <family val="2"/>
    </font>
    <font>
      <b/>
      <sz val="12"/>
      <color indexed="9"/>
      <name val="Arial"/>
      <family val="2"/>
    </font>
    <font>
      <sz val="12"/>
      <color indexed="9"/>
      <name val="Arial"/>
      <family val="2"/>
    </font>
    <font>
      <b/>
      <sz val="10"/>
      <name val="Arial"/>
      <family val="2"/>
    </font>
    <font>
      <sz val="8"/>
      <name val="Arial"/>
      <family val="2"/>
    </font>
    <font>
      <b/>
      <sz val="8"/>
      <color indexed="8"/>
      <name val="MS Sans Serif"/>
      <family val="2"/>
    </font>
    <font>
      <b/>
      <u/>
      <sz val="8.5"/>
      <color indexed="8"/>
      <name val="MS Sans Serif"/>
      <family val="2"/>
    </font>
    <font>
      <b/>
      <sz val="8.5"/>
      <color indexed="12"/>
      <name val="MS Sans Serif"/>
      <family val="2"/>
    </font>
    <font>
      <b/>
      <sz val="8"/>
      <color indexed="12"/>
      <name val="Arial"/>
      <family val="2"/>
    </font>
    <font>
      <sz val="10"/>
      <color indexed="8"/>
      <name val="MS Sans Serif"/>
      <family val="2"/>
    </font>
    <font>
      <sz val="8.5"/>
      <color indexed="8"/>
      <name val="MS Sans Serif"/>
      <family val="2"/>
    </font>
    <font>
      <sz val="8"/>
      <color indexed="8"/>
      <name val="Arial"/>
      <family val="2"/>
    </font>
    <font>
      <sz val="10"/>
      <color indexed="8"/>
      <name val="Arial"/>
      <family val="2"/>
    </font>
    <font>
      <b/>
      <sz val="8.5"/>
      <color indexed="8"/>
      <name val="MS Sans Serif"/>
      <family val="2"/>
    </font>
    <font>
      <b/>
      <u/>
      <sz val="10"/>
      <color indexed="8"/>
      <name val="MS Sans Serif"/>
      <family val="2"/>
    </font>
    <font>
      <sz val="8"/>
      <color indexed="8"/>
      <name val="MS Sans Serif"/>
      <family val="2"/>
    </font>
    <font>
      <sz val="7.5"/>
      <color indexed="8"/>
      <name val="MS Sans Serif"/>
      <family val="2"/>
    </font>
    <font>
      <b/>
      <sz val="8"/>
      <name val="Arial"/>
      <family val="2"/>
    </font>
    <font>
      <sz val="11"/>
      <color theme="1"/>
      <name val="Calibri"/>
      <family val="2"/>
      <scheme val="minor"/>
    </font>
    <font>
      <u/>
      <sz val="11"/>
      <color theme="10"/>
      <name val="Calibri"/>
      <family val="2"/>
      <scheme val="minor"/>
    </font>
    <font>
      <sz val="11"/>
      <name val="Calibri"/>
      <family val="2"/>
      <scheme val="minor"/>
    </font>
    <font>
      <sz val="9"/>
      <color theme="1"/>
      <name val="Calibri"/>
      <family val="2"/>
      <scheme val="minor"/>
    </font>
    <font>
      <b/>
      <sz val="13"/>
      <color rgb="FFFF0000"/>
      <name val="Arial"/>
      <family val="2"/>
    </font>
    <font>
      <b/>
      <sz val="9"/>
      <color theme="1"/>
      <name val="Calibri"/>
      <family val="2"/>
      <scheme val="minor"/>
    </font>
    <font>
      <sz val="10"/>
      <name val="Calibri"/>
      <family val="2"/>
      <scheme val="minor"/>
    </font>
    <font>
      <b/>
      <sz val="12"/>
      <color indexed="9"/>
      <name val="Calibri"/>
      <family val="2"/>
      <scheme val="minor"/>
    </font>
    <font>
      <b/>
      <sz val="10"/>
      <name val="Calibri"/>
      <family val="2"/>
      <scheme val="minor"/>
    </font>
    <font>
      <i/>
      <sz val="10"/>
      <name val="Calibri"/>
      <family val="2"/>
      <scheme val="minor"/>
    </font>
    <font>
      <b/>
      <sz val="8"/>
      <name val="Calibri"/>
      <family val="2"/>
      <scheme val="minor"/>
    </font>
    <font>
      <sz val="8"/>
      <name val="Calibri"/>
      <family val="2"/>
      <scheme val="minor"/>
    </font>
    <font>
      <b/>
      <i/>
      <sz val="8"/>
      <name val="Calibri"/>
      <family val="2"/>
      <scheme val="minor"/>
    </font>
    <font>
      <sz val="10"/>
      <color theme="1"/>
      <name val="Calibri"/>
      <family val="2"/>
      <scheme val="minor"/>
    </font>
    <font>
      <i/>
      <sz val="11"/>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4"/>
      <name val="Calibri"/>
      <family val="2"/>
      <scheme val="minor"/>
    </font>
    <font>
      <sz val="14"/>
      <name val="Calibri"/>
      <family val="2"/>
      <scheme val="minor"/>
    </font>
    <font>
      <b/>
      <sz val="12"/>
      <name val="Calibri"/>
      <family val="2"/>
      <scheme val="minor"/>
    </font>
    <font>
      <b/>
      <sz val="11"/>
      <name val="Calibri"/>
      <family val="2"/>
      <scheme val="minor"/>
    </font>
    <font>
      <b/>
      <sz val="14"/>
      <color indexed="9"/>
      <name val="Calibri"/>
      <family val="2"/>
      <scheme val="minor"/>
    </font>
    <font>
      <sz val="12"/>
      <name val="Calibri"/>
      <family val="2"/>
      <scheme val="minor"/>
    </font>
    <font>
      <b/>
      <sz val="16"/>
      <name val="Calibri"/>
      <family val="2"/>
      <scheme val="minor"/>
    </font>
    <font>
      <sz val="16"/>
      <color theme="1"/>
      <name val="Calibri"/>
      <family val="2"/>
      <scheme val="minor"/>
    </font>
    <font>
      <sz val="16"/>
      <name val="Calibri"/>
      <family val="2"/>
      <scheme val="minor"/>
    </font>
    <font>
      <b/>
      <sz val="16"/>
      <color indexed="9"/>
      <name val="Calibri"/>
      <family val="2"/>
      <scheme val="minor"/>
    </font>
    <font>
      <i/>
      <sz val="11"/>
      <name val="Calibri"/>
      <family val="2"/>
      <scheme val="minor"/>
    </font>
    <font>
      <b/>
      <sz val="8"/>
      <color theme="4" tint="-0.249977111117893"/>
      <name val="Calibri"/>
      <family val="2"/>
      <scheme val="minor"/>
    </font>
    <font>
      <b/>
      <sz val="10"/>
      <color rgb="FFFF0000"/>
      <name val="Calibri"/>
      <family val="2"/>
      <scheme val="minor"/>
    </font>
    <font>
      <i/>
      <sz val="12"/>
      <name val="Calibri"/>
      <family val="2"/>
      <scheme val="minor"/>
    </font>
    <font>
      <vertAlign val="superscript"/>
      <sz val="10"/>
      <name val="Arial"/>
      <family val="2"/>
    </font>
    <font>
      <b/>
      <i/>
      <sz val="10"/>
      <color theme="1" tint="0.499984740745262"/>
      <name val="Arial Narrow"/>
      <family val="2"/>
    </font>
    <font>
      <b/>
      <i/>
      <sz val="10"/>
      <color theme="1"/>
      <name val="Calibri"/>
      <family val="2"/>
      <scheme val="minor"/>
    </font>
    <font>
      <sz val="11"/>
      <color theme="0" tint="-0.249977111117893"/>
      <name val="Calibri"/>
      <family val="2"/>
      <scheme val="minor"/>
    </font>
    <font>
      <sz val="11"/>
      <color rgb="FFFF0000"/>
      <name val="Calibri"/>
      <family val="2"/>
      <scheme val="minor"/>
    </font>
    <font>
      <sz val="10"/>
      <name val="MS Sans Serif"/>
      <family val="2"/>
    </font>
    <font>
      <sz val="10"/>
      <color theme="1"/>
      <name val="Arial"/>
      <family val="2"/>
    </font>
    <font>
      <sz val="10"/>
      <color indexed="24"/>
      <name val="MS Sans Serif"/>
      <family val="2"/>
    </font>
    <font>
      <sz val="12"/>
      <name val="돋움체"/>
      <family val="3"/>
      <charset val="129"/>
    </font>
    <font>
      <sz val="11"/>
      <color theme="1"/>
      <name val="Arial"/>
      <family val="2"/>
    </font>
    <font>
      <sz val="12"/>
      <color theme="1"/>
      <name val="Arial"/>
      <family val="2"/>
    </font>
    <font>
      <b/>
      <sz val="11"/>
      <color theme="0"/>
      <name val="Calibri"/>
      <family val="2"/>
      <scheme val="minor"/>
    </font>
    <font>
      <b/>
      <sz val="12"/>
      <color theme="0"/>
      <name val="Arial"/>
      <family val="2"/>
    </font>
    <font>
      <u/>
      <sz val="10"/>
      <color theme="10"/>
      <name val="Arial"/>
      <family val="2"/>
    </font>
    <font>
      <sz val="11"/>
      <color rgb="FF1F497D"/>
      <name val="Arial"/>
      <family val="2"/>
    </font>
    <font>
      <u/>
      <sz val="11"/>
      <name val="Calibri"/>
      <family val="2"/>
      <scheme val="minor"/>
    </font>
    <font>
      <sz val="11"/>
      <color theme="0" tint="-0.499984740745262"/>
      <name val="Calibri"/>
      <family val="2"/>
      <scheme val="minor"/>
    </font>
    <font>
      <sz val="10"/>
      <color theme="0" tint="-0.499984740745262"/>
      <name val="Arial"/>
      <family val="2"/>
    </font>
    <font>
      <b/>
      <sz val="12"/>
      <color theme="0"/>
      <name val="Calibri"/>
      <family val="2"/>
      <scheme val="minor"/>
    </font>
    <font>
      <b/>
      <sz val="18"/>
      <color indexed="9"/>
      <name val="Arial"/>
      <family val="2"/>
    </font>
    <font>
      <b/>
      <sz val="14"/>
      <color theme="0"/>
      <name val="Arial"/>
      <family val="2"/>
    </font>
    <font>
      <b/>
      <sz val="14"/>
      <color rgb="FFD37C3B"/>
      <name val="Calibri"/>
      <family val="2"/>
      <scheme val="minor"/>
    </font>
    <font>
      <b/>
      <sz val="10"/>
      <color theme="1"/>
      <name val="Calibri"/>
      <family val="2"/>
      <scheme val="minor"/>
    </font>
    <font>
      <sz val="12"/>
      <color indexed="9"/>
      <name val="Calibri"/>
      <family val="2"/>
      <scheme val="minor"/>
    </font>
    <font>
      <u/>
      <sz val="10"/>
      <name val="Calibri"/>
      <family val="2"/>
      <scheme val="minor"/>
    </font>
    <font>
      <i/>
      <u/>
      <sz val="10"/>
      <name val="Calibri"/>
      <family val="2"/>
      <scheme val="minor"/>
    </font>
    <font>
      <u/>
      <sz val="11"/>
      <color theme="1"/>
      <name val="Calibri"/>
      <family val="2"/>
      <scheme val="minor"/>
    </font>
    <font>
      <b/>
      <sz val="14"/>
      <color indexed="9"/>
      <name val="Arial"/>
      <family val="2"/>
    </font>
    <font>
      <i/>
      <sz val="8"/>
      <color theme="1"/>
      <name val="Calibri"/>
      <family val="2"/>
      <scheme val="minor"/>
    </font>
    <font>
      <i/>
      <sz val="8"/>
      <name val="Calibri"/>
      <family val="2"/>
      <scheme val="minor"/>
    </font>
    <font>
      <sz val="10"/>
      <color theme="0" tint="-0.499984740745262"/>
      <name val="Calibri"/>
      <family val="2"/>
      <scheme val="minor"/>
    </font>
    <font>
      <sz val="18"/>
      <color indexed="9"/>
      <name val="Arial"/>
      <family val="2"/>
    </font>
    <font>
      <u/>
      <sz val="14"/>
      <color theme="10"/>
      <name val="Calibri"/>
      <family val="2"/>
      <scheme val="minor"/>
    </font>
    <font>
      <strike/>
      <sz val="12"/>
      <color rgb="FFFF0000"/>
      <name val="Calibri"/>
      <family val="2"/>
      <scheme val="minor"/>
    </font>
    <font>
      <sz val="18"/>
      <color theme="0"/>
      <name val="Arial"/>
      <family val="2"/>
    </font>
    <font>
      <b/>
      <sz val="16"/>
      <color theme="0"/>
      <name val="Calibri"/>
      <family val="2"/>
      <scheme val="minor"/>
    </font>
    <font>
      <u/>
      <sz val="11"/>
      <color indexed="12"/>
      <name val="Arial"/>
      <family val="2"/>
    </font>
    <font>
      <sz val="11"/>
      <name val="Arial"/>
      <family val="2"/>
    </font>
    <font>
      <sz val="11"/>
      <color rgb="FF000000"/>
      <name val="Calibri"/>
      <family val="2"/>
      <charset val="1"/>
    </font>
    <font>
      <sz val="8"/>
      <name val="Arial"/>
      <family val="2"/>
      <charset val="1"/>
    </font>
    <font>
      <b/>
      <sz val="12"/>
      <color theme="1"/>
      <name val="Calibri"/>
      <family val="2"/>
      <scheme val="minor"/>
    </font>
    <font>
      <u/>
      <sz val="12"/>
      <color rgb="FF00B0F0"/>
      <name val="Calibri"/>
      <family val="2"/>
      <scheme val="minor"/>
    </font>
    <font>
      <b/>
      <u/>
      <sz val="16"/>
      <name val="Calibri"/>
      <family val="2"/>
      <scheme val="minor"/>
    </font>
    <font>
      <b/>
      <u/>
      <sz val="16"/>
      <color theme="1"/>
      <name val="Calibri"/>
      <family val="2"/>
      <scheme val="minor"/>
    </font>
    <font>
      <sz val="12"/>
      <color rgb="FFFF0000"/>
      <name val="Calibri"/>
      <family val="2"/>
      <scheme val="minor"/>
    </font>
    <font>
      <b/>
      <sz val="16"/>
      <color rgb="FFFF0000"/>
      <name val="Calibri"/>
      <family val="2"/>
      <scheme val="minor"/>
    </font>
    <font>
      <b/>
      <sz val="16"/>
      <color indexed="9"/>
      <name val="Arial"/>
      <family val="2"/>
    </font>
  </fonts>
  <fills count="19">
    <fill>
      <patternFill patternType="none"/>
    </fill>
    <fill>
      <patternFill patternType="gray125"/>
    </fill>
    <fill>
      <patternFill patternType="solid">
        <fgColor theme="0" tint="-0.14996795556505021"/>
        <bgColor indexed="64"/>
      </patternFill>
    </fill>
    <fill>
      <patternFill patternType="solid">
        <fgColor indexed="63"/>
        <bgColor indexed="64"/>
      </patternFill>
    </fill>
    <fill>
      <patternFill patternType="solid">
        <fgColor indexed="44"/>
        <bgColor indexed="8"/>
      </patternFill>
    </fill>
    <fill>
      <patternFill patternType="solid">
        <fgColor indexed="22"/>
        <bgColor indexed="64"/>
      </patternFill>
    </fill>
    <fill>
      <patternFill patternType="solid">
        <fgColor indexed="22"/>
        <bgColor indexed="10"/>
      </patternFill>
    </fill>
    <fill>
      <patternFill patternType="solid">
        <fgColor indexed="9"/>
        <bgColor indexed="64"/>
      </patternFill>
    </fill>
    <fill>
      <patternFill patternType="solid">
        <fgColor indexed="22"/>
        <bgColor indexed="8"/>
      </patternFill>
    </fill>
    <fill>
      <patternFill patternType="solid">
        <fgColor indexed="10"/>
        <bgColor indexed="64"/>
      </patternFill>
    </fill>
    <fill>
      <patternFill patternType="solid">
        <fgColor theme="1" tint="0.499984740745262"/>
        <bgColor indexed="64"/>
      </patternFill>
    </fill>
    <fill>
      <patternFill patternType="solid">
        <fgColor theme="0"/>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C0C0C0"/>
        <bgColor rgb="FFCCCCFF"/>
      </patternFill>
    </fill>
  </fills>
  <borders count="4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right/>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style="double">
        <color indexed="64"/>
      </left>
      <right style="double">
        <color indexed="64"/>
      </right>
      <top style="double">
        <color indexed="64"/>
      </top>
      <bottom style="double">
        <color indexed="64"/>
      </bottom>
      <diagonal/>
    </border>
    <border>
      <left style="thick">
        <color indexed="64"/>
      </left>
      <right style="thick">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bottom style="double">
        <color rgb="FFD37C3B"/>
      </bottom>
      <diagonal/>
    </border>
    <border>
      <left/>
      <right style="thin">
        <color indexed="64"/>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
      <left/>
      <right/>
      <top style="thin">
        <color theme="1" tint="0.249977111117893"/>
      </top>
      <bottom style="thin">
        <color theme="1" tint="0.249977111117893"/>
      </bottom>
      <diagonal/>
    </border>
    <border>
      <left style="thin">
        <color theme="1" tint="0.249977111117893"/>
      </left>
      <right style="thin">
        <color theme="1" tint="0.249977111117893"/>
      </right>
      <top style="thin">
        <color theme="1" tint="0.249977111117893"/>
      </top>
      <bottom/>
      <diagonal/>
    </border>
    <border>
      <left style="thin">
        <color theme="1" tint="0.249977111117893"/>
      </left>
      <right style="thin">
        <color theme="1" tint="0.249977111117893"/>
      </right>
      <top/>
      <bottom style="thin">
        <color theme="1" tint="0.249977111117893"/>
      </bottom>
      <diagonal/>
    </border>
    <border>
      <left style="thin">
        <color theme="1" tint="0.249977111117893"/>
      </left>
      <right style="thin">
        <color theme="1" tint="0.249977111117893"/>
      </right>
      <top/>
      <bottom/>
      <diagonal/>
    </border>
    <border>
      <left/>
      <right/>
      <top style="thin">
        <color indexed="64"/>
      </top>
      <bottom style="thin">
        <color theme="1" tint="0.34998626667073579"/>
      </bottom>
      <diagonal/>
    </border>
    <border>
      <left/>
      <right/>
      <top/>
      <bottom style="thin">
        <color theme="1" tint="0.34998626667073579"/>
      </bottom>
      <diagonal/>
    </border>
    <border>
      <left/>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theme="1" tint="0.249977111117893"/>
      </left>
      <right/>
      <top style="thin">
        <color theme="1" tint="0.249977111117893"/>
      </top>
      <bottom/>
      <diagonal/>
    </border>
    <border>
      <left style="thin">
        <color theme="1" tint="0.249977111117893"/>
      </left>
      <right/>
      <top/>
      <bottom style="thin">
        <color indexed="64"/>
      </bottom>
      <diagonal/>
    </border>
    <border>
      <left style="thin">
        <color theme="1" tint="0.249977111117893"/>
      </left>
      <right style="thin">
        <color indexed="64"/>
      </right>
      <top style="thin">
        <color indexed="64"/>
      </top>
      <bottom/>
      <diagonal/>
    </border>
    <border>
      <left style="thin">
        <color theme="1" tint="0.249977111117893"/>
      </left>
      <right style="thin">
        <color indexed="64"/>
      </right>
      <top/>
      <bottom style="thin">
        <color indexed="64"/>
      </bottom>
      <diagonal/>
    </border>
  </borders>
  <cellStyleXfs count="102">
    <xf numFmtId="0" fontId="0" fillId="0" borderId="0"/>
    <xf numFmtId="0" fontId="2" fillId="0" borderId="0"/>
    <xf numFmtId="0" fontId="9" fillId="3" borderId="20"/>
    <xf numFmtId="0" fontId="10" fillId="4" borderId="21">
      <alignment horizontal="right" vertical="top" wrapText="1"/>
    </xf>
    <xf numFmtId="0" fontId="9" fillId="0" borderId="8"/>
    <xf numFmtId="0" fontId="11" fillId="5" borderId="0">
      <alignment horizontal="center"/>
    </xf>
    <xf numFmtId="0" fontId="12" fillId="5" borderId="0">
      <alignment horizontal="center" vertical="center"/>
    </xf>
    <xf numFmtId="0" fontId="2" fillId="6" borderId="0">
      <alignment horizontal="center" wrapText="1"/>
    </xf>
    <xf numFmtId="0" fontId="13" fillId="5" borderId="0">
      <alignment horizontal="center"/>
    </xf>
    <xf numFmtId="0" fontId="14" fillId="7" borderId="20" applyBorder="0">
      <protection locked="0"/>
    </xf>
    <xf numFmtId="0" fontId="15" fillId="7" borderId="20">
      <protection locked="0"/>
    </xf>
    <xf numFmtId="0" fontId="2" fillId="7" borderId="8"/>
    <xf numFmtId="0" fontId="2" fillId="5" borderId="0"/>
    <xf numFmtId="0" fontId="16" fillId="5" borderId="8">
      <alignment horizontal="left"/>
    </xf>
    <xf numFmtId="0" fontId="17" fillId="5" borderId="0">
      <alignment horizontal="left"/>
    </xf>
    <xf numFmtId="0" fontId="10" fillId="8" borderId="0">
      <alignment horizontal="right" vertical="top" wrapText="1"/>
    </xf>
    <xf numFmtId="0" fontId="8" fillId="6" borderId="0">
      <alignment horizontal="center"/>
    </xf>
    <xf numFmtId="0" fontId="2" fillId="5" borderId="8">
      <alignment horizontal="centerContinuous" wrapText="1"/>
    </xf>
    <xf numFmtId="0" fontId="18" fillId="9" borderId="0">
      <alignment horizontal="center" wrapText="1"/>
    </xf>
    <xf numFmtId="0" fontId="9" fillId="5" borderId="2">
      <alignment wrapText="1"/>
    </xf>
    <xf numFmtId="0" fontId="9" fillId="5" borderId="11"/>
    <xf numFmtId="0" fontId="9" fillId="5" borderId="1"/>
    <xf numFmtId="0" fontId="9" fillId="5" borderId="6">
      <alignment horizontal="center" wrapText="1"/>
    </xf>
    <xf numFmtId="9" fontId="2" fillId="0" borderId="0" applyFont="0" applyFill="0" applyBorder="0" applyAlignment="0" applyProtection="0"/>
    <xf numFmtId="0" fontId="9" fillId="5" borderId="8"/>
    <xf numFmtId="0" fontId="12" fillId="5" borderId="0">
      <alignment horizontal="right"/>
    </xf>
    <xf numFmtId="0" fontId="19" fillId="9" borderId="0">
      <alignment horizontal="center"/>
    </xf>
    <xf numFmtId="0" fontId="20" fillId="8" borderId="8">
      <alignment horizontal="left" vertical="top" wrapText="1"/>
    </xf>
    <xf numFmtId="0" fontId="21" fillId="8" borderId="5">
      <alignment horizontal="left" vertical="top" wrapText="1"/>
    </xf>
    <xf numFmtId="0" fontId="20" fillId="8" borderId="7">
      <alignment horizontal="left" vertical="top" wrapText="1"/>
    </xf>
    <xf numFmtId="0" fontId="20" fillId="8" borderId="5">
      <alignment horizontal="left" vertical="top"/>
    </xf>
    <xf numFmtId="0" fontId="11" fillId="5" borderId="0">
      <alignment horizontal="center"/>
    </xf>
    <xf numFmtId="0" fontId="22" fillId="5" borderId="0"/>
    <xf numFmtId="0" fontId="24" fillId="0" borderId="0" applyNumberFormat="0" applyFill="0" applyBorder="0" applyAlignment="0" applyProtection="0"/>
    <xf numFmtId="0" fontId="9" fillId="0" borderId="0"/>
    <xf numFmtId="0" fontId="60" fillId="0" borderId="0"/>
    <xf numFmtId="0" fontId="10" fillId="8" borderId="0">
      <alignment horizontal="right" vertical="top" textRotation="90" wrapText="1"/>
    </xf>
    <xf numFmtId="0" fontId="10" fillId="8" borderId="0">
      <alignment horizontal="right" vertical="top" wrapText="1"/>
    </xf>
    <xf numFmtId="166" fontId="61" fillId="0" borderId="0" applyFont="0" applyFill="0" applyBorder="0" applyAlignment="0" applyProtection="0"/>
    <xf numFmtId="43" fontId="2" fillId="0" borderId="0" applyFont="0" applyFill="0" applyBorder="0" applyAlignment="0" applyProtection="0"/>
    <xf numFmtId="0" fontId="10" fillId="8" borderId="0">
      <alignment horizontal="right" vertical="top" wrapText="1"/>
    </xf>
    <xf numFmtId="0" fontId="5" fillId="0" borderId="36" applyNumberFormat="0" applyAlignment="0" applyProtection="0">
      <alignment horizontal="left" vertical="center"/>
    </xf>
    <xf numFmtId="0" fontId="5" fillId="0" borderId="2">
      <alignment horizontal="left" vertical="center"/>
    </xf>
    <xf numFmtId="0" fontId="2" fillId="5" borderId="8">
      <alignment horizontal="centerContinuous" wrapText="1"/>
    </xf>
    <xf numFmtId="0" fontId="2" fillId="0" borderId="0"/>
    <xf numFmtId="4" fontId="62" fillId="0" borderId="0" applyFont="0" applyFill="0" applyBorder="0" applyAlignment="0" applyProtection="0"/>
    <xf numFmtId="3" fontId="62" fillId="0" borderId="0" applyFont="0" applyFill="0" applyBorder="0" applyAlignment="0" applyProtection="0"/>
    <xf numFmtId="167" fontId="63" fillId="0" borderId="0" applyFont="0" applyFill="0" applyBorder="0" applyAlignment="0" applyProtection="0"/>
    <xf numFmtId="168" fontId="63" fillId="0" borderId="0" applyFont="0" applyFill="0" applyBorder="0" applyAlignment="0" applyProtection="0"/>
    <xf numFmtId="169" fontId="63" fillId="0" borderId="0" applyFont="0" applyFill="0" applyBorder="0" applyAlignment="0" applyProtection="0"/>
    <xf numFmtId="170" fontId="63" fillId="0" borderId="0" applyFont="0" applyFill="0" applyBorder="0" applyAlignment="0" applyProtection="0"/>
    <xf numFmtId="9" fontId="62" fillId="0" borderId="0" applyFont="0" applyFill="0" applyBorder="0" applyAlignment="0" applyProtection="0"/>
    <xf numFmtId="0" fontId="2" fillId="0" borderId="0"/>
    <xf numFmtId="0" fontId="62" fillId="0" borderId="0"/>
    <xf numFmtId="171" fontId="62" fillId="0" borderId="0" applyFont="0" applyFill="0" applyBorder="0" applyAlignment="0" applyProtection="0"/>
    <xf numFmtId="171" fontId="62" fillId="0" borderId="0" applyFont="0" applyFill="0" applyBorder="0" applyAlignment="0" applyProtection="0"/>
    <xf numFmtId="0" fontId="2" fillId="0" borderId="0"/>
    <xf numFmtId="0" fontId="10" fillId="8" borderId="0">
      <alignment horizontal="right" vertical="top" wrapText="1"/>
    </xf>
    <xf numFmtId="0" fontId="14" fillId="7" borderId="20" applyBorder="0">
      <protection locked="0"/>
    </xf>
    <xf numFmtId="0" fontId="14" fillId="7" borderId="20" applyBorder="0">
      <protection locked="0"/>
    </xf>
    <xf numFmtId="0" fontId="14" fillId="7" borderId="20" applyBorder="0">
      <protection locked="0"/>
    </xf>
    <xf numFmtId="0" fontId="14" fillId="7" borderId="20" applyBorder="0">
      <protection locked="0"/>
    </xf>
    <xf numFmtId="0" fontId="10" fillId="8" borderId="0">
      <alignment horizontal="right" vertical="top" wrapText="1"/>
    </xf>
    <xf numFmtId="0" fontId="61" fillId="0" borderId="0"/>
    <xf numFmtId="0" fontId="9" fillId="0" borderId="8"/>
    <xf numFmtId="43" fontId="2" fillId="0" borderId="0" applyFont="0" applyFill="0" applyBorder="0" applyAlignment="0" applyProtection="0"/>
    <xf numFmtId="0" fontId="5" fillId="0" borderId="2">
      <alignment horizontal="left" vertical="center"/>
    </xf>
    <xf numFmtId="0" fontId="91" fillId="0" borderId="0" applyNumberFormat="0" applyFill="0" applyBorder="0" applyAlignment="0" applyProtection="0">
      <alignment vertical="top"/>
      <protection locked="0"/>
    </xf>
    <xf numFmtId="0" fontId="24" fillId="0" borderId="0" applyNumberFormat="0" applyFill="0" applyBorder="0" applyAlignment="0" applyProtection="0"/>
    <xf numFmtId="0" fontId="9" fillId="5" borderId="2">
      <alignment wrapText="1"/>
    </xf>
    <xf numFmtId="0" fontId="9" fillId="5" borderId="1"/>
    <xf numFmtId="0" fontId="9" fillId="5" borderId="6">
      <alignment horizontal="center" wrapText="1"/>
    </xf>
    <xf numFmtId="0" fontId="9" fillId="5" borderId="6">
      <alignment horizontal="center" wrapText="1"/>
    </xf>
    <xf numFmtId="0" fontId="9" fillId="5" borderId="6">
      <alignment horizontal="center" wrapText="1"/>
    </xf>
    <xf numFmtId="0" fontId="9" fillId="5" borderId="6">
      <alignment horizontal="center" wrapText="1"/>
    </xf>
    <xf numFmtId="0" fontId="9" fillId="5" borderId="6">
      <alignment horizontal="center" wrapText="1"/>
    </xf>
    <xf numFmtId="0" fontId="9" fillId="5" borderId="6">
      <alignment horizontal="center" wrapText="1"/>
    </xf>
    <xf numFmtId="0" fontId="9" fillId="5" borderId="6">
      <alignment horizontal="center" wrapText="1"/>
    </xf>
    <xf numFmtId="0" fontId="23" fillId="0" borderId="0"/>
    <xf numFmtId="0" fontId="2" fillId="0" borderId="0"/>
    <xf numFmtId="0" fontId="61" fillId="0" borderId="0"/>
    <xf numFmtId="0" fontId="92" fillId="0" borderId="0"/>
    <xf numFmtId="0" fontId="2" fillId="0" borderId="0"/>
    <xf numFmtId="0" fontId="93" fillId="0" borderId="0"/>
    <xf numFmtId="0" fontId="61" fillId="0" borderId="0"/>
    <xf numFmtId="0" fontId="2" fillId="0" borderId="0"/>
    <xf numFmtId="0" fontId="23" fillId="0" borderId="0"/>
    <xf numFmtId="0" fontId="23" fillId="0" borderId="0"/>
    <xf numFmtId="0" fontId="61" fillId="0" borderId="0"/>
    <xf numFmtId="0" fontId="23" fillId="0" borderId="0"/>
    <xf numFmtId="0" fontId="23" fillId="0" borderId="0"/>
    <xf numFmtId="0" fontId="93" fillId="0" borderId="0"/>
    <xf numFmtId="0" fontId="23" fillId="0" borderId="0"/>
    <xf numFmtId="0" fontId="2" fillId="0" borderId="0"/>
    <xf numFmtId="0" fontId="9" fillId="5" borderId="8"/>
    <xf numFmtId="0" fontId="9" fillId="5" borderId="8"/>
    <xf numFmtId="0" fontId="21" fillId="8" borderId="5">
      <alignment horizontal="left" vertical="top" wrapText="1"/>
    </xf>
    <xf numFmtId="0" fontId="20" fillId="8" borderId="7">
      <alignment horizontal="left" vertical="top" wrapText="1"/>
    </xf>
    <xf numFmtId="0" fontId="20" fillId="8" borderId="5">
      <alignment horizontal="left" vertical="top"/>
    </xf>
    <xf numFmtId="0" fontId="2" fillId="0" borderId="0"/>
    <xf numFmtId="0" fontId="94" fillId="18" borderId="8"/>
    <xf numFmtId="0" fontId="94" fillId="18" borderId="8"/>
  </cellStyleXfs>
  <cellXfs count="596">
    <xf numFmtId="0" fontId="0" fillId="0" borderId="0" xfId="0"/>
    <xf numFmtId="0" fontId="2" fillId="0" borderId="0" xfId="1" applyFont="1" applyProtection="1"/>
    <xf numFmtId="0" fontId="3" fillId="0" borderId="0" xfId="1" applyFont="1" applyAlignment="1" applyProtection="1">
      <alignment horizontal="right"/>
    </xf>
    <xf numFmtId="164" fontId="2" fillId="0" borderId="0" xfId="1" applyNumberFormat="1" applyFont="1" applyAlignment="1" applyProtection="1">
      <alignment horizontal="right"/>
    </xf>
    <xf numFmtId="0" fontId="27" fillId="0" borderId="0" xfId="1" applyFont="1" applyAlignment="1" applyProtection="1">
      <alignment horizontal="right"/>
    </xf>
    <xf numFmtId="0" fontId="29" fillId="11" borderId="0" xfId="1" applyFont="1" applyFill="1" applyBorder="1" applyProtection="1">
      <protection locked="0"/>
    </xf>
    <xf numFmtId="0" fontId="2" fillId="10" borderId="0" xfId="1" applyFont="1" applyFill="1" applyProtection="1"/>
    <xf numFmtId="0" fontId="2" fillId="11" borderId="0" xfId="1" applyFont="1" applyFill="1" applyProtection="1"/>
    <xf numFmtId="0" fontId="24" fillId="10" borderId="0" xfId="33" applyFill="1" applyProtection="1"/>
    <xf numFmtId="49" fontId="24" fillId="10" borderId="0" xfId="33" applyNumberFormat="1" applyFill="1" applyAlignment="1" applyProtection="1">
      <alignment vertical="center"/>
    </xf>
    <xf numFmtId="0" fontId="4" fillId="0" borderId="0" xfId="1" applyFont="1" applyProtection="1"/>
    <xf numFmtId="0" fontId="6" fillId="0" borderId="0" xfId="1" applyFont="1" applyFill="1" applyBorder="1" applyAlignment="1" applyProtection="1">
      <alignment horizontal="center" vertical="center"/>
    </xf>
    <xf numFmtId="0" fontId="2" fillId="0" borderId="0" xfId="1" applyFont="1" applyFill="1" applyBorder="1" applyAlignment="1" applyProtection="1">
      <alignment vertical="center"/>
    </xf>
    <xf numFmtId="0" fontId="2" fillId="11" borderId="0" xfId="1" applyFont="1" applyFill="1" applyBorder="1" applyAlignment="1" applyProtection="1">
      <alignment vertical="center"/>
    </xf>
    <xf numFmtId="0" fontId="2" fillId="10" borderId="0" xfId="1" applyFont="1" applyFill="1" applyBorder="1" applyAlignment="1" applyProtection="1">
      <alignment vertical="center"/>
    </xf>
    <xf numFmtId="0" fontId="2" fillId="10" borderId="0" xfId="1" applyFont="1" applyFill="1" applyAlignment="1" applyProtection="1">
      <alignment vertical="center"/>
    </xf>
    <xf numFmtId="0" fontId="2" fillId="11" borderId="0" xfId="1" applyFont="1" applyFill="1" applyAlignment="1" applyProtection="1">
      <alignment vertical="center"/>
    </xf>
    <xf numFmtId="0" fontId="7" fillId="0" borderId="0" xfId="1" applyFont="1" applyFill="1" applyBorder="1" applyAlignment="1" applyProtection="1">
      <alignment horizontal="center" vertical="center"/>
    </xf>
    <xf numFmtId="0" fontId="2" fillId="0" borderId="0" xfId="1" applyFont="1" applyAlignment="1" applyProtection="1">
      <alignment horizontal="right" vertical="center"/>
    </xf>
    <xf numFmtId="0" fontId="2" fillId="0" borderId="0" xfId="1" applyFont="1" applyBorder="1" applyProtection="1"/>
    <xf numFmtId="0" fontId="2" fillId="0" borderId="25" xfId="1" applyFont="1" applyBorder="1" applyProtection="1"/>
    <xf numFmtId="0" fontId="29" fillId="0" borderId="5" xfId="1" applyFont="1" applyBorder="1" applyAlignment="1" applyProtection="1">
      <alignment horizontal="left" vertical="center"/>
    </xf>
    <xf numFmtId="0" fontId="29" fillId="0" borderId="8" xfId="1" applyFont="1" applyBorder="1" applyAlignment="1" applyProtection="1">
      <alignment horizontal="left" vertical="center"/>
    </xf>
    <xf numFmtId="0" fontId="29" fillId="0" borderId="22" xfId="1" applyFont="1" applyBorder="1" applyAlignment="1" applyProtection="1">
      <alignment horizontal="justify" vertical="center"/>
    </xf>
    <xf numFmtId="0" fontId="29" fillId="0" borderId="11" xfId="1" applyFont="1" applyBorder="1" applyAlignment="1" applyProtection="1">
      <alignment horizontal="left" vertical="center"/>
    </xf>
    <xf numFmtId="0" fontId="29" fillId="0" borderId="25" xfId="1" applyFont="1" applyBorder="1" applyAlignment="1" applyProtection="1">
      <alignment horizontal="left" vertical="center"/>
    </xf>
    <xf numFmtId="0" fontId="29" fillId="0" borderId="25" xfId="1" applyFont="1" applyBorder="1" applyProtection="1"/>
    <xf numFmtId="0" fontId="29" fillId="0" borderId="8" xfId="1" applyFont="1" applyBorder="1" applyAlignment="1" applyProtection="1">
      <alignment horizontal="left" vertical="center" wrapText="1"/>
    </xf>
    <xf numFmtId="0" fontId="29" fillId="0" borderId="4" xfId="1" applyFont="1" applyBorder="1" applyAlignment="1" applyProtection="1">
      <alignment horizontal="left" vertical="center"/>
    </xf>
    <xf numFmtId="0" fontId="29" fillId="0" borderId="4" xfId="1" applyFont="1" applyFill="1" applyBorder="1" applyAlignment="1" applyProtection="1">
      <alignment horizontal="left" vertical="center"/>
    </xf>
    <xf numFmtId="0" fontId="56" fillId="0" borderId="0" xfId="0" applyFont="1" applyBorder="1" applyAlignment="1" applyProtection="1">
      <alignment horizontal="center" vertical="center"/>
    </xf>
    <xf numFmtId="0" fontId="56" fillId="0" borderId="2" xfId="0" applyFont="1" applyBorder="1" applyAlignment="1" applyProtection="1">
      <alignment horizontal="center" vertical="center"/>
    </xf>
    <xf numFmtId="0" fontId="57" fillId="0" borderId="0" xfId="0" applyFont="1" applyAlignment="1" applyProtection="1"/>
    <xf numFmtId="0" fontId="56" fillId="0" borderId="1" xfId="0" applyFont="1" applyBorder="1" applyAlignment="1" applyProtection="1">
      <alignment horizontal="center" vertical="center"/>
    </xf>
    <xf numFmtId="0" fontId="31" fillId="0" borderId="0" xfId="1" applyFont="1" applyAlignment="1" applyProtection="1"/>
    <xf numFmtId="0" fontId="1" fillId="0" borderId="0" xfId="0" applyFont="1" applyAlignment="1" applyProtection="1"/>
    <xf numFmtId="0" fontId="29" fillId="0" borderId="9" xfId="1" applyFont="1" applyBorder="1" applyAlignment="1" applyProtection="1">
      <alignment horizontal="left" vertical="center"/>
    </xf>
    <xf numFmtId="0" fontId="29" fillId="0" borderId="11" xfId="1" applyFont="1" applyFill="1" applyBorder="1" applyAlignment="1" applyProtection="1">
      <alignment horizontal="left" vertical="center"/>
      <protection locked="0"/>
    </xf>
    <xf numFmtId="0" fontId="29" fillId="0" borderId="0" xfId="1" applyFont="1" applyBorder="1" applyAlignment="1" applyProtection="1">
      <alignment horizontal="right" vertical="center"/>
      <protection locked="0"/>
    </xf>
    <xf numFmtId="0" fontId="29" fillId="0" borderId="11" xfId="1" applyFont="1" applyFill="1" applyBorder="1" applyAlignment="1" applyProtection="1">
      <alignment vertical="center"/>
      <protection locked="0"/>
    </xf>
    <xf numFmtId="0" fontId="29" fillId="0" borderId="11" xfId="1" applyFont="1" applyBorder="1" applyAlignment="1" applyProtection="1">
      <alignment horizontal="right" vertical="center"/>
      <protection locked="0"/>
    </xf>
    <xf numFmtId="0" fontId="29" fillId="0" borderId="4" xfId="1" applyFont="1" applyBorder="1" applyAlignment="1" applyProtection="1">
      <alignment horizontal="right" vertical="center"/>
      <protection locked="0"/>
    </xf>
    <xf numFmtId="0" fontId="29" fillId="0" borderId="4" xfId="1" applyFont="1" applyFill="1" applyBorder="1" applyAlignment="1" applyProtection="1">
      <alignment horizontal="left" vertical="center"/>
      <protection locked="0"/>
    </xf>
    <xf numFmtId="0" fontId="29" fillId="0" borderId="22" xfId="1" applyFont="1" applyBorder="1" applyAlignment="1" applyProtection="1">
      <alignment horizontal="left" vertical="center"/>
    </xf>
    <xf numFmtId="0" fontId="2" fillId="0" borderId="0" xfId="1" applyFont="1" applyAlignment="1" applyProtection="1">
      <alignment vertical="center"/>
    </xf>
    <xf numFmtId="0" fontId="2" fillId="0" borderId="0" xfId="1" applyFont="1" applyBorder="1" applyAlignment="1" applyProtection="1">
      <alignment vertical="center"/>
    </xf>
    <xf numFmtId="0" fontId="2" fillId="0" borderId="10" xfId="1" applyFont="1" applyBorder="1" applyAlignment="1" applyProtection="1">
      <alignment vertical="center"/>
    </xf>
    <xf numFmtId="0" fontId="2" fillId="0" borderId="0" xfId="1" applyFont="1" applyFill="1" applyAlignment="1" applyProtection="1">
      <alignment vertical="center"/>
    </xf>
    <xf numFmtId="0" fontId="8" fillId="10" borderId="0" xfId="1" applyFont="1" applyFill="1" applyAlignment="1" applyProtection="1">
      <alignment vertical="center"/>
    </xf>
    <xf numFmtId="0" fontId="8" fillId="0" borderId="0" xfId="1" applyFont="1" applyAlignment="1" applyProtection="1">
      <alignment horizontal="center" vertical="center"/>
      <protection locked="0"/>
    </xf>
    <xf numFmtId="0" fontId="29" fillId="10" borderId="0" xfId="1" applyFont="1" applyFill="1" applyProtection="1"/>
    <xf numFmtId="0" fontId="29" fillId="11" borderId="0" xfId="1" applyFont="1" applyFill="1" applyProtection="1"/>
    <xf numFmtId="0" fontId="29" fillId="0" borderId="0" xfId="1" applyFont="1" applyProtection="1"/>
    <xf numFmtId="0" fontId="24" fillId="10" borderId="0" xfId="33" applyFont="1" applyFill="1" applyProtection="1"/>
    <xf numFmtId="0" fontId="53" fillId="10" borderId="0" xfId="1" applyFont="1" applyFill="1" applyProtection="1"/>
    <xf numFmtId="0" fontId="30" fillId="11" borderId="0" xfId="1" applyFont="1" applyFill="1" applyBorder="1" applyAlignment="1" applyProtection="1">
      <alignment horizontal="center" vertical="center"/>
    </xf>
    <xf numFmtId="0" fontId="30" fillId="0" borderId="0" xfId="1" applyFont="1" applyFill="1" applyBorder="1" applyAlignment="1" applyProtection="1">
      <alignment horizontal="center" vertical="center"/>
    </xf>
    <xf numFmtId="49" fontId="24" fillId="10" borderId="0" xfId="33" applyNumberFormat="1" applyFont="1" applyFill="1" applyAlignment="1" applyProtection="1">
      <alignment vertical="center"/>
    </xf>
    <xf numFmtId="0" fontId="29" fillId="0" borderId="0" xfId="1" applyFont="1" applyBorder="1" applyAlignment="1" applyProtection="1">
      <alignment horizontal="justify" vertical="center"/>
    </xf>
    <xf numFmtId="0" fontId="53" fillId="10" borderId="0" xfId="1" quotePrefix="1" applyFont="1" applyFill="1" applyProtection="1"/>
    <xf numFmtId="0" fontId="23" fillId="0" borderId="0" xfId="0" applyFont="1" applyAlignment="1" applyProtection="1">
      <alignment horizontal="justify" vertical="center"/>
    </xf>
    <xf numFmtId="0" fontId="31" fillId="0" borderId="0" xfId="1" applyFont="1" applyBorder="1" applyAlignment="1" applyProtection="1">
      <alignment horizontal="justify" vertical="center"/>
    </xf>
    <xf numFmtId="0" fontId="29" fillId="0" borderId="0" xfId="1" applyFont="1" applyBorder="1" applyAlignment="1" applyProtection="1">
      <alignment horizontal="left" vertical="center"/>
    </xf>
    <xf numFmtId="0" fontId="29" fillId="0" borderId="0" xfId="1" applyFont="1" applyBorder="1" applyAlignment="1" applyProtection="1">
      <alignment horizontal="right" vertical="center"/>
    </xf>
    <xf numFmtId="0" fontId="31" fillId="0" borderId="0" xfId="1" applyFont="1" applyBorder="1" applyAlignment="1" applyProtection="1">
      <alignment horizontal="center" vertical="center"/>
    </xf>
    <xf numFmtId="0" fontId="31" fillId="0" borderId="0" xfId="1" applyFont="1" applyBorder="1" applyAlignment="1" applyProtection="1">
      <alignment vertical="center"/>
    </xf>
    <xf numFmtId="0" fontId="29" fillId="0" borderId="0" xfId="1" applyFont="1" applyBorder="1" applyAlignment="1" applyProtection="1">
      <alignment vertical="center"/>
    </xf>
    <xf numFmtId="0" fontId="29" fillId="0" borderId="0" xfId="1" applyFont="1" applyAlignment="1" applyProtection="1">
      <alignment vertical="center"/>
    </xf>
    <xf numFmtId="0" fontId="29" fillId="10" borderId="0" xfId="1" applyFont="1" applyFill="1" applyAlignment="1" applyProtection="1">
      <alignment vertical="center"/>
    </xf>
    <xf numFmtId="0" fontId="29" fillId="0" borderId="8" xfId="1" applyFont="1" applyBorder="1" applyAlignment="1" applyProtection="1">
      <alignment vertical="center"/>
    </xf>
    <xf numFmtId="0" fontId="31" fillId="0" borderId="0" xfId="1" applyFont="1" applyBorder="1" applyAlignment="1" applyProtection="1">
      <alignment horizontal="left" vertical="center"/>
    </xf>
    <xf numFmtId="0" fontId="29" fillId="0" borderId="1" xfId="1" applyFont="1" applyBorder="1" applyAlignment="1" applyProtection="1">
      <alignment horizontal="left" vertical="center"/>
    </xf>
    <xf numFmtId="0" fontId="43" fillId="0" borderId="1" xfId="1" applyFont="1" applyBorder="1" applyAlignment="1" applyProtection="1">
      <alignment horizontal="left" vertical="center"/>
    </xf>
    <xf numFmtId="0" fontId="31" fillId="0" borderId="1" xfId="1" applyFont="1" applyBorder="1" applyAlignment="1" applyProtection="1">
      <alignment horizontal="left" vertical="center"/>
    </xf>
    <xf numFmtId="0" fontId="43" fillId="0" borderId="0" xfId="1" applyFont="1" applyBorder="1" applyAlignment="1" applyProtection="1">
      <alignment horizontal="left" vertical="center"/>
    </xf>
    <xf numFmtId="0" fontId="29" fillId="11" borderId="0" xfId="1" applyFont="1" applyFill="1" applyAlignment="1" applyProtection="1">
      <alignment vertical="center"/>
    </xf>
    <xf numFmtId="0" fontId="29" fillId="0" borderId="0" xfId="1" applyFont="1" applyFill="1" applyBorder="1" applyAlignment="1" applyProtection="1">
      <alignment vertical="center"/>
    </xf>
    <xf numFmtId="0" fontId="29" fillId="0" borderId="0" xfId="1" applyFont="1" applyFill="1" applyAlignment="1" applyProtection="1">
      <alignment vertical="center"/>
    </xf>
    <xf numFmtId="0" fontId="31" fillId="10" borderId="0" xfId="1" applyFont="1" applyFill="1" applyAlignment="1" applyProtection="1">
      <alignment vertical="center"/>
    </xf>
    <xf numFmtId="0" fontId="29" fillId="0" borderId="0" xfId="1" applyFont="1" applyBorder="1" applyAlignment="1" applyProtection="1">
      <alignment horizontal="justify" vertical="center" wrapText="1"/>
    </xf>
    <xf numFmtId="0" fontId="29" fillId="0" borderId="0" xfId="1" applyFont="1" applyBorder="1" applyAlignment="1" applyProtection="1"/>
    <xf numFmtId="0" fontId="29" fillId="0" borderId="0" xfId="1" applyFont="1" applyAlignment="1" applyProtection="1"/>
    <xf numFmtId="0" fontId="29" fillId="0" borderId="0" xfId="1" applyFont="1" applyBorder="1" applyProtection="1"/>
    <xf numFmtId="0" fontId="2" fillId="0" borderId="0" xfId="0" applyFont="1" applyProtection="1">
      <protection locked="0"/>
    </xf>
    <xf numFmtId="0" fontId="29" fillId="0" borderId="1" xfId="1" applyFont="1" applyBorder="1" applyProtection="1"/>
    <xf numFmtId="0" fontId="25" fillId="7" borderId="1" xfId="34" applyFont="1" applyFill="1" applyBorder="1" applyAlignment="1" applyProtection="1">
      <alignment horizontal="left" vertical="center"/>
    </xf>
    <xf numFmtId="0" fontId="29" fillId="0" borderId="0" xfId="1" applyFont="1" applyAlignment="1" applyProtection="1">
      <alignment horizontal="right"/>
    </xf>
    <xf numFmtId="0" fontId="0" fillId="0" borderId="0" xfId="0" applyBorder="1" applyAlignment="1" applyProtection="1"/>
    <xf numFmtId="0" fontId="0" fillId="0" borderId="1" xfId="0" applyBorder="1" applyAlignment="1" applyProtection="1"/>
    <xf numFmtId="0" fontId="31" fillId="0" borderId="0" xfId="1" applyFont="1" applyProtection="1"/>
    <xf numFmtId="0" fontId="25" fillId="7" borderId="0" xfId="34" applyFont="1" applyFill="1" applyBorder="1" applyAlignment="1" applyProtection="1">
      <alignment horizontal="left" vertical="center"/>
    </xf>
    <xf numFmtId="0" fontId="1" fillId="11" borderId="0" xfId="0" applyFont="1" applyFill="1" applyBorder="1" applyAlignment="1" applyProtection="1">
      <alignment vertical="top" wrapText="1"/>
    </xf>
    <xf numFmtId="0" fontId="26" fillId="0" borderId="0" xfId="0" applyFont="1" applyAlignment="1" applyProtection="1">
      <alignment horizontal="left" vertical="top" wrapText="1"/>
    </xf>
    <xf numFmtId="0" fontId="1" fillId="0" borderId="0" xfId="0" applyFont="1" applyBorder="1" applyAlignment="1" applyProtection="1"/>
    <xf numFmtId="0" fontId="28" fillId="0" borderId="0" xfId="0" applyFont="1" applyBorder="1" applyAlignment="1" applyProtection="1">
      <alignment horizontal="left" vertical="top" wrapText="1"/>
    </xf>
    <xf numFmtId="0" fontId="23" fillId="0" borderId="0" xfId="0" applyFont="1" applyBorder="1" applyAlignment="1" applyProtection="1">
      <alignment horizontal="left" vertical="top" wrapText="1"/>
    </xf>
    <xf numFmtId="0" fontId="33" fillId="7" borderId="0" xfId="0" applyFont="1" applyFill="1" applyBorder="1" applyAlignment="1" applyProtection="1">
      <alignment horizontal="center" vertical="center" wrapText="1"/>
    </xf>
    <xf numFmtId="0" fontId="31" fillId="11" borderId="0" xfId="0" applyFont="1" applyFill="1" applyBorder="1" applyAlignment="1" applyProtection="1">
      <alignment horizontal="center" vertical="center" wrapText="1"/>
    </xf>
    <xf numFmtId="0" fontId="36" fillId="11" borderId="0" xfId="0" applyFont="1" applyFill="1" applyAlignment="1" applyProtection="1">
      <alignment wrapText="1"/>
    </xf>
    <xf numFmtId="0" fontId="34" fillId="7" borderId="0" xfId="34" applyFont="1" applyFill="1" applyBorder="1" applyAlignment="1" applyProtection="1">
      <alignment horizontal="center" vertical="center"/>
    </xf>
    <xf numFmtId="0" fontId="33" fillId="7" borderId="0" xfId="32" applyFont="1" applyFill="1" applyBorder="1" applyAlignment="1" applyProtection="1">
      <alignment horizontal="center" vertical="center" wrapText="1"/>
    </xf>
    <xf numFmtId="0" fontId="35" fillId="7" borderId="0" xfId="14" applyFont="1" applyFill="1" applyBorder="1" applyAlignment="1" applyProtection="1">
      <alignment vertical="center" wrapText="1"/>
    </xf>
    <xf numFmtId="0" fontId="35" fillId="7" borderId="0" xfId="0" applyFont="1" applyFill="1" applyBorder="1" applyAlignment="1" applyProtection="1">
      <alignment vertical="center" wrapText="1"/>
    </xf>
    <xf numFmtId="0" fontId="33" fillId="7" borderId="8" xfId="32" applyFont="1" applyFill="1" applyBorder="1" applyAlignment="1" applyProtection="1">
      <alignment horizontal="center" vertical="center" wrapText="1"/>
    </xf>
    <xf numFmtId="0" fontId="33" fillId="7" borderId="8" xfId="0" applyFont="1" applyFill="1" applyBorder="1" applyAlignment="1" applyProtection="1">
      <alignment horizontal="center" vertical="center" wrapText="1"/>
    </xf>
    <xf numFmtId="0" fontId="34" fillId="7" borderId="0" xfId="0" applyFont="1" applyFill="1" applyBorder="1" applyAlignment="1" applyProtection="1">
      <alignment horizontal="center" vertical="center" wrapText="1"/>
    </xf>
    <xf numFmtId="0" fontId="24" fillId="11" borderId="0" xfId="33" applyFont="1" applyFill="1" applyBorder="1" applyAlignment="1" applyProtection="1">
      <alignment horizontal="center" vertical="center" wrapText="1"/>
    </xf>
    <xf numFmtId="0" fontId="52" fillId="11" borderId="0" xfId="1" applyFont="1" applyFill="1" applyBorder="1" applyAlignment="1" applyProtection="1">
      <alignment horizontal="center" vertical="center"/>
    </xf>
    <xf numFmtId="0" fontId="23" fillId="0" borderId="0" xfId="0" applyFont="1" applyAlignment="1" applyProtection="1"/>
    <xf numFmtId="0" fontId="23" fillId="10" borderId="0" xfId="0" applyFont="1" applyFill="1" applyAlignment="1" applyProtection="1"/>
    <xf numFmtId="0" fontId="30" fillId="0" borderId="1" xfId="1" applyFont="1" applyFill="1" applyBorder="1" applyAlignment="1" applyProtection="1">
      <alignment horizontal="center" vertical="center"/>
    </xf>
    <xf numFmtId="0" fontId="47" fillId="0" borderId="1" xfId="1" applyFont="1" applyFill="1" applyBorder="1" applyAlignment="1" applyProtection="1">
      <alignment horizontal="left" vertical="center"/>
    </xf>
    <xf numFmtId="0" fontId="47" fillId="0" borderId="0" xfId="1" applyFont="1" applyFill="1" applyBorder="1" applyAlignment="1" applyProtection="1">
      <alignment horizontal="left" vertical="center"/>
    </xf>
    <xf numFmtId="0" fontId="43" fillId="0" borderId="0" xfId="1" applyFont="1" applyFill="1" applyBorder="1" applyAlignment="1" applyProtection="1">
      <alignment horizontal="center" vertical="center"/>
    </xf>
    <xf numFmtId="0" fontId="44" fillId="0" borderId="22" xfId="1" applyFont="1" applyBorder="1" applyAlignment="1" applyProtection="1">
      <alignment horizontal="justify" vertical="center"/>
    </xf>
    <xf numFmtId="0" fontId="25" fillId="0" borderId="23" xfId="1" applyFont="1" applyBorder="1" applyAlignment="1" applyProtection="1">
      <alignment horizontal="justify" vertical="center"/>
    </xf>
    <xf numFmtId="0" fontId="44" fillId="0" borderId="23" xfId="1" applyFont="1" applyBorder="1" applyAlignment="1" applyProtection="1">
      <alignment horizontal="justify" vertical="center"/>
    </xf>
    <xf numFmtId="0" fontId="51" fillId="0" borderId="23" xfId="1" applyFont="1" applyBorder="1" applyAlignment="1" applyProtection="1">
      <alignment horizontal="left" vertical="center" wrapText="1"/>
    </xf>
    <xf numFmtId="0" fontId="56" fillId="0" borderId="2" xfId="1" applyFont="1" applyBorder="1" applyAlignment="1" applyProtection="1">
      <alignment horizontal="center" vertical="center"/>
    </xf>
    <xf numFmtId="0" fontId="56" fillId="0" borderId="2" xfId="1" applyFont="1" applyBorder="1" applyAlignment="1" applyProtection="1">
      <alignment horizontal="center" vertical="center" wrapText="1"/>
    </xf>
    <xf numFmtId="0" fontId="29" fillId="10" borderId="0" xfId="1" applyFont="1" applyFill="1" applyBorder="1" applyProtection="1"/>
    <xf numFmtId="0" fontId="29" fillId="10" borderId="0" xfId="1" applyFont="1" applyFill="1" applyBorder="1" applyAlignment="1" applyProtection="1">
      <alignment horizontal="left"/>
    </xf>
    <xf numFmtId="0" fontId="29" fillId="0" borderId="4" xfId="1" applyFont="1" applyBorder="1" applyProtection="1"/>
    <xf numFmtId="0" fontId="23" fillId="12" borderId="0" xfId="0" applyFont="1" applyFill="1" applyAlignment="1" applyProtection="1"/>
    <xf numFmtId="0" fontId="43" fillId="11" borderId="0" xfId="1" applyFont="1" applyFill="1" applyBorder="1" applyAlignment="1" applyProtection="1">
      <alignment horizontal="center" vertical="center"/>
    </xf>
    <xf numFmtId="49" fontId="24" fillId="11" borderId="0" xfId="33" applyNumberFormat="1" applyFont="1" applyFill="1" applyAlignment="1" applyProtection="1">
      <alignment vertical="center"/>
    </xf>
    <xf numFmtId="0" fontId="23" fillId="11" borderId="0" xfId="0" applyFont="1" applyFill="1" applyAlignment="1" applyProtection="1"/>
    <xf numFmtId="49" fontId="24" fillId="11" borderId="0" xfId="33" applyNumberFormat="1" applyFill="1" applyAlignment="1" applyProtection="1">
      <alignment vertical="center"/>
    </xf>
    <xf numFmtId="0" fontId="30" fillId="11" borderId="1" xfId="1" applyFont="1" applyFill="1" applyBorder="1" applyAlignment="1" applyProtection="1">
      <alignment horizontal="center" vertical="center"/>
    </xf>
    <xf numFmtId="0" fontId="47" fillId="11" borderId="1" xfId="1" applyFont="1" applyFill="1" applyBorder="1" applyProtection="1"/>
    <xf numFmtId="0" fontId="23" fillId="0" borderId="1" xfId="0" applyFont="1" applyBorder="1" applyAlignment="1" applyProtection="1"/>
    <xf numFmtId="0" fontId="47" fillId="11" borderId="0" xfId="1" applyFont="1" applyFill="1" applyBorder="1" applyAlignment="1" applyProtection="1">
      <alignment horizontal="left" vertical="center"/>
    </xf>
    <xf numFmtId="0" fontId="42" fillId="10" borderId="0" xfId="1" applyFont="1" applyFill="1" applyProtection="1"/>
    <xf numFmtId="0" fontId="45" fillId="0" borderId="0" xfId="1" applyFont="1" applyFill="1" applyBorder="1" applyAlignment="1" applyProtection="1">
      <alignment horizontal="center" vertical="center"/>
    </xf>
    <xf numFmtId="0" fontId="42" fillId="0" borderId="0" xfId="1" applyFont="1" applyProtection="1"/>
    <xf numFmtId="0" fontId="40" fillId="0" borderId="0" xfId="0" applyFont="1" applyAlignment="1" applyProtection="1"/>
    <xf numFmtId="0" fontId="42" fillId="10" borderId="0" xfId="1" applyFont="1" applyFill="1" applyAlignment="1" applyProtection="1">
      <alignment vertical="center"/>
    </xf>
    <xf numFmtId="0" fontId="42" fillId="0" borderId="0" xfId="1" applyFont="1" applyBorder="1" applyAlignment="1" applyProtection="1">
      <alignment horizontal="justify" vertical="center"/>
    </xf>
    <xf numFmtId="0" fontId="42" fillId="0" borderId="0" xfId="1" applyFont="1" applyBorder="1" applyAlignment="1" applyProtection="1">
      <alignment horizontal="center" vertical="center"/>
    </xf>
    <xf numFmtId="0" fontId="42" fillId="0" borderId="0" xfId="1" applyFont="1" applyAlignment="1" applyProtection="1">
      <alignment horizontal="center" vertical="center"/>
    </xf>
    <xf numFmtId="0" fontId="29" fillId="0" borderId="8" xfId="1" quotePrefix="1" applyFont="1" applyBorder="1" applyAlignment="1" applyProtection="1">
      <alignment horizontal="center" vertical="center" wrapText="1"/>
    </xf>
    <xf numFmtId="0" fontId="25" fillId="0" borderId="0" xfId="1" applyFont="1" applyBorder="1" applyAlignment="1" applyProtection="1">
      <alignment horizontal="center" vertical="center"/>
    </xf>
    <xf numFmtId="0" fontId="29" fillId="0" borderId="0" xfId="1" applyFont="1" applyAlignment="1" applyProtection="1">
      <alignment horizontal="center" vertical="center"/>
    </xf>
    <xf numFmtId="0" fontId="29" fillId="0" borderId="6" xfId="1" quotePrefix="1" applyFont="1" applyBorder="1" applyAlignment="1" applyProtection="1">
      <alignment horizontal="center" vertical="center" wrapText="1"/>
    </xf>
    <xf numFmtId="0" fontId="33" fillId="0" borderId="22" xfId="1" applyFont="1" applyBorder="1" applyAlignment="1" applyProtection="1">
      <alignment horizontal="center" vertical="center"/>
    </xf>
    <xf numFmtId="0" fontId="34" fillId="0" borderId="22" xfId="1" applyFont="1" applyBorder="1" applyAlignment="1" applyProtection="1">
      <alignment horizontal="center" vertical="center"/>
    </xf>
    <xf numFmtId="0" fontId="29" fillId="0" borderId="11" xfId="1" applyFont="1" applyBorder="1" applyAlignment="1" applyProtection="1">
      <alignment horizontal="center" vertical="center"/>
    </xf>
    <xf numFmtId="0" fontId="31" fillId="0" borderId="0" xfId="1" applyFont="1" applyFill="1" applyAlignment="1" applyProtection="1">
      <alignment vertical="center"/>
    </xf>
    <xf numFmtId="0" fontId="49" fillId="11" borderId="0" xfId="1" applyFont="1" applyFill="1" applyAlignment="1" applyProtection="1">
      <alignment vertical="center"/>
    </xf>
    <xf numFmtId="0" fontId="49" fillId="0" borderId="1" xfId="1" applyFont="1" applyBorder="1" applyAlignment="1" applyProtection="1">
      <alignment horizontal="justify" vertical="center" wrapText="1"/>
    </xf>
    <xf numFmtId="0" fontId="50" fillId="11" borderId="1" xfId="1" applyFont="1" applyFill="1" applyBorder="1" applyAlignment="1" applyProtection="1">
      <alignment horizontal="center" vertical="center"/>
    </xf>
    <xf numFmtId="0" fontId="48" fillId="0" borderId="1" xfId="0" applyFont="1" applyBorder="1" applyAlignment="1" applyProtection="1"/>
    <xf numFmtId="0" fontId="49" fillId="10" borderId="0" xfId="1" applyFont="1" applyFill="1" applyAlignment="1" applyProtection="1">
      <alignment vertical="center"/>
    </xf>
    <xf numFmtId="0" fontId="49" fillId="0" borderId="0" xfId="1" applyFont="1" applyBorder="1" applyAlignment="1" applyProtection="1">
      <alignment horizontal="justify" vertical="center" wrapText="1"/>
    </xf>
    <xf numFmtId="0" fontId="50" fillId="11" borderId="0" xfId="1" applyFont="1" applyFill="1" applyBorder="1" applyAlignment="1" applyProtection="1">
      <alignment horizontal="center" vertical="center"/>
    </xf>
    <xf numFmtId="0" fontId="48" fillId="0" borderId="0" xfId="0" applyFont="1" applyAlignment="1" applyProtection="1"/>
    <xf numFmtId="0" fontId="46" fillId="11" borderId="0" xfId="1" applyFont="1" applyFill="1" applyBorder="1" applyAlignment="1" applyProtection="1">
      <alignment horizontal="left" vertical="center"/>
    </xf>
    <xf numFmtId="0" fontId="49" fillId="0" borderId="1" xfId="1" applyFont="1" applyBorder="1" applyProtection="1"/>
    <xf numFmtId="0" fontId="49" fillId="10" borderId="0" xfId="1" applyFont="1" applyFill="1" applyProtection="1"/>
    <xf numFmtId="0" fontId="49" fillId="0" borderId="0" xfId="1" applyFont="1" applyProtection="1"/>
    <xf numFmtId="0" fontId="42" fillId="11" borderId="0" xfId="1" applyFont="1" applyFill="1" applyBorder="1" applyAlignment="1" applyProtection="1">
      <alignment horizontal="left" vertical="center"/>
    </xf>
    <xf numFmtId="0" fontId="45" fillId="11" borderId="0" xfId="1" applyFont="1" applyFill="1" applyBorder="1" applyAlignment="1" applyProtection="1">
      <alignment horizontal="center" vertical="center"/>
    </xf>
    <xf numFmtId="0" fontId="46" fillId="0" borderId="0" xfId="1" applyFont="1" applyProtection="1"/>
    <xf numFmtId="0" fontId="46" fillId="10" borderId="0" xfId="1" applyFont="1" applyFill="1" applyProtection="1"/>
    <xf numFmtId="0" fontId="46" fillId="0" borderId="0" xfId="1" applyFont="1" applyBorder="1" applyProtection="1"/>
    <xf numFmtId="0" fontId="29" fillId="11" borderId="1" xfId="1" applyFont="1" applyFill="1" applyBorder="1" applyProtection="1"/>
    <xf numFmtId="0" fontId="29" fillId="0" borderId="8" xfId="1" applyFont="1" applyBorder="1" applyAlignment="1" applyProtection="1">
      <alignment vertical="center" wrapText="1"/>
    </xf>
    <xf numFmtId="0" fontId="33" fillId="0" borderId="8" xfId="1" applyFont="1" applyBorder="1" applyAlignment="1" applyProtection="1">
      <alignment horizontal="center" vertical="center"/>
    </xf>
    <xf numFmtId="0" fontId="34" fillId="0" borderId="8" xfId="1" applyFont="1" applyBorder="1" applyAlignment="1" applyProtection="1">
      <alignment horizontal="center" vertical="center"/>
    </xf>
    <xf numFmtId="0" fontId="34" fillId="0" borderId="8" xfId="1" applyFont="1" applyBorder="1" applyAlignment="1" applyProtection="1">
      <alignment vertical="center"/>
    </xf>
    <xf numFmtId="0" fontId="49" fillId="0" borderId="0" xfId="1" applyFont="1" applyFill="1" applyAlignment="1" applyProtection="1">
      <alignment vertical="center"/>
    </xf>
    <xf numFmtId="0" fontId="29" fillId="11" borderId="25" xfId="1" applyFont="1" applyFill="1" applyBorder="1" applyProtection="1"/>
    <xf numFmtId="0" fontId="29" fillId="16" borderId="0" xfId="1" applyFont="1" applyFill="1" applyProtection="1"/>
    <xf numFmtId="0" fontId="24" fillId="16" borderId="0" xfId="33" applyFont="1" applyFill="1" applyProtection="1"/>
    <xf numFmtId="0" fontId="0" fillId="16" borderId="0" xfId="0" applyFill="1" applyProtection="1"/>
    <xf numFmtId="0" fontId="0" fillId="11" borderId="0" xfId="0" applyFill="1" applyProtection="1"/>
    <xf numFmtId="0" fontId="1" fillId="11" borderId="2" xfId="0" applyFont="1" applyFill="1" applyBorder="1" applyProtection="1"/>
    <xf numFmtId="0" fontId="0" fillId="11" borderId="2" xfId="0" applyFill="1" applyBorder="1" applyProtection="1"/>
    <xf numFmtId="0" fontId="26" fillId="11" borderId="0" xfId="0" applyFont="1" applyFill="1" applyProtection="1"/>
    <xf numFmtId="0" fontId="58" fillId="11" borderId="0" xfId="0" applyFont="1" applyFill="1" applyProtection="1"/>
    <xf numFmtId="0" fontId="37" fillId="11" borderId="35" xfId="0" applyFont="1" applyFill="1" applyBorder="1" applyProtection="1"/>
    <xf numFmtId="0" fontId="0" fillId="11" borderId="35" xfId="0" applyFill="1" applyBorder="1" applyProtection="1"/>
    <xf numFmtId="0" fontId="25" fillId="11" borderId="0" xfId="0" applyFont="1" applyFill="1" applyProtection="1"/>
    <xf numFmtId="0" fontId="37" fillId="11" borderId="34" xfId="0" applyFont="1" applyFill="1" applyBorder="1" applyProtection="1"/>
    <xf numFmtId="0" fontId="0" fillId="11" borderId="34" xfId="0" applyFill="1" applyBorder="1" applyProtection="1"/>
    <xf numFmtId="0" fontId="58" fillId="11" borderId="34" xfId="0" applyFont="1" applyFill="1" applyBorder="1" applyProtection="1"/>
    <xf numFmtId="0" fontId="58" fillId="11" borderId="35" xfId="0" applyFont="1" applyFill="1" applyBorder="1" applyProtection="1"/>
    <xf numFmtId="0" fontId="0" fillId="10" borderId="0" xfId="0" applyFill="1" applyProtection="1"/>
    <xf numFmtId="0" fontId="0" fillId="11" borderId="0" xfId="0" applyFill="1" applyProtection="1">
      <protection hidden="1"/>
    </xf>
    <xf numFmtId="0" fontId="58" fillId="11" borderId="0" xfId="0" applyFont="1" applyFill="1" applyProtection="1">
      <protection hidden="1"/>
    </xf>
    <xf numFmtId="0" fontId="25" fillId="11" borderId="0" xfId="0" applyFont="1" applyFill="1" applyProtection="1">
      <protection hidden="1"/>
    </xf>
    <xf numFmtId="0" fontId="59" fillId="11" borderId="0" xfId="0" applyFont="1" applyFill="1" applyProtection="1">
      <protection hidden="1"/>
    </xf>
    <xf numFmtId="0" fontId="26" fillId="14" borderId="0" xfId="0" applyFont="1" applyFill="1" applyProtection="1"/>
    <xf numFmtId="0" fontId="59" fillId="14" borderId="0" xfId="0" applyFont="1" applyFill="1" applyProtection="1"/>
    <xf numFmtId="0" fontId="58" fillId="14" borderId="0" xfId="0" applyFont="1" applyFill="1" applyProtection="1"/>
    <xf numFmtId="0" fontId="0" fillId="14" borderId="0" xfId="0" applyFill="1" applyProtection="1"/>
    <xf numFmtId="0" fontId="29" fillId="0" borderId="0" xfId="1" applyFont="1" applyAlignment="1" applyProtection="1">
      <alignment horizontal="center"/>
    </xf>
    <xf numFmtId="0" fontId="30" fillId="12" borderId="0" xfId="1" applyFont="1" applyFill="1" applyBorder="1" applyAlignment="1" applyProtection="1">
      <alignment horizontal="center" vertical="center"/>
    </xf>
    <xf numFmtId="0" fontId="23" fillId="0" borderId="0" xfId="0" applyFont="1" applyAlignment="1" applyProtection="1">
      <alignment wrapText="1"/>
    </xf>
    <xf numFmtId="0" fontId="65" fillId="11" borderId="0" xfId="0" applyFont="1" applyFill="1" applyBorder="1"/>
    <xf numFmtId="0" fontId="4" fillId="11" borderId="0" xfId="0" applyFont="1" applyFill="1" applyBorder="1"/>
    <xf numFmtId="0" fontId="25" fillId="2" borderId="5" xfId="4" applyFont="1" applyFill="1" applyBorder="1" applyAlignment="1" applyProtection="1">
      <alignment horizontal="center" vertical="center" wrapText="1"/>
    </xf>
    <xf numFmtId="0" fontId="44" fillId="2" borderId="8" xfId="4" applyFont="1" applyFill="1" applyBorder="1" applyAlignment="1" applyProtection="1">
      <alignment horizontal="center" vertical="center" wrapText="1"/>
    </xf>
    <xf numFmtId="0" fontId="44" fillId="0" borderId="8" xfId="4" applyFont="1" applyFill="1" applyBorder="1" applyAlignment="1" applyProtection="1">
      <alignment horizontal="center" vertical="center" wrapText="1"/>
    </xf>
    <xf numFmtId="0" fontId="66" fillId="13" borderId="8" xfId="0" applyFont="1" applyFill="1" applyBorder="1" applyAlignment="1" applyProtection="1">
      <alignment vertical="center"/>
    </xf>
    <xf numFmtId="0" fontId="44" fillId="2" borderId="8" xfId="4" applyFont="1" applyFill="1" applyBorder="1" applyAlignment="1" applyProtection="1">
      <alignment horizontal="left" vertical="center" wrapText="1"/>
    </xf>
    <xf numFmtId="0" fontId="0" fillId="11" borderId="0" xfId="0" applyFont="1" applyFill="1" applyBorder="1"/>
    <xf numFmtId="0" fontId="67" fillId="11" borderId="4" xfId="0" applyFont="1" applyFill="1" applyBorder="1" applyAlignment="1" applyProtection="1">
      <alignment horizontal="center" vertical="center"/>
    </xf>
    <xf numFmtId="0" fontId="25" fillId="11" borderId="0" xfId="0" applyFont="1" applyFill="1" applyBorder="1"/>
    <xf numFmtId="0" fontId="25" fillId="14" borderId="37" xfId="0" applyFont="1" applyFill="1" applyBorder="1" applyAlignment="1">
      <alignment horizontal="center"/>
    </xf>
    <xf numFmtId="0" fontId="4" fillId="11" borderId="0" xfId="0" applyFont="1" applyFill="1" applyBorder="1" applyAlignment="1">
      <alignment horizontal="center"/>
    </xf>
    <xf numFmtId="0" fontId="67" fillId="11" borderId="0" xfId="0" applyFont="1" applyFill="1" applyBorder="1" applyAlignment="1" applyProtection="1">
      <alignment horizontal="center" vertical="center"/>
    </xf>
    <xf numFmtId="0" fontId="0" fillId="0" borderId="0" xfId="0"/>
    <xf numFmtId="0" fontId="61" fillId="11" borderId="0" xfId="0" applyFont="1" applyFill="1" applyBorder="1"/>
    <xf numFmtId="0" fontId="64" fillId="11" borderId="0" xfId="0" applyFont="1" applyFill="1" applyBorder="1"/>
    <xf numFmtId="0" fontId="4" fillId="11" borderId="0" xfId="0" applyFont="1" applyFill="1" applyBorder="1" applyAlignment="1">
      <alignment vertical="center"/>
    </xf>
    <xf numFmtId="0" fontId="68" fillId="11" borderId="0" xfId="33" applyFont="1" applyFill="1" applyBorder="1" applyAlignment="1">
      <alignment vertical="center"/>
    </xf>
    <xf numFmtId="0" fontId="69" fillId="11" borderId="0" xfId="0" applyFont="1" applyFill="1" applyBorder="1"/>
    <xf numFmtId="0" fontId="0" fillId="0" borderId="0" xfId="0" applyFill="1"/>
    <xf numFmtId="0" fontId="29" fillId="0" borderId="0" xfId="1" applyFont="1" applyFill="1" applyProtection="1"/>
    <xf numFmtId="0" fontId="42" fillId="0" borderId="0" xfId="1" applyFont="1" applyFill="1" applyProtection="1"/>
    <xf numFmtId="0" fontId="42" fillId="0" borderId="0" xfId="1" applyFont="1" applyFill="1" applyAlignment="1" applyProtection="1">
      <alignment vertical="center"/>
    </xf>
    <xf numFmtId="0" fontId="49" fillId="0" borderId="0" xfId="1" applyFont="1" applyFill="1" applyProtection="1"/>
    <xf numFmtId="0" fontId="48" fillId="0" borderId="0" xfId="0" applyFont="1" applyFill="1" applyBorder="1" applyAlignment="1" applyProtection="1"/>
    <xf numFmtId="0" fontId="49" fillId="0" borderId="1" xfId="1" applyFont="1" applyFill="1" applyBorder="1" applyProtection="1"/>
    <xf numFmtId="0" fontId="48" fillId="0" borderId="0" xfId="0" applyFont="1" applyFill="1" applyAlignment="1" applyProtection="1"/>
    <xf numFmtId="0" fontId="23" fillId="0" borderId="0" xfId="0" applyFont="1" applyFill="1" applyAlignment="1" applyProtection="1"/>
    <xf numFmtId="0" fontId="0" fillId="16" borderId="0" xfId="0" applyFill="1"/>
    <xf numFmtId="0" fontId="48" fillId="16" borderId="0" xfId="0" applyFont="1" applyFill="1" applyAlignment="1" applyProtection="1"/>
    <xf numFmtId="0" fontId="23" fillId="16" borderId="0" xfId="0" applyFont="1" applyFill="1" applyAlignment="1" applyProtection="1"/>
    <xf numFmtId="0" fontId="42" fillId="16" borderId="0" xfId="1" applyFont="1" applyFill="1" applyProtection="1"/>
    <xf numFmtId="0" fontId="40" fillId="16" borderId="0" xfId="0" applyFont="1" applyFill="1" applyAlignment="1" applyProtection="1"/>
    <xf numFmtId="0" fontId="42" fillId="16" borderId="0" xfId="1" applyFont="1" applyFill="1" applyAlignment="1" applyProtection="1">
      <alignment vertical="center"/>
    </xf>
    <xf numFmtId="0" fontId="38" fillId="16" borderId="0" xfId="0" applyFont="1" applyFill="1" applyAlignment="1" applyProtection="1"/>
    <xf numFmtId="0" fontId="29" fillId="16" borderId="0" xfId="1" applyFont="1" applyFill="1" applyAlignment="1" applyProtection="1">
      <alignment vertical="center"/>
    </xf>
    <xf numFmtId="0" fontId="46" fillId="16" borderId="0" xfId="1" applyFont="1" applyFill="1" applyProtection="1"/>
    <xf numFmtId="0" fontId="29" fillId="16" borderId="0" xfId="1" applyFont="1" applyFill="1" applyProtection="1">
      <protection locked="0"/>
    </xf>
    <xf numFmtId="0" fontId="49" fillId="16" borderId="0" xfId="1" applyFont="1" applyFill="1" applyAlignment="1" applyProtection="1">
      <alignment vertical="center"/>
    </xf>
    <xf numFmtId="0" fontId="49" fillId="16" borderId="0" xfId="1" applyFont="1" applyFill="1" applyProtection="1"/>
    <xf numFmtId="0" fontId="29" fillId="0" borderId="25" xfId="1" applyFont="1" applyFill="1" applyBorder="1" applyProtection="1"/>
    <xf numFmtId="0" fontId="40" fillId="0" borderId="0" xfId="0" applyFont="1" applyFill="1" applyAlignment="1" applyProtection="1"/>
    <xf numFmtId="0" fontId="42" fillId="0" borderId="0" xfId="1" applyFont="1" applyBorder="1" applyProtection="1"/>
    <xf numFmtId="0" fontId="70" fillId="16" borderId="0" xfId="33" applyFont="1" applyFill="1" applyProtection="1"/>
    <xf numFmtId="49" fontId="70" fillId="16" borderId="0" xfId="33" applyNumberFormat="1" applyFont="1" applyFill="1" applyAlignment="1" applyProtection="1">
      <alignment vertical="center"/>
    </xf>
    <xf numFmtId="0" fontId="48" fillId="0" borderId="1" xfId="0" applyFont="1" applyFill="1" applyBorder="1" applyAlignment="1" applyProtection="1"/>
    <xf numFmtId="0" fontId="47" fillId="0" borderId="1" xfId="1" applyFont="1" applyFill="1" applyBorder="1" applyProtection="1"/>
    <xf numFmtId="0" fontId="50" fillId="0" borderId="1" xfId="1" applyFont="1" applyFill="1" applyBorder="1" applyAlignment="1" applyProtection="1">
      <alignment horizontal="center" vertical="center"/>
    </xf>
    <xf numFmtId="49" fontId="24" fillId="16" borderId="0" xfId="33" applyNumberFormat="1" applyFont="1" applyFill="1" applyAlignment="1" applyProtection="1">
      <alignment vertical="center"/>
    </xf>
    <xf numFmtId="0" fontId="29" fillId="0" borderId="0" xfId="1" applyFont="1" applyFill="1" applyBorder="1" applyAlignment="1" applyProtection="1">
      <alignment horizontal="justify" vertical="center"/>
    </xf>
    <xf numFmtId="0" fontId="29" fillId="0" borderId="4" xfId="1" applyFont="1" applyFill="1" applyBorder="1" applyAlignment="1" applyProtection="1">
      <alignment horizontal="right" vertical="center"/>
      <protection locked="0"/>
    </xf>
    <xf numFmtId="0" fontId="29" fillId="0" borderId="0" xfId="1" applyFont="1" applyBorder="1" applyAlignment="1" applyProtection="1">
      <alignment horizontal="justify" vertical="center"/>
    </xf>
    <xf numFmtId="0" fontId="23" fillId="12" borderId="0" xfId="0" applyFont="1" applyFill="1" applyAlignment="1" applyProtection="1"/>
    <xf numFmtId="0" fontId="29" fillId="0" borderId="9" xfId="1" applyFont="1" applyBorder="1" applyAlignment="1" applyProtection="1">
      <alignment horizontal="left" vertical="center"/>
    </xf>
    <xf numFmtId="0" fontId="29" fillId="0" borderId="0" xfId="1" applyFont="1" applyFill="1" applyBorder="1" applyAlignment="1" applyProtection="1">
      <alignment horizontal="left" vertical="center"/>
    </xf>
    <xf numFmtId="0" fontId="30" fillId="12" borderId="0" xfId="1" applyFont="1" applyFill="1" applyBorder="1" applyAlignment="1" applyProtection="1">
      <alignment vertical="center"/>
    </xf>
    <xf numFmtId="0" fontId="70" fillId="11" borderId="0" xfId="33" applyFont="1" applyFill="1" applyBorder="1" applyAlignment="1" applyProtection="1">
      <alignment horizontal="center" vertical="center" wrapText="1"/>
    </xf>
    <xf numFmtId="0" fontId="25" fillId="10" borderId="0" xfId="0" applyFont="1" applyFill="1" applyProtection="1"/>
    <xf numFmtId="0" fontId="29" fillId="0" borderId="4" xfId="1" quotePrefix="1" applyFont="1" applyBorder="1" applyAlignment="1" applyProtection="1">
      <alignment horizontal="right" vertical="center"/>
      <protection locked="0"/>
    </xf>
    <xf numFmtId="0" fontId="25" fillId="11" borderId="0" xfId="0" applyFont="1" applyFill="1" applyAlignment="1" applyProtection="1">
      <protection hidden="1"/>
    </xf>
    <xf numFmtId="0" fontId="29" fillId="0" borderId="0" xfId="1" applyFont="1" applyFill="1" applyBorder="1" applyAlignment="1" applyProtection="1">
      <alignment horizontal="justify" vertical="center" wrapText="1"/>
    </xf>
    <xf numFmtId="0" fontId="49" fillId="0" borderId="0" xfId="1" applyFont="1" applyFill="1" applyBorder="1" applyAlignment="1" applyProtection="1">
      <alignment horizontal="justify" vertical="center" wrapText="1"/>
    </xf>
    <xf numFmtId="0" fontId="50" fillId="0" borderId="0" xfId="1" applyFont="1" applyFill="1" applyBorder="1" applyAlignment="1" applyProtection="1">
      <alignment horizontal="center" vertical="center"/>
    </xf>
    <xf numFmtId="0" fontId="71" fillId="16" borderId="0" xfId="0" applyFont="1" applyFill="1"/>
    <xf numFmtId="0" fontId="72" fillId="16" borderId="0" xfId="1" applyFont="1" applyFill="1" applyProtection="1"/>
    <xf numFmtId="0" fontId="0" fillId="0" borderId="0" xfId="0" applyFill="1" applyProtection="1">
      <protection hidden="1"/>
    </xf>
    <xf numFmtId="0" fontId="0" fillId="0" borderId="35" xfId="0" applyFill="1" applyBorder="1" applyProtection="1"/>
    <xf numFmtId="0" fontId="2" fillId="0" borderId="0" xfId="1" applyFont="1" applyAlignment="1" applyProtection="1">
      <alignment horizontal="justify" vertical="center" wrapText="1"/>
    </xf>
    <xf numFmtId="0" fontId="2" fillId="0" borderId="0" xfId="1" applyFont="1" applyAlignment="1" applyProtection="1">
      <alignment horizontal="center"/>
    </xf>
    <xf numFmtId="165" fontId="6" fillId="12" borderId="0" xfId="1" applyNumberFormat="1" applyFont="1" applyFill="1" applyBorder="1" applyAlignment="1" applyProtection="1">
      <alignment horizontal="center" vertical="center" wrapText="1"/>
    </xf>
    <xf numFmtId="0" fontId="2" fillId="0" borderId="0" xfId="1" applyFont="1" applyAlignment="1" applyProtection="1">
      <alignment horizontal="justify" vertical="center" wrapText="1"/>
    </xf>
    <xf numFmtId="0" fontId="25" fillId="0" borderId="0" xfId="0" applyFont="1" applyFill="1" applyProtection="1">
      <protection hidden="1"/>
    </xf>
    <xf numFmtId="0" fontId="74" fillId="12" borderId="0" xfId="1" applyFont="1" applyFill="1" applyBorder="1" applyAlignment="1" applyProtection="1">
      <alignment horizontal="center" vertical="top" wrapText="1"/>
    </xf>
    <xf numFmtId="0" fontId="76" fillId="12" borderId="0" xfId="0" applyFont="1" applyFill="1" applyAlignment="1">
      <alignment vertical="center"/>
    </xf>
    <xf numFmtId="0" fontId="0" fillId="0" borderId="0" xfId="0" applyAlignment="1">
      <alignment vertical="top" wrapText="1"/>
    </xf>
    <xf numFmtId="0" fontId="36" fillId="0" borderId="0" xfId="0" applyFont="1" applyAlignment="1">
      <alignment vertical="top" wrapText="1"/>
    </xf>
    <xf numFmtId="0" fontId="36" fillId="0" borderId="0" xfId="0" applyFont="1" applyAlignment="1">
      <alignment vertical="center"/>
    </xf>
    <xf numFmtId="0" fontId="46" fillId="0" borderId="0" xfId="1" applyFont="1" applyFill="1" applyBorder="1" applyAlignment="1" applyProtection="1">
      <alignment horizontal="left" vertical="center"/>
    </xf>
    <xf numFmtId="0" fontId="78" fillId="0" borderId="0" xfId="1" applyFont="1" applyFill="1" applyBorder="1" applyAlignment="1" applyProtection="1">
      <alignment horizontal="center" vertical="center"/>
    </xf>
    <xf numFmtId="0" fontId="29" fillId="11" borderId="0" xfId="1" applyFont="1" applyFill="1" applyBorder="1" applyAlignment="1" applyProtection="1">
      <alignment vertical="center"/>
    </xf>
    <xf numFmtId="0" fontId="43" fillId="0" borderId="0" xfId="1" applyFont="1" applyFill="1" applyBorder="1" applyAlignment="1" applyProtection="1">
      <alignment horizontal="left" vertical="center"/>
    </xf>
    <xf numFmtId="0" fontId="29" fillId="0" borderId="0" xfId="1" applyFont="1" applyFill="1" applyBorder="1" applyAlignment="1" applyProtection="1">
      <alignment horizontal="left" vertical="center" wrapText="1"/>
    </xf>
    <xf numFmtId="0" fontId="36" fillId="0" borderId="0" xfId="0" applyFont="1" applyAlignment="1">
      <alignment vertical="center" wrapText="1"/>
    </xf>
    <xf numFmtId="0" fontId="29" fillId="0" borderId="0" xfId="1" applyFont="1" applyFill="1" applyBorder="1" applyAlignment="1" applyProtection="1">
      <alignment horizontal="left" vertical="top" wrapText="1"/>
    </xf>
    <xf numFmtId="0" fontId="31" fillId="0" borderId="11" xfId="1" applyFont="1" applyBorder="1" applyAlignment="1" applyProtection="1">
      <alignment horizontal="right" vertical="center"/>
      <protection locked="0"/>
    </xf>
    <xf numFmtId="0" fontId="7" fillId="13" borderId="0" xfId="1" applyFont="1" applyFill="1" applyBorder="1" applyAlignment="1" applyProtection="1">
      <alignment horizontal="center" vertical="center"/>
    </xf>
    <xf numFmtId="0" fontId="2" fillId="13" borderId="0" xfId="1" applyFont="1" applyFill="1" applyBorder="1" applyAlignment="1" applyProtection="1">
      <alignment vertical="center"/>
    </xf>
    <xf numFmtId="0" fontId="2" fillId="13" borderId="0" xfId="1" applyFont="1" applyFill="1" applyBorder="1" applyAlignment="1" applyProtection="1">
      <alignment horizontal="right" vertical="center"/>
    </xf>
    <xf numFmtId="0" fontId="2" fillId="13" borderId="0" xfId="1" quotePrefix="1" applyFont="1" applyFill="1" applyBorder="1" applyAlignment="1" applyProtection="1">
      <alignment horizontal="left" vertical="center"/>
    </xf>
    <xf numFmtId="0" fontId="2" fillId="13" borderId="0" xfId="1" applyFont="1" applyFill="1" applyBorder="1" applyAlignment="1" applyProtection="1">
      <alignment vertical="center" wrapText="1"/>
    </xf>
    <xf numFmtId="0" fontId="29" fillId="0" borderId="0" xfId="1" applyFont="1" applyAlignment="1" applyProtection="1">
      <alignment horizontal="justify" vertical="center" wrapText="1"/>
    </xf>
    <xf numFmtId="0" fontId="23" fillId="0" borderId="0" xfId="0" applyFont="1" applyAlignment="1">
      <alignment vertical="top" wrapText="1"/>
    </xf>
    <xf numFmtId="0" fontId="1" fillId="0" borderId="0" xfId="0" applyFont="1" applyAlignment="1">
      <alignment vertical="center"/>
    </xf>
    <xf numFmtId="0" fontId="77" fillId="0" borderId="0" xfId="0" applyFont="1" applyAlignment="1">
      <alignment vertical="center"/>
    </xf>
    <xf numFmtId="0" fontId="81" fillId="0" borderId="0" xfId="0" applyFont="1" applyAlignment="1">
      <alignment vertical="top" wrapText="1"/>
    </xf>
    <xf numFmtId="0" fontId="2" fillId="13" borderId="0" xfId="1" applyFont="1" applyFill="1" applyBorder="1" applyAlignment="1" applyProtection="1">
      <alignment horizontal="justify" vertical="center" wrapText="1"/>
    </xf>
    <xf numFmtId="0" fontId="2" fillId="12" borderId="0" xfId="1" applyFont="1" applyFill="1" applyProtection="1"/>
    <xf numFmtId="0" fontId="29" fillId="0" borderId="9" xfId="1" applyFont="1" applyBorder="1" applyAlignment="1" applyProtection="1">
      <alignment horizontal="right" vertical="center"/>
      <protection locked="0"/>
    </xf>
    <xf numFmtId="0" fontId="29" fillId="0" borderId="22" xfId="1" applyFont="1" applyBorder="1" applyAlignment="1" applyProtection="1">
      <alignment horizontal="right" vertical="center"/>
      <protection locked="0"/>
    </xf>
    <xf numFmtId="0" fontId="29" fillId="0" borderId="0" xfId="1" applyFont="1" applyBorder="1" applyAlignment="1" applyProtection="1">
      <alignment horizontal="right"/>
    </xf>
    <xf numFmtId="0" fontId="29" fillId="0" borderId="9" xfId="1" applyFont="1" applyBorder="1" applyAlignment="1" applyProtection="1">
      <alignment horizontal="right" vertical="center"/>
    </xf>
    <xf numFmtId="0" fontId="29" fillId="0" borderId="0" xfId="1" applyFont="1" applyFill="1" applyAlignment="1" applyProtection="1">
      <alignment horizontal="right"/>
    </xf>
    <xf numFmtId="0" fontId="29" fillId="0" borderId="4" xfId="1" applyFont="1" applyBorder="1" applyAlignment="1" applyProtection="1">
      <alignment horizontal="right" vertical="center"/>
    </xf>
    <xf numFmtId="0" fontId="29" fillId="0" borderId="11" xfId="1" applyFont="1" applyFill="1" applyBorder="1" applyAlignment="1" applyProtection="1">
      <alignment horizontal="right" vertical="center"/>
      <protection locked="0"/>
    </xf>
    <xf numFmtId="0" fontId="29" fillId="0" borderId="0" xfId="1" applyFont="1" applyFill="1" applyBorder="1" applyAlignment="1" applyProtection="1">
      <alignment horizontal="right"/>
    </xf>
    <xf numFmtId="0" fontId="29" fillId="0" borderId="4" xfId="1" applyFont="1" applyFill="1" applyBorder="1" applyAlignment="1" applyProtection="1">
      <alignment horizontal="right" vertical="center"/>
    </xf>
    <xf numFmtId="0" fontId="49" fillId="0" borderId="0" xfId="1" applyFont="1" applyFill="1" applyAlignment="1" applyProtection="1">
      <alignment horizontal="right"/>
    </xf>
    <xf numFmtId="0" fontId="42" fillId="0" borderId="0" xfId="1" applyFont="1" applyFill="1" applyAlignment="1" applyProtection="1">
      <alignment horizontal="right"/>
    </xf>
    <xf numFmtId="0" fontId="31" fillId="0" borderId="4" xfId="1" applyFont="1" applyBorder="1" applyAlignment="1" applyProtection="1">
      <alignment horizontal="right" vertical="center"/>
      <protection locked="0"/>
    </xf>
    <xf numFmtId="0" fontId="30" fillId="11" borderId="0" xfId="1" applyFont="1" applyFill="1" applyBorder="1" applyAlignment="1" applyProtection="1">
      <alignment horizontal="left" vertical="top"/>
    </xf>
    <xf numFmtId="0" fontId="25" fillId="0" borderId="22" xfId="1" applyFont="1" applyBorder="1" applyAlignment="1" applyProtection="1">
      <alignment horizontal="justify" vertical="center"/>
    </xf>
    <xf numFmtId="0" fontId="25" fillId="0" borderId="9" xfId="1" applyFont="1" applyBorder="1" applyAlignment="1" applyProtection="1">
      <alignment horizontal="justify" vertical="center"/>
    </xf>
    <xf numFmtId="0" fontId="0" fillId="0" borderId="0" xfId="0" applyAlignment="1">
      <alignment vertical="center" wrapText="1"/>
    </xf>
    <xf numFmtId="0" fontId="29" fillId="0" borderId="0" xfId="1" applyFont="1" applyFill="1" applyBorder="1" applyAlignment="1" applyProtection="1">
      <alignment horizontal="left" vertical="center"/>
    </xf>
    <xf numFmtId="0" fontId="36" fillId="0" borderId="0" xfId="0" applyFont="1" applyAlignment="1">
      <alignment vertical="center"/>
    </xf>
    <xf numFmtId="0" fontId="36" fillId="0" borderId="0" xfId="0" applyFont="1" applyAlignment="1">
      <alignment vertical="top" wrapText="1"/>
    </xf>
    <xf numFmtId="0" fontId="4" fillId="11" borderId="0" xfId="4" applyFont="1" applyFill="1" applyBorder="1" applyAlignment="1" applyProtection="1">
      <alignment vertical="center" wrapText="1"/>
    </xf>
    <xf numFmtId="1" fontId="25" fillId="0" borderId="8" xfId="4" applyNumberFormat="1" applyFont="1" applyFill="1" applyBorder="1" applyAlignment="1" applyProtection="1">
      <alignment horizontal="center" wrapText="1"/>
      <protection locked="0"/>
    </xf>
    <xf numFmtId="1" fontId="4" fillId="11" borderId="8" xfId="4" applyNumberFormat="1" applyFont="1" applyFill="1" applyBorder="1" applyAlignment="1" applyProtection="1">
      <alignment horizontal="center" wrapText="1"/>
      <protection locked="0"/>
    </xf>
    <xf numFmtId="0" fontId="85" fillId="10" borderId="0" xfId="1" applyFont="1" applyFill="1" applyProtection="1"/>
    <xf numFmtId="0" fontId="25" fillId="2" borderId="8" xfId="4" applyFont="1" applyFill="1" applyBorder="1" applyAlignment="1" applyProtection="1">
      <alignment horizontal="center" vertical="center" wrapText="1"/>
    </xf>
    <xf numFmtId="0" fontId="5" fillId="0" borderId="1" xfId="1" applyFont="1" applyFill="1" applyBorder="1" applyAlignment="1" applyProtection="1">
      <alignment horizontal="left" vertical="center"/>
      <protection locked="0"/>
    </xf>
    <xf numFmtId="0" fontId="29" fillId="0" borderId="8" xfId="1" applyFont="1" applyFill="1" applyBorder="1" applyAlignment="1" applyProtection="1">
      <alignment vertical="center"/>
      <protection locked="0"/>
    </xf>
    <xf numFmtId="0" fontId="4" fillId="0" borderId="37" xfId="0" applyFont="1" applyFill="1" applyBorder="1" applyAlignment="1">
      <alignment horizontal="center"/>
    </xf>
    <xf numFmtId="0" fontId="29" fillId="0" borderId="8" xfId="1" applyFont="1" applyFill="1" applyBorder="1" applyProtection="1">
      <protection locked="0"/>
    </xf>
    <xf numFmtId="0" fontId="29" fillId="0" borderId="6" xfId="1" applyFont="1" applyFill="1" applyBorder="1" applyProtection="1">
      <protection locked="0"/>
    </xf>
    <xf numFmtId="0" fontId="33" fillId="0" borderId="8" xfId="32" applyFont="1" applyFill="1" applyBorder="1" applyAlignment="1" applyProtection="1">
      <alignment horizontal="center" vertical="center" wrapText="1"/>
      <protection locked="0"/>
    </xf>
    <xf numFmtId="0" fontId="33" fillId="0" borderId="8" xfId="0" applyFont="1" applyFill="1" applyBorder="1" applyAlignment="1" applyProtection="1">
      <alignment horizontal="center" vertical="center" wrapText="1"/>
      <protection locked="0"/>
    </xf>
    <xf numFmtId="0" fontId="34" fillId="0" borderId="8" xfId="34" applyFont="1" applyFill="1" applyBorder="1" applyAlignment="1" applyProtection="1">
      <alignment horizontal="center" vertical="center"/>
      <protection locked="0"/>
    </xf>
    <xf numFmtId="0" fontId="29" fillId="0" borderId="8" xfId="1" applyFont="1" applyFill="1" applyBorder="1" applyAlignment="1" applyProtection="1">
      <protection locked="0"/>
    </xf>
    <xf numFmtId="0" fontId="29" fillId="0" borderId="22" xfId="1" applyFont="1" applyBorder="1" applyAlignment="1" applyProtection="1">
      <alignment horizontal="center" vertical="center"/>
      <protection locked="0"/>
    </xf>
    <xf numFmtId="0" fontId="29" fillId="0" borderId="11" xfId="1" applyFont="1" applyBorder="1" applyAlignment="1" applyProtection="1">
      <alignment horizontal="center" vertical="center"/>
      <protection locked="0"/>
    </xf>
    <xf numFmtId="0" fontId="29" fillId="0" borderId="11" xfId="1" applyFont="1" applyFill="1" applyBorder="1" applyAlignment="1" applyProtection="1">
      <alignment horizontal="center" vertical="center"/>
      <protection locked="0"/>
    </xf>
    <xf numFmtId="0" fontId="31" fillId="0" borderId="11" xfId="1" applyFont="1" applyBorder="1" applyAlignment="1" applyProtection="1">
      <alignment horizontal="center" vertical="center"/>
      <protection locked="0"/>
    </xf>
    <xf numFmtId="0" fontId="25" fillId="0" borderId="8" xfId="4" applyNumberFormat="1" applyFont="1" applyFill="1" applyBorder="1" applyAlignment="1" applyProtection="1">
      <alignment horizontal="center" wrapText="1"/>
      <protection locked="0"/>
    </xf>
    <xf numFmtId="0" fontId="0" fillId="0" borderId="5" xfId="0" applyNumberFormat="1" applyFont="1" applyFill="1" applyBorder="1" applyAlignment="1">
      <alignment horizontal="center"/>
    </xf>
    <xf numFmtId="0" fontId="29" fillId="0" borderId="0" xfId="1" applyFont="1" applyFill="1" applyBorder="1" applyAlignment="1" applyProtection="1">
      <alignment horizontal="left" vertical="center" wrapText="1"/>
    </xf>
    <xf numFmtId="0" fontId="36" fillId="0" borderId="0" xfId="0" applyFont="1" applyAlignment="1">
      <alignment vertical="center" wrapText="1"/>
    </xf>
    <xf numFmtId="0" fontId="36" fillId="11" borderId="0" xfId="0" applyFont="1" applyFill="1" applyAlignment="1">
      <alignment vertical="center"/>
    </xf>
    <xf numFmtId="0" fontId="29" fillId="0" borderId="0" xfId="1" applyFont="1" applyBorder="1" applyAlignment="1" applyProtection="1">
      <alignment horizontal="justify" vertical="center"/>
    </xf>
    <xf numFmtId="0" fontId="29" fillId="0" borderId="0" xfId="1" applyFont="1" applyFill="1" applyAlignment="1" applyProtection="1">
      <alignment vertical="center"/>
    </xf>
    <xf numFmtId="0" fontId="88" fillId="11" borderId="0" xfId="1" applyFont="1" applyFill="1" applyBorder="1" applyAlignment="1" applyProtection="1">
      <alignment horizontal="left" vertical="center"/>
    </xf>
    <xf numFmtId="0" fontId="73" fillId="17" borderId="0" xfId="0" applyFont="1" applyFill="1" applyAlignment="1">
      <alignment horizontal="center" vertical="center" wrapText="1"/>
    </xf>
    <xf numFmtId="0" fontId="33" fillId="0" borderId="8" xfId="1" applyFont="1" applyBorder="1" applyAlignment="1" applyProtection="1">
      <alignment vertical="center"/>
    </xf>
    <xf numFmtId="0" fontId="0" fillId="11" borderId="0" xfId="0" applyFill="1"/>
    <xf numFmtId="0" fontId="30" fillId="13" borderId="0" xfId="44" applyFont="1" applyFill="1" applyAlignment="1" applyProtection="1">
      <alignment horizontal="left"/>
      <protection locked="0"/>
    </xf>
    <xf numFmtId="0" fontId="46" fillId="13" borderId="0" xfId="44" applyFont="1" applyFill="1" applyAlignment="1" applyProtection="1">
      <alignment vertical="top" wrapText="1"/>
      <protection locked="0"/>
    </xf>
    <xf numFmtId="0" fontId="43" fillId="13" borderId="0" xfId="44" applyFont="1" applyFill="1" applyAlignment="1" applyProtection="1">
      <alignment vertical="top" wrapText="1"/>
      <protection locked="0"/>
    </xf>
    <xf numFmtId="0" fontId="38" fillId="13" borderId="0" xfId="0" applyFont="1" applyFill="1" applyAlignment="1">
      <alignment wrapText="1"/>
    </xf>
    <xf numFmtId="0" fontId="38" fillId="11" borderId="0" xfId="0" applyFont="1" applyFill="1"/>
    <xf numFmtId="0" fontId="95" fillId="11" borderId="0" xfId="0" applyFont="1" applyFill="1"/>
    <xf numFmtId="0" fontId="97" fillId="13" borderId="0" xfId="44" applyFont="1" applyFill="1" applyAlignment="1" applyProtection="1">
      <alignment horizontal="center" vertical="center" wrapText="1"/>
      <protection locked="0"/>
    </xf>
    <xf numFmtId="0" fontId="98" fillId="11" borderId="0" xfId="0" applyFont="1" applyFill="1" applyAlignment="1">
      <alignment horizontal="center" vertical="center"/>
    </xf>
    <xf numFmtId="0" fontId="0" fillId="16" borderId="0" xfId="0" applyFill="1" applyBorder="1"/>
    <xf numFmtId="0" fontId="0" fillId="11" borderId="0" xfId="0" applyFill="1" applyBorder="1"/>
    <xf numFmtId="0" fontId="90" fillId="12" borderId="0" xfId="0" applyFont="1" applyFill="1" applyAlignment="1" applyProtection="1">
      <alignment horizontal="center" vertical="center"/>
      <protection locked="0"/>
    </xf>
    <xf numFmtId="0" fontId="44" fillId="0" borderId="22" xfId="1" applyFont="1" applyBorder="1" applyAlignment="1" applyProtection="1">
      <alignment horizontal="left" vertical="center" wrapText="1"/>
    </xf>
    <xf numFmtId="0" fontId="101" fillId="15" borderId="27" xfId="1" applyFont="1" applyFill="1" applyBorder="1" applyAlignment="1" applyProtection="1">
      <alignment horizontal="center" vertical="center"/>
      <protection locked="0"/>
    </xf>
    <xf numFmtId="0" fontId="5" fillId="0" borderId="1" xfId="1" applyFont="1" applyBorder="1" applyAlignment="1" applyProtection="1">
      <alignment horizontal="left" vertical="center"/>
      <protection locked="0"/>
    </xf>
    <xf numFmtId="0" fontId="2" fillId="13" borderId="0" xfId="1" applyFont="1" applyFill="1" applyBorder="1" applyAlignment="1" applyProtection="1">
      <alignment horizontal="justify" vertical="center" wrapText="1"/>
    </xf>
    <xf numFmtId="0" fontId="0" fillId="13" borderId="0" xfId="0" applyFill="1" applyAlignment="1">
      <alignment horizontal="justify" vertical="center" wrapText="1"/>
    </xf>
    <xf numFmtId="0" fontId="24" fillId="13" borderId="0" xfId="33" applyFill="1" applyBorder="1" applyAlignment="1" applyProtection="1">
      <alignment horizontal="justify" vertical="center" wrapText="1"/>
    </xf>
    <xf numFmtId="0" fontId="5" fillId="0" borderId="0" xfId="1" applyFont="1" applyBorder="1" applyAlignment="1" applyProtection="1">
      <alignment horizontal="right" vertical="center"/>
    </xf>
    <xf numFmtId="0" fontId="0" fillId="0" borderId="0" xfId="0" applyAlignment="1" applyProtection="1">
      <alignment vertical="center"/>
    </xf>
    <xf numFmtId="0" fontId="67" fillId="17" borderId="0" xfId="1" applyFont="1" applyFill="1" applyAlignment="1" applyProtection="1">
      <alignment horizontal="center" vertical="center" wrapText="1"/>
    </xf>
    <xf numFmtId="0" fontId="73" fillId="17" borderId="0" xfId="0" applyFont="1" applyFill="1" applyAlignment="1">
      <alignment horizontal="center" vertical="center" wrapText="1"/>
    </xf>
    <xf numFmtId="0" fontId="75" fillId="12" borderId="0" xfId="1" applyFont="1" applyFill="1" applyBorder="1" applyAlignment="1" applyProtection="1">
      <alignment horizontal="center" vertical="center"/>
    </xf>
    <xf numFmtId="0" fontId="76" fillId="12" borderId="0" xfId="0" applyFont="1" applyFill="1" applyAlignment="1">
      <alignment vertical="center"/>
    </xf>
    <xf numFmtId="0" fontId="29" fillId="0" borderId="0" xfId="1" applyFont="1" applyFill="1" applyBorder="1" applyAlignment="1" applyProtection="1">
      <alignment horizontal="left" vertical="top" wrapText="1"/>
    </xf>
    <xf numFmtId="0" fontId="29" fillId="0" borderId="0" xfId="0" applyFont="1" applyAlignment="1">
      <alignment vertical="top" wrapText="1"/>
    </xf>
    <xf numFmtId="0" fontId="36" fillId="0" borderId="0" xfId="0" applyFont="1" applyAlignment="1">
      <alignment vertical="top" wrapText="1"/>
    </xf>
    <xf numFmtId="0" fontId="77" fillId="0" borderId="0" xfId="0" applyFont="1" applyAlignment="1">
      <alignment vertical="top" wrapText="1"/>
    </xf>
    <xf numFmtId="0" fontId="29" fillId="0" borderId="0" xfId="1" applyFont="1" applyFill="1" applyBorder="1" applyAlignment="1" applyProtection="1">
      <alignment horizontal="left" vertical="center" wrapText="1"/>
    </xf>
    <xf numFmtId="0" fontId="0" fillId="0" borderId="0" xfId="0" applyAlignment="1">
      <alignment vertical="center" wrapText="1"/>
    </xf>
    <xf numFmtId="0" fontId="31" fillId="0" borderId="0" xfId="1" applyFont="1" applyFill="1" applyBorder="1" applyAlignment="1" applyProtection="1">
      <alignment horizontal="left" vertical="center" wrapText="1"/>
    </xf>
    <xf numFmtId="0" fontId="1" fillId="0" borderId="0" xfId="0" applyFont="1" applyAlignment="1">
      <alignment vertical="center" wrapText="1"/>
    </xf>
    <xf numFmtId="0" fontId="0" fillId="0" borderId="0" xfId="0" applyAlignment="1">
      <alignment vertical="top" wrapText="1"/>
    </xf>
    <xf numFmtId="0" fontId="31" fillId="0" borderId="0" xfId="1" applyFont="1" applyFill="1" applyBorder="1" applyAlignment="1" applyProtection="1">
      <alignment horizontal="left" vertical="top" wrapText="1"/>
    </xf>
    <xf numFmtId="0" fontId="1" fillId="0" borderId="0" xfId="0" applyFont="1" applyAlignment="1">
      <alignment vertical="top" wrapText="1"/>
    </xf>
    <xf numFmtId="0" fontId="23" fillId="0" borderId="0" xfId="0" applyFont="1" applyAlignment="1">
      <alignment vertical="top" wrapText="1"/>
    </xf>
    <xf numFmtId="0" fontId="2" fillId="0" borderId="0" xfId="1" applyFont="1" applyAlignment="1" applyProtection="1">
      <alignment horizontal="center"/>
    </xf>
    <xf numFmtId="165" fontId="86" fillId="12" borderId="0" xfId="1" applyNumberFormat="1" applyFont="1" applyFill="1" applyBorder="1" applyAlignment="1" applyProtection="1">
      <alignment horizontal="center" vertical="center" wrapText="1"/>
    </xf>
    <xf numFmtId="0" fontId="74" fillId="12" borderId="0" xfId="1" applyFont="1" applyFill="1" applyBorder="1" applyAlignment="1" applyProtection="1">
      <alignment horizontal="center" vertical="top" wrapText="1"/>
    </xf>
    <xf numFmtId="0" fontId="82" fillId="12" borderId="0" xfId="1" applyFont="1" applyFill="1" applyBorder="1" applyAlignment="1" applyProtection="1">
      <alignment horizontal="center" vertical="center"/>
    </xf>
    <xf numFmtId="0" fontId="40" fillId="12" borderId="0" xfId="0" applyFont="1" applyFill="1" applyAlignment="1" applyProtection="1">
      <alignment horizontal="center" vertical="center"/>
    </xf>
    <xf numFmtId="0" fontId="29" fillId="0" borderId="0" xfId="1" applyFont="1" applyAlignment="1" applyProtection="1">
      <alignment horizontal="justify" vertical="center" wrapText="1"/>
    </xf>
    <xf numFmtId="0" fontId="41" fillId="0" borderId="0" xfId="1" applyFont="1" applyFill="1" applyBorder="1" applyAlignment="1" applyProtection="1">
      <alignment horizontal="center" vertical="center"/>
    </xf>
    <xf numFmtId="0" fontId="40" fillId="0" borderId="0" xfId="0" applyFont="1" applyAlignment="1">
      <alignment horizontal="center" vertical="center"/>
    </xf>
    <xf numFmtId="0" fontId="87" fillId="11" borderId="0" xfId="33" applyFont="1" applyFill="1" applyBorder="1" applyAlignment="1" applyProtection="1">
      <alignment horizontal="center" vertical="center"/>
    </xf>
    <xf numFmtId="0" fontId="0" fillId="0" borderId="0" xfId="0" applyAlignment="1">
      <alignment horizontal="center" vertical="center"/>
    </xf>
    <xf numFmtId="0" fontId="44" fillId="0" borderId="0" xfId="1" applyFont="1" applyFill="1" applyBorder="1" applyAlignment="1" applyProtection="1">
      <alignment horizontal="left" vertical="center"/>
    </xf>
    <xf numFmtId="0" fontId="23" fillId="0" borderId="0" xfId="0" applyFont="1" applyAlignment="1">
      <alignment horizontal="left" vertical="center"/>
    </xf>
    <xf numFmtId="0" fontId="31" fillId="0" borderId="0" xfId="1" applyFont="1" applyAlignment="1" applyProtection="1">
      <alignment horizontal="left" vertical="center" wrapText="1"/>
    </xf>
    <xf numFmtId="0" fontId="43" fillId="0" borderId="0" xfId="1" applyFont="1" applyFill="1" applyBorder="1" applyAlignment="1" applyProtection="1">
      <alignment horizontal="left" vertical="center"/>
    </xf>
    <xf numFmtId="0" fontId="1" fillId="0" borderId="0" xfId="0" applyFont="1" applyAlignment="1">
      <alignment vertical="center"/>
    </xf>
    <xf numFmtId="0" fontId="29" fillId="0" borderId="0" xfId="1" applyFont="1" applyFill="1" applyBorder="1" applyAlignment="1" applyProtection="1">
      <alignment horizontal="left" vertical="center"/>
    </xf>
    <xf numFmtId="0" fontId="36" fillId="0" borderId="0" xfId="0" applyFont="1" applyAlignment="1">
      <alignment vertical="center"/>
    </xf>
    <xf numFmtId="0" fontId="36" fillId="0" borderId="0" xfId="0" applyFont="1" applyAlignment="1">
      <alignment vertical="center" wrapText="1"/>
    </xf>
    <xf numFmtId="0" fontId="31" fillId="0" borderId="0" xfId="1" applyFont="1" applyFill="1" applyBorder="1" applyAlignment="1" applyProtection="1">
      <alignment horizontal="left" vertical="center"/>
    </xf>
    <xf numFmtId="0" fontId="31" fillId="0" borderId="0" xfId="0" applyFont="1" applyAlignment="1">
      <alignment vertical="center"/>
    </xf>
    <xf numFmtId="0" fontId="77" fillId="0" borderId="0" xfId="0" applyFont="1" applyAlignment="1">
      <alignment vertical="center"/>
    </xf>
    <xf numFmtId="0" fontId="23" fillId="0" borderId="0" xfId="0" applyFont="1" applyAlignment="1">
      <alignment vertical="center"/>
    </xf>
    <xf numFmtId="0" fontId="1" fillId="0" borderId="0" xfId="0" applyFont="1" applyAlignment="1">
      <alignment horizontal="left" vertical="center"/>
    </xf>
    <xf numFmtId="0" fontId="2" fillId="0" borderId="0" xfId="1" applyFont="1" applyAlignment="1" applyProtection="1">
      <alignment horizontal="justify" vertical="center"/>
    </xf>
    <xf numFmtId="0" fontId="6" fillId="12" borderId="0" xfId="1" applyFont="1" applyFill="1" applyBorder="1" applyAlignment="1" applyProtection="1">
      <alignment horizontal="center" vertical="center"/>
    </xf>
    <xf numFmtId="0" fontId="8" fillId="0" borderId="0" xfId="1" applyFont="1" applyAlignment="1" applyProtection="1">
      <alignment horizontal="justify" vertical="center"/>
    </xf>
    <xf numFmtId="0" fontId="2" fillId="0" borderId="1" xfId="1" applyFont="1" applyFill="1" applyBorder="1" applyAlignment="1" applyProtection="1">
      <alignment horizontal="left" vertical="center"/>
      <protection locked="0"/>
    </xf>
    <xf numFmtId="0" fontId="2" fillId="0" borderId="10" xfId="1" applyFont="1" applyBorder="1" applyAlignment="1" applyProtection="1">
      <alignment horizontal="left" vertical="center"/>
    </xf>
    <xf numFmtId="0" fontId="2" fillId="0" borderId="13" xfId="1" applyFont="1" applyFill="1" applyBorder="1" applyAlignment="1" applyProtection="1">
      <alignment horizontal="justify" vertical="center" wrapText="1"/>
      <protection locked="0"/>
    </xf>
    <xf numFmtId="0" fontId="2" fillId="0" borderId="14" xfId="1" applyFont="1" applyFill="1" applyBorder="1" applyAlignment="1" applyProtection="1">
      <alignment horizontal="justify" vertical="center" wrapText="1"/>
      <protection locked="0"/>
    </xf>
    <xf numFmtId="0" fontId="2" fillId="0" borderId="15" xfId="1" applyFont="1" applyFill="1" applyBorder="1" applyAlignment="1" applyProtection="1">
      <alignment horizontal="justify" vertical="center" wrapText="1"/>
      <protection locked="0"/>
    </xf>
    <xf numFmtId="0" fontId="2" fillId="0" borderId="16" xfId="1" applyFont="1" applyFill="1" applyBorder="1" applyAlignment="1" applyProtection="1">
      <alignment horizontal="justify" vertical="center" wrapText="1"/>
      <protection locked="0"/>
    </xf>
    <xf numFmtId="0" fontId="2" fillId="0" borderId="0" xfId="1" applyFont="1" applyFill="1" applyBorder="1" applyAlignment="1" applyProtection="1">
      <alignment horizontal="justify" vertical="center" wrapText="1"/>
      <protection locked="0"/>
    </xf>
    <xf numFmtId="0" fontId="2" fillId="0" borderId="17" xfId="1" applyFont="1" applyFill="1" applyBorder="1" applyAlignment="1" applyProtection="1">
      <alignment horizontal="justify" vertical="center" wrapText="1"/>
      <protection locked="0"/>
    </xf>
    <xf numFmtId="0" fontId="2" fillId="0" borderId="18" xfId="1" applyFont="1" applyFill="1" applyBorder="1" applyAlignment="1" applyProtection="1">
      <alignment horizontal="justify" vertical="center" wrapText="1"/>
      <protection locked="0"/>
    </xf>
    <xf numFmtId="0" fontId="2" fillId="0" borderId="12" xfId="1" applyFont="1" applyFill="1" applyBorder="1" applyAlignment="1" applyProtection="1">
      <alignment horizontal="justify" vertical="center" wrapText="1"/>
      <protection locked="0"/>
    </xf>
    <xf numFmtId="0" fontId="2" fillId="0" borderId="19" xfId="1" applyFont="1" applyFill="1" applyBorder="1" applyAlignment="1" applyProtection="1">
      <alignment horizontal="justify" vertical="center" wrapText="1"/>
      <protection locked="0"/>
    </xf>
    <xf numFmtId="0" fontId="8" fillId="0" borderId="12" xfId="1" applyFont="1" applyBorder="1" applyAlignment="1" applyProtection="1">
      <alignment horizontal="left" vertical="center"/>
    </xf>
    <xf numFmtId="0" fontId="29" fillId="0" borderId="0" xfId="1" applyFont="1" applyAlignment="1" applyProtection="1">
      <alignment horizontal="center"/>
    </xf>
    <xf numFmtId="0" fontId="30" fillId="12" borderId="0" xfId="1" applyFont="1" applyFill="1" applyBorder="1" applyAlignment="1" applyProtection="1">
      <alignment horizontal="center" vertical="center"/>
    </xf>
    <xf numFmtId="0" fontId="29" fillId="0" borderId="0" xfId="1" applyFont="1" applyBorder="1" applyAlignment="1" applyProtection="1">
      <alignment horizontal="justify" vertical="center"/>
    </xf>
    <xf numFmtId="0" fontId="23" fillId="0" borderId="0" xfId="0" applyFont="1" applyAlignment="1" applyProtection="1">
      <alignment horizontal="justify" vertical="center"/>
    </xf>
    <xf numFmtId="0" fontId="29" fillId="0" borderId="5" xfId="1" applyFont="1" applyFill="1" applyBorder="1" applyAlignment="1" applyProtection="1">
      <alignment horizontal="center" vertical="center"/>
      <protection locked="0"/>
    </xf>
    <xf numFmtId="0" fontId="29" fillId="0" borderId="7" xfId="1" applyFont="1" applyFill="1" applyBorder="1" applyAlignment="1" applyProtection="1">
      <alignment horizontal="center" vertical="center"/>
      <protection locked="0"/>
    </xf>
    <xf numFmtId="0" fontId="29" fillId="0" borderId="0" xfId="1" applyFont="1" applyFill="1" applyAlignment="1" applyProtection="1">
      <alignment vertical="center"/>
    </xf>
    <xf numFmtId="0" fontId="29" fillId="0" borderId="10" xfId="1" applyFont="1" applyFill="1" applyBorder="1" applyAlignment="1" applyProtection="1">
      <alignment vertical="center"/>
    </xf>
    <xf numFmtId="0" fontId="32" fillId="0" borderId="0" xfId="1" applyFont="1" applyFill="1" applyAlignment="1" applyProtection="1">
      <alignment vertical="center"/>
    </xf>
    <xf numFmtId="0" fontId="44" fillId="14" borderId="5" xfId="4" applyFont="1" applyFill="1" applyBorder="1" applyAlignment="1" applyProtection="1">
      <alignment horizontal="center" vertical="center" wrapText="1"/>
    </xf>
    <xf numFmtId="0" fontId="44" fillId="14" borderId="2" xfId="4" applyFont="1" applyFill="1" applyBorder="1" applyAlignment="1" applyProtection="1">
      <alignment horizontal="center" vertical="center" wrapText="1"/>
    </xf>
    <xf numFmtId="0" fontId="44" fillId="14" borderId="7" xfId="4" applyFont="1" applyFill="1" applyBorder="1" applyAlignment="1" applyProtection="1">
      <alignment horizontal="center" vertical="center" wrapText="1"/>
    </xf>
    <xf numFmtId="0" fontId="25" fillId="0" borderId="5" xfId="4" applyFont="1" applyFill="1" applyBorder="1" applyAlignment="1" applyProtection="1">
      <alignment horizontal="center" vertical="center" wrapText="1"/>
      <protection locked="0"/>
    </xf>
    <xf numFmtId="0" fontId="25" fillId="0" borderId="2" xfId="4" applyFont="1" applyFill="1" applyBorder="1" applyAlignment="1" applyProtection="1">
      <alignment horizontal="center" vertical="center" wrapText="1"/>
      <protection locked="0"/>
    </xf>
    <xf numFmtId="0" fontId="25" fillId="0" borderId="7" xfId="4" applyFont="1" applyFill="1" applyBorder="1" applyAlignment="1" applyProtection="1">
      <alignment horizontal="center" vertical="center" wrapText="1"/>
      <protection locked="0"/>
    </xf>
    <xf numFmtId="0" fontId="29" fillId="0" borderId="0" xfId="1" applyFont="1" applyAlignment="1" applyProtection="1">
      <alignment wrapText="1"/>
    </xf>
    <xf numFmtId="0" fontId="23" fillId="0" borderId="0" xfId="0" applyFont="1" applyAlignment="1" applyProtection="1">
      <alignment wrapText="1"/>
    </xf>
    <xf numFmtId="0" fontId="33" fillId="0" borderId="5" xfId="14" applyFont="1" applyFill="1" applyBorder="1" applyAlignment="1" applyProtection="1">
      <alignment vertical="center" wrapText="1"/>
      <protection locked="0"/>
    </xf>
    <xf numFmtId="0" fontId="23" fillId="0" borderId="7" xfId="0" applyFont="1" applyFill="1" applyBorder="1" applyAlignment="1" applyProtection="1">
      <alignment vertical="center" wrapText="1"/>
      <protection locked="0"/>
    </xf>
    <xf numFmtId="0" fontId="33" fillId="7" borderId="8" xfId="14" applyFont="1" applyFill="1" applyBorder="1" applyAlignment="1" applyProtection="1">
      <alignment vertical="center" wrapText="1"/>
    </xf>
    <xf numFmtId="0" fontId="23" fillId="0" borderId="8" xfId="0" applyFont="1" applyBorder="1" applyAlignment="1" applyProtection="1">
      <alignment vertical="center" wrapText="1"/>
    </xf>
    <xf numFmtId="0" fontId="29" fillId="0" borderId="5" xfId="1" applyFont="1" applyFill="1" applyBorder="1" applyAlignment="1" applyProtection="1">
      <alignment vertical="center" wrapText="1"/>
      <protection locked="0"/>
    </xf>
    <xf numFmtId="0" fontId="31" fillId="7" borderId="0" xfId="0" applyFont="1" applyFill="1" applyBorder="1" applyAlignment="1" applyProtection="1">
      <alignment vertical="center" wrapText="1"/>
    </xf>
    <xf numFmtId="0" fontId="36" fillId="0" borderId="0" xfId="0" applyFont="1" applyAlignment="1" applyProtection="1">
      <alignment vertical="center" wrapText="1"/>
    </xf>
    <xf numFmtId="0" fontId="29" fillId="0" borderId="9" xfId="1" applyFont="1" applyFill="1" applyBorder="1" applyAlignment="1" applyProtection="1">
      <alignment horizontal="left" vertical="center" wrapText="1"/>
      <protection locked="0"/>
    </xf>
    <xf numFmtId="0" fontId="0" fillId="0" borderId="10" xfId="0" applyFill="1" applyBorder="1" applyAlignment="1" applyProtection="1">
      <protection locked="0"/>
    </xf>
    <xf numFmtId="0" fontId="0" fillId="0" borderId="23" xfId="0" applyFill="1" applyBorder="1" applyAlignment="1" applyProtection="1">
      <protection locked="0"/>
    </xf>
    <xf numFmtId="0" fontId="0" fillId="0" borderId="4" xfId="0" applyFill="1" applyBorder="1" applyAlignment="1" applyProtection="1">
      <protection locked="0"/>
    </xf>
    <xf numFmtId="0" fontId="0" fillId="0" borderId="0" xfId="0" applyFill="1" applyAlignment="1" applyProtection="1">
      <protection locked="0"/>
    </xf>
    <xf numFmtId="0" fontId="0" fillId="0" borderId="26" xfId="0" applyFill="1" applyBorder="1" applyAlignment="1" applyProtection="1">
      <protection locked="0"/>
    </xf>
    <xf numFmtId="0" fontId="0" fillId="0" borderId="3" xfId="0" applyFill="1" applyBorder="1" applyAlignment="1" applyProtection="1">
      <protection locked="0"/>
    </xf>
    <xf numFmtId="0" fontId="0" fillId="0" borderId="1" xfId="0" applyFill="1" applyBorder="1" applyAlignment="1" applyProtection="1">
      <protection locked="0"/>
    </xf>
    <xf numFmtId="0" fontId="0" fillId="0" borderId="24" xfId="0" applyFill="1" applyBorder="1" applyAlignment="1" applyProtection="1">
      <protection locked="0"/>
    </xf>
    <xf numFmtId="0" fontId="44" fillId="0" borderId="22" xfId="4" applyFont="1" applyFill="1" applyBorder="1" applyAlignment="1" applyProtection="1">
      <alignment horizontal="center" vertical="center" wrapText="1"/>
    </xf>
    <xf numFmtId="0" fontId="44" fillId="0" borderId="6" xfId="4" applyFont="1" applyFill="1" applyBorder="1" applyAlignment="1" applyProtection="1">
      <alignment horizontal="center" vertical="center" wrapText="1"/>
    </xf>
    <xf numFmtId="0" fontId="66" fillId="13" borderId="9" xfId="0" applyFont="1" applyFill="1" applyBorder="1" applyAlignment="1" applyProtection="1">
      <alignment horizontal="center" vertical="center"/>
    </xf>
    <xf numFmtId="0" fontId="66" fillId="13" borderId="23" xfId="0" applyFont="1" applyFill="1" applyBorder="1" applyAlignment="1" applyProtection="1">
      <alignment horizontal="center" vertical="center"/>
    </xf>
    <xf numFmtId="0" fontId="66" fillId="13" borderId="3" xfId="0" applyFont="1" applyFill="1" applyBorder="1" applyAlignment="1" applyProtection="1">
      <alignment horizontal="center" vertical="center"/>
    </xf>
    <xf numFmtId="0" fontId="66" fillId="13" borderId="24" xfId="0" applyFont="1" applyFill="1" applyBorder="1" applyAlignment="1" applyProtection="1">
      <alignment horizontal="center" vertical="center"/>
    </xf>
    <xf numFmtId="0" fontId="25" fillId="11" borderId="0" xfId="0" applyFont="1" applyFill="1" applyBorder="1" applyAlignment="1">
      <alignment horizontal="left" vertical="center" wrapText="1"/>
    </xf>
    <xf numFmtId="0" fontId="67" fillId="0" borderId="9" xfId="0" applyFont="1" applyFill="1" applyBorder="1" applyAlignment="1" applyProtection="1">
      <alignment horizontal="center" vertical="center"/>
    </xf>
    <xf numFmtId="0" fontId="0" fillId="0" borderId="10" xfId="0" applyFill="1" applyBorder="1" applyAlignment="1">
      <alignment horizontal="center" vertical="center"/>
    </xf>
    <xf numFmtId="0" fontId="0" fillId="0" borderId="23" xfId="0" applyFill="1" applyBorder="1" applyAlignment="1">
      <alignment horizontal="center" vertical="center"/>
    </xf>
    <xf numFmtId="0" fontId="0" fillId="0" borderId="3" xfId="0" applyFill="1" applyBorder="1" applyAlignment="1">
      <alignment horizontal="center" vertical="center"/>
    </xf>
    <xf numFmtId="0" fontId="0" fillId="0" borderId="1" xfId="0" applyFill="1" applyBorder="1" applyAlignment="1">
      <alignment horizontal="center" vertical="center"/>
    </xf>
    <xf numFmtId="0" fontId="0" fillId="0" borderId="24" xfId="0" applyFill="1" applyBorder="1" applyAlignment="1">
      <alignment horizontal="center" vertical="center"/>
    </xf>
    <xf numFmtId="0" fontId="31" fillId="0" borderId="0" xfId="1" applyFont="1" applyAlignment="1" applyProtection="1"/>
    <xf numFmtId="0" fontId="44" fillId="0" borderId="0" xfId="0" applyFont="1" applyAlignment="1" applyProtection="1"/>
    <xf numFmtId="0" fontId="1" fillId="0" borderId="0" xfId="0" applyFont="1" applyAlignment="1" applyProtection="1"/>
    <xf numFmtId="0" fontId="31" fillId="0" borderId="9" xfId="1" applyFont="1" applyFill="1" applyBorder="1" applyAlignment="1" applyProtection="1">
      <alignment horizontal="left" vertical="center"/>
      <protection locked="0"/>
    </xf>
    <xf numFmtId="0" fontId="1" fillId="0" borderId="10" xfId="0" applyFont="1" applyFill="1" applyBorder="1" applyAlignment="1" applyProtection="1">
      <alignment horizontal="left" vertical="center"/>
      <protection locked="0"/>
    </xf>
    <xf numFmtId="0" fontId="1" fillId="0" borderId="23" xfId="0" applyFont="1" applyFill="1" applyBorder="1" applyAlignment="1" applyProtection="1">
      <alignment horizontal="left" vertical="center"/>
      <protection locked="0"/>
    </xf>
    <xf numFmtId="0" fontId="1" fillId="0" borderId="4" xfId="0" applyFont="1" applyFill="1" applyBorder="1" applyAlignment="1" applyProtection="1">
      <alignment horizontal="left" vertical="center"/>
      <protection locked="0"/>
    </xf>
    <xf numFmtId="0" fontId="1" fillId="0" borderId="0" xfId="0" applyFont="1" applyFill="1" applyBorder="1" applyAlignment="1" applyProtection="1">
      <alignment horizontal="left" vertical="center"/>
      <protection locked="0"/>
    </xf>
    <xf numFmtId="0" fontId="1" fillId="0" borderId="26" xfId="0" applyFont="1" applyFill="1" applyBorder="1" applyAlignment="1" applyProtection="1">
      <alignment horizontal="left" vertical="center"/>
      <protection locked="0"/>
    </xf>
    <xf numFmtId="0" fontId="1" fillId="0" borderId="3" xfId="0" applyFont="1" applyFill="1" applyBorder="1" applyAlignment="1" applyProtection="1">
      <alignment horizontal="left" vertical="center"/>
      <protection locked="0"/>
    </xf>
    <xf numFmtId="0" fontId="1" fillId="0" borderId="1" xfId="0" applyFont="1" applyFill="1" applyBorder="1" applyAlignment="1" applyProtection="1">
      <alignment horizontal="left" vertical="center"/>
      <protection locked="0"/>
    </xf>
    <xf numFmtId="0" fontId="1" fillId="0" borderId="24" xfId="0" applyFont="1" applyFill="1" applyBorder="1" applyAlignment="1" applyProtection="1">
      <alignment horizontal="left" vertical="center"/>
      <protection locked="0"/>
    </xf>
    <xf numFmtId="0" fontId="31" fillId="0" borderId="9" xfId="1" applyFont="1" applyFill="1" applyBorder="1" applyAlignment="1" applyProtection="1">
      <alignment vertical="center"/>
      <protection locked="0"/>
    </xf>
    <xf numFmtId="0" fontId="0" fillId="0" borderId="10" xfId="0" applyFill="1" applyBorder="1" applyAlignment="1" applyProtection="1">
      <alignment vertical="center"/>
      <protection locked="0"/>
    </xf>
    <xf numFmtId="0" fontId="0" fillId="0" borderId="23" xfId="0" applyFill="1" applyBorder="1" applyAlignment="1" applyProtection="1">
      <alignment vertical="center"/>
      <protection locked="0"/>
    </xf>
    <xf numFmtId="0" fontId="0" fillId="0" borderId="4" xfId="0" applyFill="1" applyBorder="1" applyAlignment="1" applyProtection="1">
      <alignment vertical="center"/>
      <protection locked="0"/>
    </xf>
    <xf numFmtId="0" fontId="0" fillId="0" borderId="0" xfId="0" applyFill="1" applyBorder="1" applyAlignment="1" applyProtection="1">
      <alignment vertical="center"/>
      <protection locked="0"/>
    </xf>
    <xf numFmtId="0" fontId="0" fillId="0" borderId="26" xfId="0" applyFill="1" applyBorder="1" applyAlignment="1" applyProtection="1">
      <alignment vertical="center"/>
      <protection locked="0"/>
    </xf>
    <xf numFmtId="0" fontId="0" fillId="0" borderId="3" xfId="0" applyFill="1" applyBorder="1" applyAlignment="1" applyProtection="1">
      <alignment vertical="center"/>
      <protection locked="0"/>
    </xf>
    <xf numFmtId="0" fontId="0" fillId="0" borderId="1" xfId="0" applyFill="1" applyBorder="1" applyAlignment="1" applyProtection="1">
      <alignment vertical="center"/>
      <protection locked="0"/>
    </xf>
    <xf numFmtId="0" fontId="0" fillId="0" borderId="24" xfId="0" applyFill="1" applyBorder="1" applyAlignment="1" applyProtection="1">
      <alignment vertical="center"/>
      <protection locked="0"/>
    </xf>
    <xf numFmtId="0" fontId="43" fillId="0" borderId="5" xfId="1" applyFont="1" applyBorder="1" applyAlignment="1" applyProtection="1">
      <alignment vertical="center" wrapText="1"/>
    </xf>
    <xf numFmtId="0" fontId="43" fillId="0" borderId="7" xfId="0" applyFont="1" applyBorder="1" applyAlignment="1" applyProtection="1">
      <alignment vertical="center" wrapText="1"/>
    </xf>
    <xf numFmtId="0" fontId="46" fillId="0" borderId="5" xfId="1" applyFont="1" applyBorder="1" applyAlignment="1" applyProtection="1">
      <alignment horizontal="center" vertical="center" wrapText="1"/>
    </xf>
    <xf numFmtId="0" fontId="46" fillId="0" borderId="2" xfId="1" applyFont="1" applyBorder="1" applyAlignment="1" applyProtection="1">
      <alignment horizontal="center" vertical="center" wrapText="1"/>
    </xf>
    <xf numFmtId="0" fontId="38" fillId="0" borderId="7" xfId="0" applyFont="1" applyBorder="1" applyAlignment="1" applyProtection="1">
      <alignment horizontal="center" vertical="center" wrapText="1"/>
    </xf>
    <xf numFmtId="0" fontId="29" fillId="0" borderId="22" xfId="1" applyFont="1" applyBorder="1" applyAlignment="1" applyProtection="1">
      <alignment horizontal="left" vertical="center"/>
    </xf>
    <xf numFmtId="0" fontId="23" fillId="0" borderId="11" xfId="0" applyFont="1" applyBorder="1" applyAlignment="1" applyProtection="1">
      <alignment vertical="center"/>
    </xf>
    <xf numFmtId="0" fontId="29" fillId="0" borderId="9" xfId="1" applyFont="1" applyBorder="1" applyAlignment="1" applyProtection="1">
      <alignment horizontal="left" vertical="center"/>
    </xf>
    <xf numFmtId="0" fontId="23" fillId="0" borderId="4" xfId="0" applyFont="1" applyBorder="1" applyAlignment="1" applyProtection="1">
      <alignment vertical="center"/>
    </xf>
    <xf numFmtId="0" fontId="30" fillId="12" borderId="0" xfId="1" applyFont="1" applyFill="1" applyBorder="1" applyAlignment="1" applyProtection="1">
      <alignment horizontal="left" vertical="center"/>
    </xf>
    <xf numFmtId="0" fontId="23" fillId="12" borderId="0" xfId="0" applyFont="1" applyFill="1" applyAlignment="1" applyProtection="1"/>
    <xf numFmtId="0" fontId="0" fillId="0" borderId="2" xfId="0" applyBorder="1" applyAlignment="1">
      <alignment horizontal="center" vertical="center" wrapText="1"/>
    </xf>
    <xf numFmtId="0" fontId="0" fillId="0" borderId="7" xfId="0" applyBorder="1" applyAlignment="1">
      <alignment horizontal="center" vertical="center" wrapText="1"/>
    </xf>
    <xf numFmtId="0" fontId="54" fillId="0" borderId="9" xfId="1" applyFont="1" applyFill="1" applyBorder="1" applyAlignment="1" applyProtection="1">
      <alignment horizontal="left" vertical="top"/>
    </xf>
    <xf numFmtId="0" fontId="25" fillId="0" borderId="10" xfId="0" applyFont="1" applyFill="1" applyBorder="1" applyAlignment="1"/>
    <xf numFmtId="0" fontId="25" fillId="0" borderId="23" xfId="0" applyFont="1" applyFill="1" applyBorder="1" applyAlignment="1"/>
    <xf numFmtId="0" fontId="25" fillId="0" borderId="3" xfId="0" applyFont="1" applyFill="1" applyBorder="1" applyAlignment="1"/>
    <xf numFmtId="0" fontId="25" fillId="0" borderId="1" xfId="0" applyFont="1" applyFill="1" applyBorder="1" applyAlignment="1"/>
    <xf numFmtId="0" fontId="25" fillId="0" borderId="24" xfId="0" applyFont="1" applyFill="1" applyBorder="1" applyAlignment="1"/>
    <xf numFmtId="0" fontId="41" fillId="0" borderId="5" xfId="1" applyFont="1" applyBorder="1" applyAlignment="1" applyProtection="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39" fillId="0" borderId="5" xfId="0" applyFont="1" applyBorder="1" applyAlignment="1" applyProtection="1">
      <alignment horizontal="center" vertical="center"/>
    </xf>
    <xf numFmtId="0" fontId="46" fillId="0" borderId="22" xfId="1" applyFont="1" applyBorder="1" applyAlignment="1" applyProtection="1">
      <alignment vertical="center" wrapText="1"/>
    </xf>
    <xf numFmtId="0" fontId="0" fillId="0" borderId="6" xfId="0" applyBorder="1" applyAlignment="1">
      <alignment vertical="center" wrapText="1"/>
    </xf>
    <xf numFmtId="0" fontId="41" fillId="0" borderId="39" xfId="1" applyFont="1" applyBorder="1" applyAlignment="1" applyProtection="1">
      <alignment horizontal="center" vertical="center"/>
    </xf>
    <xf numFmtId="0" fontId="39" fillId="0" borderId="1" xfId="0" applyFont="1" applyBorder="1" applyAlignment="1" applyProtection="1">
      <alignment horizontal="center" vertical="center"/>
    </xf>
    <xf numFmtId="0" fontId="0" fillId="0" borderId="1" xfId="0" applyBorder="1" applyAlignment="1">
      <alignment horizontal="center" vertical="center"/>
    </xf>
    <xf numFmtId="0" fontId="0" fillId="0" borderId="24" xfId="0" applyBorder="1" applyAlignment="1">
      <alignment horizontal="center" vertical="center"/>
    </xf>
    <xf numFmtId="0" fontId="41" fillId="0" borderId="9" xfId="1" applyFont="1" applyBorder="1" applyAlignment="1" applyProtection="1">
      <alignment horizontal="center" vertical="center"/>
    </xf>
    <xf numFmtId="0" fontId="0" fillId="0" borderId="10" xfId="0" applyBorder="1" applyAlignment="1"/>
    <xf numFmtId="0" fontId="0" fillId="0" borderId="23" xfId="0" applyBorder="1" applyAlignment="1"/>
    <xf numFmtId="0" fontId="0" fillId="0" borderId="3" xfId="0" applyBorder="1" applyAlignment="1"/>
    <xf numFmtId="0" fontId="0" fillId="0" borderId="1" xfId="0" applyBorder="1" applyAlignment="1"/>
    <xf numFmtId="0" fontId="0" fillId="0" borderId="24" xfId="0" applyBorder="1" applyAlignment="1"/>
    <xf numFmtId="0" fontId="29" fillId="0" borderId="38" xfId="1" applyFont="1" applyBorder="1" applyAlignment="1" applyProtection="1">
      <alignment horizontal="left" vertical="center" wrapText="1"/>
    </xf>
    <xf numFmtId="0" fontId="0" fillId="0" borderId="33" xfId="0" applyBorder="1" applyAlignment="1" applyProtection="1">
      <alignment vertical="center" wrapText="1"/>
    </xf>
    <xf numFmtId="0" fontId="0" fillId="0" borderId="32" xfId="0" applyBorder="1" applyAlignment="1" applyProtection="1">
      <alignment vertical="center" wrapText="1"/>
    </xf>
    <xf numFmtId="0" fontId="46" fillId="0" borderId="9" xfId="1" applyFont="1" applyFill="1" applyBorder="1" applyAlignment="1" applyProtection="1">
      <alignment horizontal="left" vertical="top"/>
    </xf>
    <xf numFmtId="0" fontId="46" fillId="0" borderId="10" xfId="1" applyFont="1" applyFill="1" applyBorder="1" applyAlignment="1" applyProtection="1">
      <alignment horizontal="left" vertical="top"/>
    </xf>
    <xf numFmtId="0" fontId="46" fillId="0" borderId="23" xfId="1" applyFont="1" applyFill="1" applyBorder="1" applyAlignment="1" applyProtection="1">
      <alignment horizontal="left" vertical="top"/>
    </xf>
    <xf numFmtId="0" fontId="46" fillId="0" borderId="3" xfId="1" applyFont="1" applyFill="1" applyBorder="1" applyAlignment="1" applyProtection="1">
      <alignment horizontal="left" vertical="top"/>
    </xf>
    <xf numFmtId="0" fontId="46" fillId="0" borderId="1" xfId="1" applyFont="1" applyFill="1" applyBorder="1" applyAlignment="1" applyProtection="1">
      <alignment horizontal="left" vertical="top"/>
    </xf>
    <xf numFmtId="0" fontId="46" fillId="0" borderId="24" xfId="1" applyFont="1" applyFill="1" applyBorder="1" applyAlignment="1" applyProtection="1">
      <alignment horizontal="left" vertical="top"/>
    </xf>
    <xf numFmtId="0" fontId="29" fillId="0" borderId="31" xfId="1" applyFont="1" applyBorder="1" applyAlignment="1" applyProtection="1">
      <alignment horizontal="left" vertical="center"/>
    </xf>
    <xf numFmtId="0" fontId="0" fillId="0" borderId="33" xfId="0" applyBorder="1" applyAlignment="1" applyProtection="1">
      <alignment vertical="center"/>
    </xf>
    <xf numFmtId="0" fontId="0" fillId="0" borderId="32" xfId="0" applyBorder="1" applyAlignment="1" applyProtection="1">
      <alignment vertical="center"/>
    </xf>
    <xf numFmtId="0" fontId="46" fillId="0" borderId="8" xfId="1" applyFont="1" applyBorder="1" applyAlignment="1" applyProtection="1">
      <alignment horizontal="center" vertical="center" wrapText="1"/>
    </xf>
    <xf numFmtId="0" fontId="46" fillId="0" borderId="22" xfId="1" applyFont="1" applyBorder="1" applyAlignment="1" applyProtection="1">
      <alignment horizontal="center" vertical="center"/>
    </xf>
    <xf numFmtId="0" fontId="0" fillId="0" borderId="11" xfId="0" applyBorder="1" applyAlignment="1"/>
    <xf numFmtId="0" fontId="0" fillId="0" borderId="6" xfId="0" applyBorder="1" applyAlignment="1"/>
    <xf numFmtId="0" fontId="41" fillId="0" borderId="8" xfId="1" applyFont="1" applyBorder="1" applyAlignment="1" applyProtection="1">
      <alignment horizontal="center" vertical="center"/>
    </xf>
    <xf numFmtId="0" fontId="0" fillId="0" borderId="8" xfId="0" applyBorder="1" applyAlignment="1" applyProtection="1">
      <alignment horizontal="center" vertical="center"/>
    </xf>
    <xf numFmtId="0" fontId="46" fillId="0" borderId="22" xfId="1" applyFont="1" applyBorder="1" applyAlignment="1" applyProtection="1">
      <alignment horizontal="center" vertical="center" wrapText="1"/>
    </xf>
    <xf numFmtId="0" fontId="46" fillId="0" borderId="6" xfId="1" applyFont="1" applyBorder="1" applyAlignment="1" applyProtection="1">
      <alignment horizontal="center" vertical="center" wrapText="1"/>
    </xf>
    <xf numFmtId="0" fontId="54" fillId="0" borderId="22" xfId="1" applyFont="1" applyBorder="1" applyAlignment="1" applyProtection="1">
      <alignment horizontal="center" vertical="center" wrapText="1"/>
    </xf>
    <xf numFmtId="0" fontId="54" fillId="0" borderId="6" xfId="1" applyFont="1" applyBorder="1" applyAlignment="1" applyProtection="1">
      <alignment horizontal="center" vertical="center" wrapText="1"/>
    </xf>
    <xf numFmtId="0" fontId="39" fillId="0" borderId="8" xfId="0" applyFont="1" applyBorder="1" applyAlignment="1" applyProtection="1">
      <alignment horizontal="center" vertical="center"/>
    </xf>
    <xf numFmtId="0" fontId="40" fillId="0" borderId="8" xfId="0" applyFont="1" applyBorder="1" applyAlignment="1" applyProtection="1">
      <alignment horizontal="center" vertical="center"/>
    </xf>
    <xf numFmtId="0" fontId="41" fillId="0" borderId="8" xfId="0" applyFont="1" applyBorder="1" applyAlignment="1" applyProtection="1">
      <alignment horizontal="center" vertical="center"/>
    </xf>
    <xf numFmtId="0" fontId="42" fillId="0" borderId="8" xfId="0" applyFont="1" applyBorder="1" applyAlignment="1" applyProtection="1">
      <alignment horizontal="center" vertical="center"/>
    </xf>
    <xf numFmtId="0" fontId="44" fillId="0" borderId="22" xfId="1" applyFont="1" applyBorder="1" applyAlignment="1" applyProtection="1">
      <alignment horizontal="center" vertical="center" wrapText="1"/>
    </xf>
    <xf numFmtId="0" fontId="1" fillId="0" borderId="11" xfId="0" applyFont="1" applyBorder="1" applyAlignment="1" applyProtection="1">
      <alignment horizontal="center" vertical="center" wrapText="1"/>
    </xf>
    <xf numFmtId="0" fontId="25" fillId="0" borderId="5" xfId="1" applyFont="1" applyBorder="1" applyAlignment="1" applyProtection="1">
      <alignment horizontal="center" vertical="center" wrapText="1"/>
    </xf>
    <xf numFmtId="0" fontId="23" fillId="0" borderId="7" xfId="0" applyFont="1" applyBorder="1" applyAlignment="1" applyProtection="1">
      <alignment horizontal="center" vertical="center" wrapText="1"/>
    </xf>
    <xf numFmtId="0" fontId="41" fillId="0" borderId="28" xfId="0" applyFont="1" applyBorder="1" applyAlignment="1" applyProtection="1">
      <alignment horizontal="center" vertical="center"/>
    </xf>
    <xf numFmtId="0" fontId="44" fillId="0" borderId="30" xfId="0" applyFont="1" applyBorder="1" applyAlignment="1" applyProtection="1">
      <alignment horizontal="center" vertical="center"/>
    </xf>
    <xf numFmtId="0" fontId="44" fillId="0" borderId="29" xfId="0" applyFont="1" applyBorder="1" applyAlignment="1" applyProtection="1">
      <alignment horizontal="center" vertical="center"/>
    </xf>
    <xf numFmtId="0" fontId="0" fillId="0" borderId="10" xfId="0" applyBorder="1" applyAlignment="1" applyProtection="1">
      <alignment horizontal="center" vertical="center"/>
    </xf>
    <xf numFmtId="0" fontId="0" fillId="0" borderId="23" xfId="0" applyBorder="1" applyAlignment="1" applyProtection="1">
      <alignment horizontal="center" vertical="center"/>
    </xf>
    <xf numFmtId="0" fontId="31" fillId="0" borderId="8" xfId="1" applyFont="1" applyBorder="1" applyAlignment="1" applyProtection="1">
      <alignment horizontal="center" vertical="center"/>
    </xf>
    <xf numFmtId="0" fontId="1" fillId="0" borderId="8" xfId="0" applyFont="1" applyBorder="1" applyAlignment="1" applyProtection="1">
      <alignment vertical="center"/>
    </xf>
    <xf numFmtId="0" fontId="1" fillId="0" borderId="22" xfId="0" applyFont="1" applyBorder="1" applyAlignment="1" applyProtection="1">
      <alignment vertical="center"/>
    </xf>
    <xf numFmtId="0" fontId="44" fillId="0" borderId="7" xfId="0" applyFont="1" applyBorder="1" applyAlignment="1" applyProtection="1">
      <alignment vertical="center" wrapText="1"/>
    </xf>
    <xf numFmtId="0" fontId="25" fillId="0" borderId="8" xfId="0" applyFont="1" applyBorder="1" applyAlignment="1" applyProtection="1">
      <alignment horizontal="center" vertical="center"/>
    </xf>
    <xf numFmtId="0" fontId="41" fillId="0" borderId="1" xfId="0" applyFont="1" applyBorder="1" applyAlignment="1" applyProtection="1">
      <alignment horizontal="center" vertical="center"/>
    </xf>
    <xf numFmtId="0" fontId="25" fillId="0" borderId="1" xfId="0" applyFont="1" applyBorder="1" applyAlignment="1">
      <alignment horizontal="center" vertical="center"/>
    </xf>
    <xf numFmtId="0" fontId="25" fillId="0" borderId="24" xfId="0" applyFont="1" applyBorder="1" applyAlignment="1">
      <alignment horizontal="center" vertical="center"/>
    </xf>
    <xf numFmtId="0" fontId="29" fillId="0" borderId="8" xfId="1" applyFont="1" applyBorder="1" applyAlignment="1" applyProtection="1">
      <alignment horizontal="center" vertical="center" wrapText="1"/>
    </xf>
    <xf numFmtId="0" fontId="41" fillId="0" borderId="5" xfId="1" applyFont="1" applyBorder="1" applyAlignment="1" applyProtection="1">
      <alignment horizontal="center" vertical="center" wrapText="1"/>
    </xf>
    <xf numFmtId="0" fontId="41" fillId="0" borderId="2" xfId="0" applyFont="1" applyBorder="1" applyAlignment="1" applyProtection="1">
      <alignment horizontal="center" vertical="center"/>
    </xf>
    <xf numFmtId="0" fontId="25" fillId="0" borderId="2" xfId="0" applyFont="1" applyBorder="1" applyAlignment="1">
      <alignment vertical="center"/>
    </xf>
    <xf numFmtId="0" fontId="25" fillId="0" borderId="7" xfId="0" applyFont="1" applyBorder="1" applyAlignment="1">
      <alignment vertical="center"/>
    </xf>
    <xf numFmtId="0" fontId="46" fillId="0" borderId="40" xfId="1" applyFont="1" applyBorder="1" applyAlignment="1" applyProtection="1">
      <alignment vertical="center" wrapText="1"/>
    </xf>
    <xf numFmtId="0" fontId="0" fillId="0" borderId="41" xfId="0" applyBorder="1" applyAlignment="1">
      <alignment vertical="center" wrapText="1"/>
    </xf>
    <xf numFmtId="0" fontId="46" fillId="0" borderId="6" xfId="1" applyFont="1" applyBorder="1" applyAlignment="1" applyProtection="1">
      <alignment vertical="center" wrapText="1"/>
    </xf>
    <xf numFmtId="0" fontId="1" fillId="0" borderId="6" xfId="0" applyFont="1" applyBorder="1" applyAlignment="1" applyProtection="1">
      <alignment horizontal="center" vertical="center" wrapText="1"/>
    </xf>
    <xf numFmtId="0" fontId="41" fillId="0" borderId="5" xfId="1" applyFont="1" applyBorder="1" applyAlignment="1" applyProtection="1">
      <alignment horizontal="center"/>
    </xf>
    <xf numFmtId="0" fontId="40" fillId="0" borderId="2" xfId="0" applyFont="1" applyBorder="1" applyAlignment="1" applyProtection="1">
      <alignment horizontal="center"/>
    </xf>
    <xf numFmtId="0" fontId="40" fillId="0" borderId="7" xfId="0" applyFont="1" applyBorder="1" applyAlignment="1" applyProtection="1">
      <alignment horizontal="center"/>
    </xf>
    <xf numFmtId="0" fontId="39" fillId="0" borderId="28" xfId="0" applyFont="1" applyBorder="1" applyAlignment="1" applyProtection="1">
      <alignment horizontal="center" vertical="center"/>
    </xf>
    <xf numFmtId="0" fontId="1" fillId="0" borderId="30" xfId="0" applyFont="1" applyBorder="1" applyAlignment="1" applyProtection="1">
      <alignment horizontal="center" vertical="center"/>
    </xf>
    <xf numFmtId="0" fontId="39" fillId="0" borderId="7" xfId="0" applyFont="1" applyBorder="1" applyAlignment="1" applyProtection="1">
      <alignment horizontal="center" vertical="center" wrapText="1"/>
    </xf>
    <xf numFmtId="0" fontId="1" fillId="0" borderId="29" xfId="0" applyFont="1" applyBorder="1" applyAlignment="1" applyProtection="1">
      <alignment horizontal="center" vertical="center"/>
    </xf>
    <xf numFmtId="0" fontId="29" fillId="0" borderId="22" xfId="1" applyFont="1" applyBorder="1" applyAlignment="1" applyProtection="1">
      <alignment horizontal="left" vertical="center" wrapText="1"/>
    </xf>
    <xf numFmtId="0" fontId="0" fillId="0" borderId="11" xfId="0" applyBorder="1" applyAlignment="1">
      <alignment horizontal="left" vertical="center"/>
    </xf>
    <xf numFmtId="0" fontId="0" fillId="0" borderId="6" xfId="0" applyBorder="1" applyAlignment="1">
      <alignment horizontal="left" vertical="center"/>
    </xf>
    <xf numFmtId="0" fontId="0" fillId="0" borderId="11" xfId="0" applyBorder="1" applyAlignment="1">
      <alignment horizontal="left" vertical="center" wrapText="1"/>
    </xf>
    <xf numFmtId="0" fontId="0" fillId="0" borderId="6" xfId="0" applyBorder="1" applyAlignment="1">
      <alignment horizontal="left" vertical="center" wrapText="1"/>
    </xf>
    <xf numFmtId="0" fontId="41" fillId="0" borderId="2" xfId="1" applyFont="1" applyBorder="1" applyAlignment="1" applyProtection="1">
      <alignment horizontal="center" vertical="center" wrapText="1"/>
    </xf>
    <xf numFmtId="0" fontId="41" fillId="0" borderId="7" xfId="1" applyFont="1" applyBorder="1" applyAlignment="1" applyProtection="1">
      <alignment horizontal="center" vertical="center" wrapText="1"/>
    </xf>
    <xf numFmtId="0" fontId="41" fillId="0" borderId="2" xfId="1" applyFont="1" applyBorder="1" applyAlignment="1" applyProtection="1">
      <alignment horizontal="center" vertical="center"/>
    </xf>
    <xf numFmtId="0" fontId="41" fillId="0" borderId="7" xfId="1" applyFont="1" applyBorder="1" applyAlignment="1" applyProtection="1">
      <alignment horizontal="center" vertical="center"/>
    </xf>
    <xf numFmtId="0" fontId="29" fillId="0" borderId="8" xfId="1" applyFont="1" applyBorder="1" applyAlignment="1" applyProtection="1">
      <alignment horizontal="left" vertical="center"/>
    </xf>
    <xf numFmtId="0" fontId="0" fillId="0" borderId="8" xfId="0" applyBorder="1" applyAlignment="1"/>
    <xf numFmtId="0" fontId="29" fillId="0" borderId="8" xfId="1" applyFont="1" applyBorder="1" applyAlignment="1" applyProtection="1">
      <alignment horizontal="center" vertical="center"/>
    </xf>
    <xf numFmtId="0" fontId="0" fillId="0" borderId="8" xfId="0" applyBorder="1" applyAlignment="1">
      <alignment horizontal="center" vertical="center"/>
    </xf>
    <xf numFmtId="0" fontId="25" fillId="0" borderId="10" xfId="0" applyFont="1" applyFill="1" applyBorder="1" applyAlignment="1" applyProtection="1"/>
    <xf numFmtId="0" fontId="25" fillId="0" borderId="23" xfId="0" applyFont="1" applyFill="1" applyBorder="1" applyAlignment="1" applyProtection="1"/>
    <xf numFmtId="0" fontId="25" fillId="0" borderId="1" xfId="0" applyFont="1" applyFill="1" applyBorder="1" applyAlignment="1" applyProtection="1"/>
    <xf numFmtId="0" fontId="25" fillId="0" borderId="24" xfId="0" applyFont="1" applyFill="1" applyBorder="1" applyAlignment="1" applyProtection="1"/>
    <xf numFmtId="0" fontId="29" fillId="11" borderId="0" xfId="1" applyFont="1" applyFill="1" applyAlignment="1" applyProtection="1">
      <alignment horizontal="center"/>
    </xf>
  </cellXfs>
  <cellStyles count="102">
    <cellStyle name="bin" xfId="2"/>
    <cellStyle name="blue" xfId="3"/>
    <cellStyle name="cell" xfId="4"/>
    <cellStyle name="cell 2" xfId="64"/>
    <cellStyle name="Col&amp;RowHeadings" xfId="5"/>
    <cellStyle name="ColCodes" xfId="6"/>
    <cellStyle name="ColTitles" xfId="7"/>
    <cellStyle name="column" xfId="8"/>
    <cellStyle name="Comma [0] 2" xfId="38"/>
    <cellStyle name="Comma 2" xfId="39"/>
    <cellStyle name="Comma 2 2" xfId="65"/>
    <cellStyle name="DataEntryCells" xfId="9"/>
    <cellStyle name="DataEntryCells 2" xfId="59"/>
    <cellStyle name="DataEntryCells 2 2" xfId="58"/>
    <cellStyle name="DataEntryCells 2_08pers" xfId="60"/>
    <cellStyle name="DataEntryCells_05entr" xfId="61"/>
    <cellStyle name="ErrRpt_DataEntryCells" xfId="10"/>
    <cellStyle name="ErrRpt-DataEntryCells" xfId="11"/>
    <cellStyle name="ErrRpt-GreyBackground" xfId="12"/>
    <cellStyle name="formula" xfId="13"/>
    <cellStyle name="gap" xfId="14"/>
    <cellStyle name="GreyBackground" xfId="15"/>
    <cellStyle name="GreyBackground 2" xfId="37"/>
    <cellStyle name="GreyBackground 2 2" xfId="57"/>
    <cellStyle name="GreyBackground 2_08pers" xfId="62"/>
    <cellStyle name="GreyBackground 3" xfId="40"/>
    <cellStyle name="GreyBackground_00enrl" xfId="36"/>
    <cellStyle name="Header1" xfId="41"/>
    <cellStyle name="Header2" xfId="42"/>
    <cellStyle name="Header2 2" xfId="66"/>
    <cellStyle name="Hyperlink" xfId="33" builtinId="8"/>
    <cellStyle name="Hyperlink 2" xfId="67"/>
    <cellStyle name="Hyperlink 3" xfId="68"/>
    <cellStyle name="ISC" xfId="16"/>
    <cellStyle name="isced" xfId="17"/>
    <cellStyle name="ISCED Titles" xfId="18"/>
    <cellStyle name="isced_05enrl_REVISED_2" xfId="43"/>
    <cellStyle name="level1a" xfId="19"/>
    <cellStyle name="level1a 2" xfId="69"/>
    <cellStyle name="level2" xfId="20"/>
    <cellStyle name="level2a" xfId="21"/>
    <cellStyle name="level2a 2" xfId="70"/>
    <cellStyle name="level3" xfId="22"/>
    <cellStyle name="level3 2" xfId="71"/>
    <cellStyle name="level3 2 2" xfId="72"/>
    <cellStyle name="level3 2 2 2" xfId="73"/>
    <cellStyle name="level3 2 3" xfId="74"/>
    <cellStyle name="level3 3" xfId="75"/>
    <cellStyle name="level3 3 2" xfId="76"/>
    <cellStyle name="level3 4" xfId="77"/>
    <cellStyle name="Normal" xfId="0" builtinId="0"/>
    <cellStyle name="Normal 10" xfId="78"/>
    <cellStyle name="Normal 10 2" xfId="79"/>
    <cellStyle name="Normal 10 2 2" xfId="80"/>
    <cellStyle name="Normal 11" xfId="81"/>
    <cellStyle name="Normal 11 2" xfId="82"/>
    <cellStyle name="Normal 12" xfId="83"/>
    <cellStyle name="Normal 2" xfId="1"/>
    <cellStyle name="Normal 2 2" xfId="44"/>
    <cellStyle name="Normal 2 3" xfId="35"/>
    <cellStyle name="Normal 3" xfId="56"/>
    <cellStyle name="Normal 3 2" xfId="84"/>
    <cellStyle name="Normal 3 3" xfId="85"/>
    <cellStyle name="Normal 4" xfId="86"/>
    <cellStyle name="Normal 4 2" xfId="87"/>
    <cellStyle name="Normal 5" xfId="63"/>
    <cellStyle name="Normal 5 3" xfId="88"/>
    <cellStyle name="Normal 6" xfId="89"/>
    <cellStyle name="Normal 6 2" xfId="90"/>
    <cellStyle name="Normal 7" xfId="91"/>
    <cellStyle name="Normal 8" xfId="92"/>
    <cellStyle name="Normal 9" xfId="93"/>
    <cellStyle name="Normal_ENRL7" xfId="34"/>
    <cellStyle name="Percent 2" xfId="23"/>
    <cellStyle name="row" xfId="24"/>
    <cellStyle name="row 2" xfId="94"/>
    <cellStyle name="row 3" xfId="95"/>
    <cellStyle name="RowCodes" xfId="25"/>
    <cellStyle name="Row-Col Headings" xfId="26"/>
    <cellStyle name="RowTitles" xfId="27"/>
    <cellStyle name="RowTitles1-Detail" xfId="28"/>
    <cellStyle name="RowTitles1-Detail 2" xfId="96"/>
    <cellStyle name="RowTitles-Col2" xfId="29"/>
    <cellStyle name="RowTitles-Col2 2" xfId="97"/>
    <cellStyle name="RowTitles-Detail" xfId="30"/>
    <cellStyle name="RowTitles-Detail 2" xfId="98"/>
    <cellStyle name="TableStyleLight1" xfId="99"/>
    <cellStyle name="TableStyleLight1 2" xfId="100"/>
    <cellStyle name="TableStyleLight1 3" xfId="101"/>
    <cellStyle name="temp" xfId="31"/>
    <cellStyle name="title1" xfId="32"/>
    <cellStyle name="자리수" xfId="45"/>
    <cellStyle name="자리수0" xfId="46"/>
    <cellStyle name="콤마 [0]_ACCOUNT" xfId="47"/>
    <cellStyle name="콤마_ACCOUNT" xfId="48"/>
    <cellStyle name="통화 [0]_ACCOUNT" xfId="49"/>
    <cellStyle name="통화_ACCOUNT" xfId="50"/>
    <cellStyle name="퍼센트" xfId="51"/>
    <cellStyle name="표준 5" xfId="52"/>
    <cellStyle name="표준_9511REV" xfId="53"/>
    <cellStyle name="화폐기호" xfId="54"/>
    <cellStyle name="화폐기호0" xfId="55"/>
  </cellStyles>
  <dxfs count="220">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border>
        <bottom style="thin">
          <color auto="1"/>
        </bottom>
        <vertical/>
        <horizontal/>
      </border>
    </dxf>
    <dxf>
      <border>
        <bottom style="thin">
          <color auto="1"/>
        </bottom>
        <vertical/>
        <horizontal/>
      </border>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border>
        <bottom style="thin">
          <color auto="1"/>
        </bottom>
        <vertical/>
        <horizontal/>
      </border>
    </dxf>
    <dxf>
      <font>
        <b val="0"/>
        <i/>
        <color theme="0" tint="-0.24994659260841701"/>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border>
        <bottom style="thin">
          <color auto="1"/>
        </bottom>
        <vertical/>
        <horizontal/>
      </border>
    </dxf>
    <dxf>
      <font>
        <b val="0"/>
        <i/>
        <color theme="0" tint="-0.14996795556505021"/>
      </font>
    </dxf>
    <dxf>
      <font>
        <color theme="0"/>
      </font>
      <fill>
        <patternFill patternType="none">
          <bgColor auto="1"/>
        </patternFill>
      </fill>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border>
        <bottom style="thin">
          <color auto="1"/>
        </bottom>
        <vertical/>
        <horizontal/>
      </border>
    </dxf>
    <dxf>
      <font>
        <color theme="0"/>
      </font>
      <fill>
        <patternFill patternType="none">
          <bgColor auto="1"/>
        </patternFill>
      </fill>
      <border>
        <left/>
        <right/>
        <top/>
        <bottom/>
        <vertical/>
        <horizontal/>
      </border>
    </dxf>
    <dxf>
      <fill>
        <patternFill>
          <bgColor theme="3" tint="0.59996337778862885"/>
        </patternFill>
      </fill>
      <border>
        <top style="thin">
          <color auto="1"/>
        </top>
        <bottom style="thin">
          <color auto="1"/>
        </bottom>
      </border>
    </dxf>
    <dxf>
      <fill>
        <patternFill>
          <bgColor rgb="FFDEE8F2"/>
        </patternFill>
      </fill>
    </dxf>
    <dxf>
      <font>
        <color theme="0"/>
      </font>
    </dxf>
    <dxf>
      <fill>
        <patternFill>
          <bgColor theme="3" tint="0.79998168889431442"/>
        </patternFill>
      </fill>
      <border>
        <top style="thin">
          <color auto="1"/>
        </top>
        <bottom style="thin">
          <color auto="1"/>
        </bottom>
      </border>
    </dxf>
    <dxf>
      <fill>
        <patternFill>
          <bgColor rgb="FFDEE8F2"/>
        </patternFill>
      </fill>
    </dxf>
    <dxf>
      <border>
        <bottom style="thin">
          <color auto="1"/>
        </bottom>
        <vertical/>
        <horizontal/>
      </border>
    </dxf>
    <dxf>
      <font>
        <color theme="0"/>
      </font>
      <border>
        <left/>
        <right/>
        <top style="thin">
          <color auto="1"/>
        </top>
        <bottom style="thin">
          <color auto="1"/>
        </bottom>
        <vertical/>
        <horizontal/>
      </border>
    </dxf>
    <dxf>
      <font>
        <color theme="0"/>
      </font>
      <border>
        <left/>
        <right/>
        <vertical/>
        <horizontal/>
      </border>
    </dxf>
    <dxf>
      <font>
        <color theme="3" tint="0.79998168889431442"/>
      </font>
      <fill>
        <patternFill>
          <bgColor theme="3" tint="0.79998168889431442"/>
        </patternFill>
      </fill>
    </dxf>
  </dxfs>
  <tableStyles count="0" defaultTableStyle="TableStyleMedium2" defaultPivotStyle="PivotStyleLight16"/>
  <colors>
    <mruColors>
      <color rgb="FF3FCF5A"/>
      <color rgb="FFD37C3B"/>
      <color rgb="FFD2473C"/>
      <color rgb="FF000000"/>
      <color rgb="FFDEE8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png"/><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3" Type="http://schemas.openxmlformats.org/officeDocument/2006/relationships/hyperlink" Target="#'Teachers ISCED 2'!A1"/><Relationship Id="rId7"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A1"/><Relationship Id="rId5" Type="http://schemas.openxmlformats.org/officeDocument/2006/relationships/hyperlink" Target="#Pupils!A1"/><Relationship Id="rId4" Type="http://schemas.openxmlformats.org/officeDocument/2006/relationships/hyperlink" Target="#'Teachers ISCED 3'!A1"/></Relationships>
</file>

<file path=xl/drawings/_rels/drawing3.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A1"/><Relationship Id="rId7"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A1"/><Relationship Id="rId5" Type="http://schemas.openxmlformats.org/officeDocument/2006/relationships/hyperlink" Target="#Pupils!A1"/><Relationship Id="rId4" Type="http://schemas.openxmlformats.org/officeDocument/2006/relationships/hyperlink" Target="#'Teachers ISCED 3'!A1"/></Relationships>
</file>

<file path=xl/drawings/_rels/drawing4.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A1"/><Relationship Id="rId7"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A1"/><Relationship Id="rId5" Type="http://schemas.openxmlformats.org/officeDocument/2006/relationships/hyperlink" Target="#Pupils!A1"/><Relationship Id="rId4" Type="http://schemas.openxmlformats.org/officeDocument/2006/relationships/hyperlink" Target="#'Teachers ISCED 3'!A1"/></Relationships>
</file>

<file path=xl/drawings/_rels/drawing5.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E7"/><Relationship Id="rId7" Type="http://schemas.openxmlformats.org/officeDocument/2006/relationships/hyperlink" Target="#'Teachers ISCED 23'!E7"/><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E6"/><Relationship Id="rId5" Type="http://schemas.openxmlformats.org/officeDocument/2006/relationships/hyperlink" Target="#Pupils!A1"/><Relationship Id="rId4" Type="http://schemas.openxmlformats.org/officeDocument/2006/relationships/hyperlink" Target="#'Teachers ISCED 3'!E7"/></Relationships>
</file>

<file path=xl/drawings/_rels/drawing6.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E7"/><Relationship Id="rId7" Type="http://schemas.openxmlformats.org/officeDocument/2006/relationships/hyperlink" Target="#'Teachers ISCED 23'!E7"/><Relationship Id="rId12"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E6"/><Relationship Id="rId11" Type="http://schemas.openxmlformats.org/officeDocument/2006/relationships/hyperlink" Target="#'Teachers ISCED 1'!A1"/><Relationship Id="rId5" Type="http://schemas.openxmlformats.org/officeDocument/2006/relationships/hyperlink" Target="#Pupils!A1"/><Relationship Id="rId10" Type="http://schemas.openxmlformats.org/officeDocument/2006/relationships/hyperlink" Target="#'Teachers ISCED 3'!A1"/><Relationship Id="rId4" Type="http://schemas.openxmlformats.org/officeDocument/2006/relationships/hyperlink" Target="#'Teachers ISCED 3'!E7"/><Relationship Id="rId9" Type="http://schemas.openxmlformats.org/officeDocument/2006/relationships/hyperlink" Target="#'Teachers ISCED 2'!A1"/></Relationships>
</file>

<file path=xl/drawings/_rels/drawing7.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E7"/><Relationship Id="rId7" Type="http://schemas.openxmlformats.org/officeDocument/2006/relationships/hyperlink" Target="#'Teachers ISCED 23'!E7"/><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E6"/><Relationship Id="rId5" Type="http://schemas.openxmlformats.org/officeDocument/2006/relationships/hyperlink" Target="#Pupils!A1"/><Relationship Id="rId4" Type="http://schemas.openxmlformats.org/officeDocument/2006/relationships/hyperlink" Target="#'Teachers ISCED 3'!E7"/></Relationships>
</file>

<file path=xl/drawings/_rels/drawing8.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E7"/><Relationship Id="rId7" Type="http://schemas.openxmlformats.org/officeDocument/2006/relationships/hyperlink" Target="#'Teachers ISCED 23'!E7"/><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E6"/><Relationship Id="rId5" Type="http://schemas.openxmlformats.org/officeDocument/2006/relationships/hyperlink" Target="#Pupils!A1"/><Relationship Id="rId4" Type="http://schemas.openxmlformats.org/officeDocument/2006/relationships/hyperlink" Target="#'Teachers ISCED 3'!E7"/></Relationships>
</file>

<file path=xl/drawings/_rels/drawing9.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A1"/><Relationship Id="rId7"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A1"/><Relationship Id="rId5" Type="http://schemas.openxmlformats.org/officeDocument/2006/relationships/hyperlink" Target="#Pupils!A1"/><Relationship Id="rId4" Type="http://schemas.openxmlformats.org/officeDocument/2006/relationships/hyperlink" Target="#'Teachers ISCED 3'!A1"/></Relationships>
</file>

<file path=xl/drawings/_rels/drawing10.xml.rels><?xml version="1.0" encoding="UTF-8" standalone="yes"?>
<Relationships xmlns="http://schemas.openxmlformats.org/package/2006/relationships"><Relationship Id="rId3" Type="http://schemas.openxmlformats.org/officeDocument/2006/relationships/image" Target="../media/image10.emf"/><Relationship Id="rId2" Type="http://schemas.openxmlformats.org/officeDocument/2006/relationships/image" Target="../media/image9.emf"/><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xdr:from>
      <xdr:col>5</xdr:col>
      <xdr:colOff>38100</xdr:colOff>
      <xdr:row>1</xdr:row>
      <xdr:rowOff>28575</xdr:rowOff>
    </xdr:from>
    <xdr:to>
      <xdr:col>13</xdr:col>
      <xdr:colOff>133350</xdr:colOff>
      <xdr:row>9</xdr:row>
      <xdr:rowOff>114300</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55404" y="219075"/>
          <a:ext cx="2662859" cy="1684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95313</xdr:colOff>
      <xdr:row>65</xdr:row>
      <xdr:rowOff>139311</xdr:rowOff>
    </xdr:from>
    <xdr:to>
      <xdr:col>17</xdr:col>
      <xdr:colOff>194880</xdr:colOff>
      <xdr:row>66</xdr:row>
      <xdr:rowOff>36878</xdr:rowOff>
    </xdr:to>
    <xdr:pic>
      <xdr:nvPicPr>
        <xdr:cNvPr id="18" name="Picture 1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74036" y="14265619"/>
          <a:ext cx="4237813" cy="278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xdr:row>
      <xdr:rowOff>152398</xdr:rowOff>
    </xdr:from>
    <xdr:to>
      <xdr:col>17</xdr:col>
      <xdr:colOff>205075</xdr:colOff>
      <xdr:row>72</xdr:row>
      <xdr:rowOff>13520</xdr:rowOff>
    </xdr:to>
    <xdr:pic>
      <xdr:nvPicPr>
        <xdr:cNvPr id="20" name="Picture 1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3078" y="16611598"/>
          <a:ext cx="4213858" cy="278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xdr:row>
      <xdr:rowOff>0</xdr:rowOff>
    </xdr:from>
    <xdr:to>
      <xdr:col>17</xdr:col>
      <xdr:colOff>205075</xdr:colOff>
      <xdr:row>76</xdr:row>
      <xdr:rowOff>6898</xdr:rowOff>
    </xdr:to>
    <xdr:pic>
      <xdr:nvPicPr>
        <xdr:cNvPr id="23" name="Picture 2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3078" y="20149930"/>
          <a:ext cx="4213858" cy="278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99391</xdr:colOff>
      <xdr:row>66</xdr:row>
      <xdr:rowOff>59634</xdr:rowOff>
    </xdr:from>
    <xdr:to>
      <xdr:col>20</xdr:col>
      <xdr:colOff>1152939</xdr:colOff>
      <xdr:row>67</xdr:row>
      <xdr:rowOff>82488</xdr:rowOff>
    </xdr:to>
    <xdr:pic>
      <xdr:nvPicPr>
        <xdr:cNvPr id="15" name="Picture 1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56452" y="14577391"/>
          <a:ext cx="6380922" cy="19179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xdr:row>
      <xdr:rowOff>0</xdr:rowOff>
    </xdr:from>
    <xdr:to>
      <xdr:col>20</xdr:col>
      <xdr:colOff>1161443</xdr:colOff>
      <xdr:row>72</xdr:row>
      <xdr:rowOff>1915843</xdr:rowOff>
    </xdr:to>
    <xdr:pic>
      <xdr:nvPicPr>
        <xdr:cNvPr id="16" name="Picture 15"/>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763078" y="18387391"/>
          <a:ext cx="6382800" cy="19158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xdr:row>
      <xdr:rowOff>0</xdr:rowOff>
    </xdr:from>
    <xdr:to>
      <xdr:col>20</xdr:col>
      <xdr:colOff>1161443</xdr:colOff>
      <xdr:row>77</xdr:row>
      <xdr:rowOff>30937</xdr:rowOff>
    </xdr:to>
    <xdr:pic>
      <xdr:nvPicPr>
        <xdr:cNvPr id="22" name="Picture 2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63078" y="21938974"/>
          <a:ext cx="6382800" cy="19193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xdr:row>
      <xdr:rowOff>39759</xdr:rowOff>
    </xdr:from>
    <xdr:to>
      <xdr:col>17</xdr:col>
      <xdr:colOff>205075</xdr:colOff>
      <xdr:row>88</xdr:row>
      <xdr:rowOff>126169</xdr:rowOff>
    </xdr:to>
    <xdr:pic>
      <xdr:nvPicPr>
        <xdr:cNvPr id="25" name="Picture 2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3078" y="27246472"/>
          <a:ext cx="4213858" cy="2785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13252</xdr:colOff>
      <xdr:row>95</xdr:row>
      <xdr:rowOff>86140</xdr:rowOff>
    </xdr:from>
    <xdr:to>
      <xdr:col>20</xdr:col>
      <xdr:colOff>1174695</xdr:colOff>
      <xdr:row>115</xdr:row>
      <xdr:rowOff>18633</xdr:rowOff>
    </xdr:to>
    <xdr:pic>
      <xdr:nvPicPr>
        <xdr:cNvPr id="26" name="Picture 25"/>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776330" y="31155862"/>
          <a:ext cx="6382800" cy="19203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6627</xdr:colOff>
      <xdr:row>92</xdr:row>
      <xdr:rowOff>86140</xdr:rowOff>
    </xdr:from>
    <xdr:to>
      <xdr:col>17</xdr:col>
      <xdr:colOff>211702</xdr:colOff>
      <xdr:row>95</xdr:row>
      <xdr:rowOff>66533</xdr:rowOff>
    </xdr:to>
    <xdr:pic>
      <xdr:nvPicPr>
        <xdr:cNvPr id="27" name="Picture 2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9705" y="30910697"/>
          <a:ext cx="4213858" cy="2785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xdr:row>
      <xdr:rowOff>172278</xdr:rowOff>
    </xdr:from>
    <xdr:to>
      <xdr:col>20</xdr:col>
      <xdr:colOff>1161443</xdr:colOff>
      <xdr:row>90</xdr:row>
      <xdr:rowOff>2947</xdr:rowOff>
    </xdr:to>
    <xdr:pic>
      <xdr:nvPicPr>
        <xdr:cNvPr id="28" name="Picture 27"/>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763078" y="27491635"/>
          <a:ext cx="6382800" cy="19178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2</xdr:row>
      <xdr:rowOff>19050</xdr:rowOff>
    </xdr:from>
    <xdr:to>
      <xdr:col>8</xdr:col>
      <xdr:colOff>485775</xdr:colOff>
      <xdr:row>3</xdr:row>
      <xdr:rowOff>9525</xdr:rowOff>
    </xdr:to>
    <xdr:sp macro="" textlink="">
      <xdr:nvSpPr>
        <xdr:cNvPr id="16" name="Rectangle 15">
          <a:hlinkClick xmlns:r="http://schemas.openxmlformats.org/officeDocument/2006/relationships" r:id="rId1"/>
        </xdr:cNvPr>
        <xdr:cNvSpPr/>
      </xdr:nvSpPr>
      <xdr:spPr>
        <a:xfrm>
          <a:off x="2590800" y="447675"/>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Admin.</a:t>
          </a:r>
          <a:r>
            <a:rPr lang="en-CA" sz="1100" b="1" baseline="0">
              <a:solidFill>
                <a:sysClr val="windowText" lastClr="000000"/>
              </a:solidFill>
              <a:latin typeface="Arial Narrow" pitchFamily="34" charset="0"/>
            </a:rPr>
            <a:t>divisions</a:t>
          </a:r>
        </a:p>
      </xdr:txBody>
    </xdr:sp>
    <xdr:clientData/>
  </xdr:twoCellAnchor>
  <xdr:twoCellAnchor>
    <xdr:from>
      <xdr:col>8</xdr:col>
      <xdr:colOff>523874</xdr:colOff>
      <xdr:row>2</xdr:row>
      <xdr:rowOff>19051</xdr:rowOff>
    </xdr:from>
    <xdr:to>
      <xdr:col>8</xdr:col>
      <xdr:colOff>1762124</xdr:colOff>
      <xdr:row>3</xdr:row>
      <xdr:rowOff>9526</xdr:rowOff>
    </xdr:to>
    <xdr:sp macro="" textlink="">
      <xdr:nvSpPr>
        <xdr:cNvPr id="17" name="Rectangle 16">
          <a:hlinkClick xmlns:r="http://schemas.openxmlformats.org/officeDocument/2006/relationships" r:id="rId2"/>
        </xdr:cNvPr>
        <xdr:cNvSpPr/>
      </xdr:nvSpPr>
      <xdr:spPr>
        <a:xfrm>
          <a:off x="386714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9</xdr:col>
      <xdr:colOff>1485899</xdr:colOff>
      <xdr:row>2</xdr:row>
      <xdr:rowOff>19051</xdr:rowOff>
    </xdr:from>
    <xdr:to>
      <xdr:col>11</xdr:col>
      <xdr:colOff>619124</xdr:colOff>
      <xdr:row>3</xdr:row>
      <xdr:rowOff>9526</xdr:rowOff>
    </xdr:to>
    <xdr:sp macro="" textlink="">
      <xdr:nvSpPr>
        <xdr:cNvPr id="18" name="Rectangle 17">
          <a:hlinkClick xmlns:r="http://schemas.openxmlformats.org/officeDocument/2006/relationships" r:id="rId3"/>
        </xdr:cNvPr>
        <xdr:cNvSpPr/>
      </xdr:nvSpPr>
      <xdr:spPr>
        <a:xfrm>
          <a:off x="766762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11</xdr:col>
      <xdr:colOff>647699</xdr:colOff>
      <xdr:row>2</xdr:row>
      <xdr:rowOff>19051</xdr:rowOff>
    </xdr:from>
    <xdr:to>
      <xdr:col>13</xdr:col>
      <xdr:colOff>457199</xdr:colOff>
      <xdr:row>3</xdr:row>
      <xdr:rowOff>9526</xdr:rowOff>
    </xdr:to>
    <xdr:sp macro="" textlink="">
      <xdr:nvSpPr>
        <xdr:cNvPr id="19" name="Rectangle 18">
          <a:hlinkClick xmlns:r="http://schemas.openxmlformats.org/officeDocument/2006/relationships" r:id="rId4"/>
        </xdr:cNvPr>
        <xdr:cNvSpPr/>
      </xdr:nvSpPr>
      <xdr:spPr>
        <a:xfrm>
          <a:off x="893444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8</xdr:col>
      <xdr:colOff>1790699</xdr:colOff>
      <xdr:row>2</xdr:row>
      <xdr:rowOff>19051</xdr:rowOff>
    </xdr:from>
    <xdr:to>
      <xdr:col>9</xdr:col>
      <xdr:colOff>190499</xdr:colOff>
      <xdr:row>3</xdr:row>
      <xdr:rowOff>9526</xdr:rowOff>
    </xdr:to>
    <xdr:sp macro="" textlink="">
      <xdr:nvSpPr>
        <xdr:cNvPr id="20" name="Rectangle 19">
          <a:hlinkClick xmlns:r="http://schemas.openxmlformats.org/officeDocument/2006/relationships" r:id="rId5"/>
        </xdr:cNvPr>
        <xdr:cNvSpPr/>
      </xdr:nvSpPr>
      <xdr:spPr>
        <a:xfrm>
          <a:off x="513397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9</xdr:col>
      <xdr:colOff>219074</xdr:colOff>
      <xdr:row>2</xdr:row>
      <xdr:rowOff>19051</xdr:rowOff>
    </xdr:from>
    <xdr:to>
      <xdr:col>9</xdr:col>
      <xdr:colOff>1457324</xdr:colOff>
      <xdr:row>3</xdr:row>
      <xdr:rowOff>9526</xdr:rowOff>
    </xdr:to>
    <xdr:sp macro="" textlink="">
      <xdr:nvSpPr>
        <xdr:cNvPr id="21" name="Rectangle 20">
          <a:hlinkClick xmlns:r="http://schemas.openxmlformats.org/officeDocument/2006/relationships" r:id="rId6"/>
        </xdr:cNvPr>
        <xdr:cNvSpPr/>
      </xdr:nvSpPr>
      <xdr:spPr>
        <a:xfrm>
          <a:off x="640079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13</xdr:col>
      <xdr:colOff>485774</xdr:colOff>
      <xdr:row>2</xdr:row>
      <xdr:rowOff>19051</xdr:rowOff>
    </xdr:from>
    <xdr:to>
      <xdr:col>14</xdr:col>
      <xdr:colOff>1028699</xdr:colOff>
      <xdr:row>3</xdr:row>
      <xdr:rowOff>9526</xdr:rowOff>
    </xdr:to>
    <xdr:sp macro="" textlink="">
      <xdr:nvSpPr>
        <xdr:cNvPr id="22" name="Rectangle 21">
          <a:hlinkClick xmlns:r="http://schemas.openxmlformats.org/officeDocument/2006/relationships" r:id="rId7"/>
        </xdr:cNvPr>
        <xdr:cNvSpPr/>
      </xdr:nvSpPr>
      <xdr:spPr>
        <a:xfrm>
          <a:off x="1020127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2</xdr:row>
      <xdr:rowOff>24849</xdr:rowOff>
    </xdr:from>
    <xdr:to>
      <xdr:col>8</xdr:col>
      <xdr:colOff>310598</xdr:colOff>
      <xdr:row>3</xdr:row>
      <xdr:rowOff>55081</xdr:rowOff>
    </xdr:to>
    <xdr:sp macro="" textlink="">
      <xdr:nvSpPr>
        <xdr:cNvPr id="2" name="Rectangle 1">
          <a:hlinkClick xmlns:r="http://schemas.openxmlformats.org/officeDocument/2006/relationships" r:id="rId1"/>
        </xdr:cNvPr>
        <xdr:cNvSpPr/>
      </xdr:nvSpPr>
      <xdr:spPr>
        <a:xfrm>
          <a:off x="2625587" y="45554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348697</xdr:colOff>
      <xdr:row>2</xdr:row>
      <xdr:rowOff>24850</xdr:rowOff>
    </xdr:from>
    <xdr:to>
      <xdr:col>8</xdr:col>
      <xdr:colOff>1586947</xdr:colOff>
      <xdr:row>3</xdr:row>
      <xdr:rowOff>55082</xdr:rowOff>
    </xdr:to>
    <xdr:sp macro="" textlink="">
      <xdr:nvSpPr>
        <xdr:cNvPr id="3" name="Rectangle 2">
          <a:hlinkClick xmlns:r="http://schemas.openxmlformats.org/officeDocument/2006/relationships" r:id="rId2"/>
        </xdr:cNvPr>
        <xdr:cNvSpPr/>
      </xdr:nvSpPr>
      <xdr:spPr>
        <a:xfrm>
          <a:off x="3901936" y="455546"/>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Policy</a:t>
          </a:r>
          <a:r>
            <a:rPr lang="en-CA" sz="1100" b="1" baseline="0">
              <a:solidFill>
                <a:sysClr val="windowText" lastClr="000000"/>
              </a:solidFill>
              <a:latin typeface="Arial Narrow" pitchFamily="34" charset="0"/>
            </a:rPr>
            <a:t> information</a:t>
          </a:r>
          <a:endParaRPr lang="en-CA" sz="1100" b="1">
            <a:solidFill>
              <a:sysClr val="windowText" lastClr="000000"/>
            </a:solidFill>
            <a:latin typeface="Arial Narrow" pitchFamily="34" charset="0"/>
          </a:endParaRPr>
        </a:p>
      </xdr:txBody>
    </xdr:sp>
    <xdr:clientData/>
  </xdr:twoCellAnchor>
  <xdr:twoCellAnchor>
    <xdr:from>
      <xdr:col>10</xdr:col>
      <xdr:colOff>1001781</xdr:colOff>
      <xdr:row>2</xdr:row>
      <xdr:rowOff>24850</xdr:rowOff>
    </xdr:from>
    <xdr:to>
      <xdr:col>12</xdr:col>
      <xdr:colOff>36857</xdr:colOff>
      <xdr:row>3</xdr:row>
      <xdr:rowOff>55082</xdr:rowOff>
    </xdr:to>
    <xdr:sp macro="" textlink="">
      <xdr:nvSpPr>
        <xdr:cNvPr id="4" name="Rectangle 3">
          <a:hlinkClick xmlns:r="http://schemas.openxmlformats.org/officeDocument/2006/relationships" r:id="rId3"/>
        </xdr:cNvPr>
        <xdr:cNvSpPr/>
      </xdr:nvSpPr>
      <xdr:spPr>
        <a:xfrm>
          <a:off x="7702411"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12</xdr:col>
      <xdr:colOff>65432</xdr:colOff>
      <xdr:row>2</xdr:row>
      <xdr:rowOff>24850</xdr:rowOff>
    </xdr:from>
    <xdr:to>
      <xdr:col>13</xdr:col>
      <xdr:colOff>144116</xdr:colOff>
      <xdr:row>3</xdr:row>
      <xdr:rowOff>55082</xdr:rowOff>
    </xdr:to>
    <xdr:sp macro="" textlink="">
      <xdr:nvSpPr>
        <xdr:cNvPr id="5" name="Rectangle 4">
          <a:hlinkClick xmlns:r="http://schemas.openxmlformats.org/officeDocument/2006/relationships" r:id="rId4"/>
        </xdr:cNvPr>
        <xdr:cNvSpPr/>
      </xdr:nvSpPr>
      <xdr:spPr>
        <a:xfrm>
          <a:off x="8969236"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8</xdr:col>
      <xdr:colOff>1615522</xdr:colOff>
      <xdr:row>2</xdr:row>
      <xdr:rowOff>24850</xdr:rowOff>
    </xdr:from>
    <xdr:to>
      <xdr:col>9</xdr:col>
      <xdr:colOff>990185</xdr:colOff>
      <xdr:row>3</xdr:row>
      <xdr:rowOff>55082</xdr:rowOff>
    </xdr:to>
    <xdr:sp macro="" textlink="">
      <xdr:nvSpPr>
        <xdr:cNvPr id="6" name="Rectangle 5">
          <a:hlinkClick xmlns:r="http://schemas.openxmlformats.org/officeDocument/2006/relationships" r:id="rId5"/>
        </xdr:cNvPr>
        <xdr:cNvSpPr/>
      </xdr:nvSpPr>
      <xdr:spPr>
        <a:xfrm>
          <a:off x="5168761"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9</xdr:col>
      <xdr:colOff>1018760</xdr:colOff>
      <xdr:row>2</xdr:row>
      <xdr:rowOff>24850</xdr:rowOff>
    </xdr:from>
    <xdr:to>
      <xdr:col>10</xdr:col>
      <xdr:colOff>973206</xdr:colOff>
      <xdr:row>3</xdr:row>
      <xdr:rowOff>55082</xdr:rowOff>
    </xdr:to>
    <xdr:sp macro="" textlink="">
      <xdr:nvSpPr>
        <xdr:cNvPr id="7" name="Rectangle 6">
          <a:hlinkClick xmlns:r="http://schemas.openxmlformats.org/officeDocument/2006/relationships" r:id="rId6"/>
        </xdr:cNvPr>
        <xdr:cNvSpPr/>
      </xdr:nvSpPr>
      <xdr:spPr>
        <a:xfrm>
          <a:off x="6435586"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13</xdr:col>
      <xdr:colOff>172691</xdr:colOff>
      <xdr:row>2</xdr:row>
      <xdr:rowOff>24850</xdr:rowOff>
    </xdr:from>
    <xdr:to>
      <xdr:col>14</xdr:col>
      <xdr:colOff>582681</xdr:colOff>
      <xdr:row>3</xdr:row>
      <xdr:rowOff>55082</xdr:rowOff>
    </xdr:to>
    <xdr:sp macro="" textlink="">
      <xdr:nvSpPr>
        <xdr:cNvPr id="8" name="Rectangle 7">
          <a:hlinkClick xmlns:r="http://schemas.openxmlformats.org/officeDocument/2006/relationships" r:id="rId7"/>
        </xdr:cNvPr>
        <xdr:cNvSpPr/>
      </xdr:nvSpPr>
      <xdr:spPr>
        <a:xfrm>
          <a:off x="10236061"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14</xdr:col>
      <xdr:colOff>600075</xdr:colOff>
      <xdr:row>2</xdr:row>
      <xdr:rowOff>28575</xdr:rowOff>
    </xdr:from>
    <xdr:to>
      <xdr:col>14</xdr:col>
      <xdr:colOff>1266824</xdr:colOff>
      <xdr:row>3</xdr:row>
      <xdr:rowOff>57150</xdr:rowOff>
    </xdr:to>
    <xdr:sp macro="" textlink="">
      <xdr:nvSpPr>
        <xdr:cNvPr id="9" name="Rectangle 8">
          <a:hlinkClick xmlns:r="http://schemas.openxmlformats.org/officeDocument/2006/relationships" r:id="rId8"/>
        </xdr:cNvPr>
        <xdr:cNvSpPr/>
      </xdr:nvSpPr>
      <xdr:spPr>
        <a:xfrm>
          <a:off x="11525250"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2</xdr:row>
      <xdr:rowOff>28575</xdr:rowOff>
    </xdr:from>
    <xdr:to>
      <xdr:col>8</xdr:col>
      <xdr:colOff>590550</xdr:colOff>
      <xdr:row>2</xdr:row>
      <xdr:rowOff>323850</xdr:rowOff>
    </xdr:to>
    <xdr:sp macro="" textlink="">
      <xdr:nvSpPr>
        <xdr:cNvPr id="9" name="Rectangle 8">
          <a:hlinkClick xmlns:r="http://schemas.openxmlformats.org/officeDocument/2006/relationships" r:id="rId1"/>
        </xdr:cNvPr>
        <xdr:cNvSpPr/>
      </xdr:nvSpPr>
      <xdr:spPr>
        <a:xfrm>
          <a:off x="2600325"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628649</xdr:colOff>
      <xdr:row>2</xdr:row>
      <xdr:rowOff>28576</xdr:rowOff>
    </xdr:from>
    <xdr:to>
      <xdr:col>9</xdr:col>
      <xdr:colOff>552449</xdr:colOff>
      <xdr:row>2</xdr:row>
      <xdr:rowOff>323851</xdr:rowOff>
    </xdr:to>
    <xdr:sp macro="" textlink="">
      <xdr:nvSpPr>
        <xdr:cNvPr id="10" name="Rectangle 9">
          <a:hlinkClick xmlns:r="http://schemas.openxmlformats.org/officeDocument/2006/relationships" r:id="rId2"/>
        </xdr:cNvPr>
        <xdr:cNvSpPr/>
      </xdr:nvSpPr>
      <xdr:spPr>
        <a:xfrm>
          <a:off x="3876674"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12</xdr:col>
      <xdr:colOff>28574</xdr:colOff>
      <xdr:row>2</xdr:row>
      <xdr:rowOff>28576</xdr:rowOff>
    </xdr:from>
    <xdr:to>
      <xdr:col>13</xdr:col>
      <xdr:colOff>438149</xdr:colOff>
      <xdr:row>2</xdr:row>
      <xdr:rowOff>323851</xdr:rowOff>
    </xdr:to>
    <xdr:sp macro="" textlink="">
      <xdr:nvSpPr>
        <xdr:cNvPr id="11" name="Rectangle 10">
          <a:hlinkClick xmlns:r="http://schemas.openxmlformats.org/officeDocument/2006/relationships" r:id="rId3"/>
        </xdr:cNvPr>
        <xdr:cNvSpPr/>
      </xdr:nvSpPr>
      <xdr:spPr>
        <a:xfrm>
          <a:off x="7677149"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13</xdr:col>
      <xdr:colOff>466724</xdr:colOff>
      <xdr:row>2</xdr:row>
      <xdr:rowOff>28576</xdr:rowOff>
    </xdr:from>
    <xdr:to>
      <xdr:col>15</xdr:col>
      <xdr:colOff>57149</xdr:colOff>
      <xdr:row>2</xdr:row>
      <xdr:rowOff>323851</xdr:rowOff>
    </xdr:to>
    <xdr:sp macro="" textlink="">
      <xdr:nvSpPr>
        <xdr:cNvPr id="12" name="Rectangle 11">
          <a:hlinkClick xmlns:r="http://schemas.openxmlformats.org/officeDocument/2006/relationships" r:id="rId4"/>
        </xdr:cNvPr>
        <xdr:cNvSpPr/>
      </xdr:nvSpPr>
      <xdr:spPr>
        <a:xfrm>
          <a:off x="8943974"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9</xdr:col>
      <xdr:colOff>581024</xdr:colOff>
      <xdr:row>2</xdr:row>
      <xdr:rowOff>28576</xdr:rowOff>
    </xdr:from>
    <xdr:to>
      <xdr:col>10</xdr:col>
      <xdr:colOff>1038224</xdr:colOff>
      <xdr:row>2</xdr:row>
      <xdr:rowOff>323851</xdr:rowOff>
    </xdr:to>
    <xdr:sp macro="" textlink="">
      <xdr:nvSpPr>
        <xdr:cNvPr id="13" name="Rectangle 12">
          <a:hlinkClick xmlns:r="http://schemas.openxmlformats.org/officeDocument/2006/relationships" r:id="rId5"/>
        </xdr:cNvPr>
        <xdr:cNvSpPr/>
      </xdr:nvSpPr>
      <xdr:spPr>
        <a:xfrm>
          <a:off x="5143499" y="457201"/>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Pupils</a:t>
          </a:r>
        </a:p>
      </xdr:txBody>
    </xdr:sp>
    <xdr:clientData/>
  </xdr:twoCellAnchor>
  <xdr:twoCellAnchor>
    <xdr:from>
      <xdr:col>10</xdr:col>
      <xdr:colOff>1066799</xdr:colOff>
      <xdr:row>2</xdr:row>
      <xdr:rowOff>28576</xdr:rowOff>
    </xdr:from>
    <xdr:to>
      <xdr:col>11</xdr:col>
      <xdr:colOff>1114424</xdr:colOff>
      <xdr:row>2</xdr:row>
      <xdr:rowOff>323851</xdr:rowOff>
    </xdr:to>
    <xdr:sp macro="" textlink="">
      <xdr:nvSpPr>
        <xdr:cNvPr id="14" name="Rectangle 13">
          <a:hlinkClick xmlns:r="http://schemas.openxmlformats.org/officeDocument/2006/relationships" r:id="rId6"/>
        </xdr:cNvPr>
        <xdr:cNvSpPr/>
      </xdr:nvSpPr>
      <xdr:spPr>
        <a:xfrm>
          <a:off x="6410324"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15</xdr:col>
      <xdr:colOff>85724</xdr:colOff>
      <xdr:row>2</xdr:row>
      <xdr:rowOff>28576</xdr:rowOff>
    </xdr:from>
    <xdr:to>
      <xdr:col>16</xdr:col>
      <xdr:colOff>533399</xdr:colOff>
      <xdr:row>2</xdr:row>
      <xdr:rowOff>323851</xdr:rowOff>
    </xdr:to>
    <xdr:sp macro="" textlink="">
      <xdr:nvSpPr>
        <xdr:cNvPr id="15" name="Rectangle 14">
          <a:hlinkClick xmlns:r="http://schemas.openxmlformats.org/officeDocument/2006/relationships" r:id="rId7"/>
        </xdr:cNvPr>
        <xdr:cNvSpPr/>
      </xdr:nvSpPr>
      <xdr:spPr>
        <a:xfrm>
          <a:off x="10210799"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16</xdr:col>
      <xdr:colOff>561975</xdr:colOff>
      <xdr:row>2</xdr:row>
      <xdr:rowOff>28575</xdr:rowOff>
    </xdr:from>
    <xdr:to>
      <xdr:col>17</xdr:col>
      <xdr:colOff>466724</xdr:colOff>
      <xdr:row>2</xdr:row>
      <xdr:rowOff>323850</xdr:rowOff>
    </xdr:to>
    <xdr:sp macro="" textlink="">
      <xdr:nvSpPr>
        <xdr:cNvPr id="16" name="Rectangle 15">
          <a:hlinkClick xmlns:r="http://schemas.openxmlformats.org/officeDocument/2006/relationships" r:id="rId8"/>
        </xdr:cNvPr>
        <xdr:cNvSpPr/>
      </xdr:nvSpPr>
      <xdr:spPr>
        <a:xfrm>
          <a:off x="1142047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xdr:colOff>
      <xdr:row>2</xdr:row>
      <xdr:rowOff>28574</xdr:rowOff>
    </xdr:from>
    <xdr:to>
      <xdr:col>8</xdr:col>
      <xdr:colOff>295276</xdr:colOff>
      <xdr:row>3</xdr:row>
      <xdr:rowOff>104774</xdr:rowOff>
    </xdr:to>
    <xdr:sp macro="" textlink="">
      <xdr:nvSpPr>
        <xdr:cNvPr id="2" name="Rectangle 1">
          <a:hlinkClick xmlns:r="http://schemas.openxmlformats.org/officeDocument/2006/relationships" r:id="rId1"/>
        </xdr:cNvPr>
        <xdr:cNvSpPr/>
      </xdr:nvSpPr>
      <xdr:spPr>
        <a:xfrm>
          <a:off x="2590801" y="457199"/>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333375</xdr:colOff>
      <xdr:row>2</xdr:row>
      <xdr:rowOff>28575</xdr:rowOff>
    </xdr:from>
    <xdr:to>
      <xdr:col>9</xdr:col>
      <xdr:colOff>238125</xdr:colOff>
      <xdr:row>3</xdr:row>
      <xdr:rowOff>104775</xdr:rowOff>
    </xdr:to>
    <xdr:sp macro="" textlink="">
      <xdr:nvSpPr>
        <xdr:cNvPr id="3" name="Rectangle 2">
          <a:hlinkClick xmlns:r="http://schemas.openxmlformats.org/officeDocument/2006/relationships" r:id="rId2"/>
        </xdr:cNvPr>
        <xdr:cNvSpPr/>
      </xdr:nvSpPr>
      <xdr:spPr>
        <a:xfrm>
          <a:off x="3867150"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13</xdr:col>
      <xdr:colOff>9525</xdr:colOff>
      <xdr:row>2</xdr:row>
      <xdr:rowOff>28575</xdr:rowOff>
    </xdr:from>
    <xdr:to>
      <xdr:col>14</xdr:col>
      <xdr:colOff>476250</xdr:colOff>
      <xdr:row>3</xdr:row>
      <xdr:rowOff>104775</xdr:rowOff>
    </xdr:to>
    <xdr:sp macro="" textlink="">
      <xdr:nvSpPr>
        <xdr:cNvPr id="4" name="Rectangle 3">
          <a:hlinkClick xmlns:r="http://schemas.openxmlformats.org/officeDocument/2006/relationships" r:id="rId3"/>
        </xdr:cNvPr>
        <xdr:cNvSpPr/>
      </xdr:nvSpPr>
      <xdr:spPr>
        <a:xfrm>
          <a:off x="7667625"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14</xdr:col>
      <xdr:colOff>504825</xdr:colOff>
      <xdr:row>2</xdr:row>
      <xdr:rowOff>28575</xdr:rowOff>
    </xdr:from>
    <xdr:to>
      <xdr:col>16</xdr:col>
      <xdr:colOff>447675</xdr:colOff>
      <xdr:row>3</xdr:row>
      <xdr:rowOff>104775</xdr:rowOff>
    </xdr:to>
    <xdr:sp macro="" textlink="">
      <xdr:nvSpPr>
        <xdr:cNvPr id="5" name="Rectangle 4">
          <a:hlinkClick xmlns:r="http://schemas.openxmlformats.org/officeDocument/2006/relationships" r:id="rId4"/>
        </xdr:cNvPr>
        <xdr:cNvSpPr/>
      </xdr:nvSpPr>
      <xdr:spPr>
        <a:xfrm>
          <a:off x="8934450"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9</xdr:col>
      <xdr:colOff>266700</xdr:colOff>
      <xdr:row>2</xdr:row>
      <xdr:rowOff>28575</xdr:rowOff>
    </xdr:from>
    <xdr:to>
      <xdr:col>11</xdr:col>
      <xdr:colOff>9525</xdr:colOff>
      <xdr:row>3</xdr:row>
      <xdr:rowOff>104775</xdr:rowOff>
    </xdr:to>
    <xdr:sp macro="" textlink="">
      <xdr:nvSpPr>
        <xdr:cNvPr id="6" name="Rectangle 5">
          <a:hlinkClick xmlns:r="http://schemas.openxmlformats.org/officeDocument/2006/relationships" r:id="rId5"/>
        </xdr:cNvPr>
        <xdr:cNvSpPr/>
      </xdr:nvSpPr>
      <xdr:spPr>
        <a:xfrm>
          <a:off x="5133975"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11</xdr:col>
      <xdr:colOff>38100</xdr:colOff>
      <xdr:row>2</xdr:row>
      <xdr:rowOff>28575</xdr:rowOff>
    </xdr:from>
    <xdr:to>
      <xdr:col>12</xdr:col>
      <xdr:colOff>628650</xdr:colOff>
      <xdr:row>3</xdr:row>
      <xdr:rowOff>104775</xdr:rowOff>
    </xdr:to>
    <xdr:sp macro="" textlink="">
      <xdr:nvSpPr>
        <xdr:cNvPr id="7" name="Rectangle 6">
          <a:hlinkClick xmlns:r="http://schemas.openxmlformats.org/officeDocument/2006/relationships" r:id="rId6"/>
        </xdr:cNvPr>
        <xdr:cNvSpPr/>
      </xdr:nvSpPr>
      <xdr:spPr>
        <a:xfrm>
          <a:off x="6400800" y="457200"/>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Teachers ISCED 1</a:t>
          </a:r>
        </a:p>
      </xdr:txBody>
    </xdr:sp>
    <xdr:clientData/>
  </xdr:twoCellAnchor>
  <xdr:twoCellAnchor>
    <xdr:from>
      <xdr:col>16</xdr:col>
      <xdr:colOff>476250</xdr:colOff>
      <xdr:row>2</xdr:row>
      <xdr:rowOff>28575</xdr:rowOff>
    </xdr:from>
    <xdr:to>
      <xdr:col>18</xdr:col>
      <xdr:colOff>342900</xdr:colOff>
      <xdr:row>3</xdr:row>
      <xdr:rowOff>104775</xdr:rowOff>
    </xdr:to>
    <xdr:sp macro="" textlink="">
      <xdr:nvSpPr>
        <xdr:cNvPr id="8" name="Rectangle 7">
          <a:hlinkClick xmlns:r="http://schemas.openxmlformats.org/officeDocument/2006/relationships" r:id="rId7"/>
        </xdr:cNvPr>
        <xdr:cNvSpPr/>
      </xdr:nvSpPr>
      <xdr:spPr>
        <a:xfrm>
          <a:off x="10201275"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18</xdr:col>
      <xdr:colOff>371475</xdr:colOff>
      <xdr:row>2</xdr:row>
      <xdr:rowOff>28575</xdr:rowOff>
    </xdr:from>
    <xdr:to>
      <xdr:col>19</xdr:col>
      <xdr:colOff>142874</xdr:colOff>
      <xdr:row>3</xdr:row>
      <xdr:rowOff>104775</xdr:rowOff>
    </xdr:to>
    <xdr:sp macro="" textlink="">
      <xdr:nvSpPr>
        <xdr:cNvPr id="9" name="Rectangle 8">
          <a:hlinkClick xmlns:r="http://schemas.openxmlformats.org/officeDocument/2006/relationships" r:id="rId8"/>
        </xdr:cNvPr>
        <xdr:cNvSpPr/>
      </xdr:nvSpPr>
      <xdr:spPr>
        <a:xfrm>
          <a:off x="1151572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34</xdr:col>
      <xdr:colOff>1</xdr:colOff>
      <xdr:row>2</xdr:row>
      <xdr:rowOff>28574</xdr:rowOff>
    </xdr:from>
    <xdr:to>
      <xdr:col>37</xdr:col>
      <xdr:colOff>295276</xdr:colOff>
      <xdr:row>3</xdr:row>
      <xdr:rowOff>104774</xdr:rowOff>
    </xdr:to>
    <xdr:sp macro="" textlink="">
      <xdr:nvSpPr>
        <xdr:cNvPr id="42" name="Rectangle 41">
          <a:hlinkClick xmlns:r="http://schemas.openxmlformats.org/officeDocument/2006/relationships" r:id="rId1"/>
        </xdr:cNvPr>
        <xdr:cNvSpPr/>
      </xdr:nvSpPr>
      <xdr:spPr>
        <a:xfrm>
          <a:off x="2488407" y="457199"/>
          <a:ext cx="1235869"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37</xdr:col>
      <xdr:colOff>333375</xdr:colOff>
      <xdr:row>2</xdr:row>
      <xdr:rowOff>28575</xdr:rowOff>
    </xdr:from>
    <xdr:to>
      <xdr:col>38</xdr:col>
      <xdr:colOff>238125</xdr:colOff>
      <xdr:row>3</xdr:row>
      <xdr:rowOff>104775</xdr:rowOff>
    </xdr:to>
    <xdr:sp macro="" textlink="">
      <xdr:nvSpPr>
        <xdr:cNvPr id="43" name="Rectangle 42">
          <a:hlinkClick xmlns:r="http://schemas.openxmlformats.org/officeDocument/2006/relationships" r:id="rId2"/>
        </xdr:cNvPr>
        <xdr:cNvSpPr/>
      </xdr:nvSpPr>
      <xdr:spPr>
        <a:xfrm>
          <a:off x="3762375" y="457200"/>
          <a:ext cx="1238250"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42</xdr:col>
      <xdr:colOff>9525</xdr:colOff>
      <xdr:row>2</xdr:row>
      <xdr:rowOff>28575</xdr:rowOff>
    </xdr:from>
    <xdr:to>
      <xdr:col>43</xdr:col>
      <xdr:colOff>476250</xdr:colOff>
      <xdr:row>3</xdr:row>
      <xdr:rowOff>104775</xdr:rowOff>
    </xdr:to>
    <xdr:sp macro="" textlink="">
      <xdr:nvSpPr>
        <xdr:cNvPr id="44" name="Rectangle 43">
          <a:hlinkClick xmlns:r="http://schemas.openxmlformats.org/officeDocument/2006/relationships" r:id="rId3"/>
        </xdr:cNvPr>
        <xdr:cNvSpPr/>
      </xdr:nvSpPr>
      <xdr:spPr>
        <a:xfrm>
          <a:off x="7546181" y="457200"/>
          <a:ext cx="1240632"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43</xdr:col>
      <xdr:colOff>504825</xdr:colOff>
      <xdr:row>2</xdr:row>
      <xdr:rowOff>28575</xdr:rowOff>
    </xdr:from>
    <xdr:to>
      <xdr:col>45</xdr:col>
      <xdr:colOff>447675</xdr:colOff>
      <xdr:row>3</xdr:row>
      <xdr:rowOff>104775</xdr:rowOff>
    </xdr:to>
    <xdr:sp macro="" textlink="">
      <xdr:nvSpPr>
        <xdr:cNvPr id="45" name="Rectangle 44">
          <a:hlinkClick xmlns:r="http://schemas.openxmlformats.org/officeDocument/2006/relationships" r:id="rId4"/>
        </xdr:cNvPr>
        <xdr:cNvSpPr/>
      </xdr:nvSpPr>
      <xdr:spPr>
        <a:xfrm>
          <a:off x="8815388" y="457200"/>
          <a:ext cx="1323975"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38</xdr:col>
      <xdr:colOff>266700</xdr:colOff>
      <xdr:row>2</xdr:row>
      <xdr:rowOff>28575</xdr:rowOff>
    </xdr:from>
    <xdr:to>
      <xdr:col>40</xdr:col>
      <xdr:colOff>9525</xdr:colOff>
      <xdr:row>3</xdr:row>
      <xdr:rowOff>104775</xdr:rowOff>
    </xdr:to>
    <xdr:sp macro="" textlink="">
      <xdr:nvSpPr>
        <xdr:cNvPr id="46" name="Rectangle 45">
          <a:hlinkClick xmlns:r="http://schemas.openxmlformats.org/officeDocument/2006/relationships" r:id="rId5"/>
        </xdr:cNvPr>
        <xdr:cNvSpPr/>
      </xdr:nvSpPr>
      <xdr:spPr>
        <a:xfrm>
          <a:off x="5029200" y="457200"/>
          <a:ext cx="1231106"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40</xdr:col>
      <xdr:colOff>38100</xdr:colOff>
      <xdr:row>2</xdr:row>
      <xdr:rowOff>28575</xdr:rowOff>
    </xdr:from>
    <xdr:to>
      <xdr:col>41</xdr:col>
      <xdr:colOff>628650</xdr:colOff>
      <xdr:row>3</xdr:row>
      <xdr:rowOff>104775</xdr:rowOff>
    </xdr:to>
    <xdr:sp macro="" textlink="">
      <xdr:nvSpPr>
        <xdr:cNvPr id="47" name="Rectangle 46">
          <a:hlinkClick xmlns:r="http://schemas.openxmlformats.org/officeDocument/2006/relationships" r:id="rId6"/>
        </xdr:cNvPr>
        <xdr:cNvSpPr/>
      </xdr:nvSpPr>
      <xdr:spPr>
        <a:xfrm>
          <a:off x="6288881" y="457200"/>
          <a:ext cx="1233488" cy="29051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Teachers ISCED 1</a:t>
          </a:r>
        </a:p>
      </xdr:txBody>
    </xdr:sp>
    <xdr:clientData/>
  </xdr:twoCellAnchor>
  <xdr:twoCellAnchor>
    <xdr:from>
      <xdr:col>45</xdr:col>
      <xdr:colOff>476249</xdr:colOff>
      <xdr:row>2</xdr:row>
      <xdr:rowOff>28575</xdr:rowOff>
    </xdr:from>
    <xdr:to>
      <xdr:col>47</xdr:col>
      <xdr:colOff>535780</xdr:colOff>
      <xdr:row>3</xdr:row>
      <xdr:rowOff>104775</xdr:rowOff>
    </xdr:to>
    <xdr:sp macro="" textlink="">
      <xdr:nvSpPr>
        <xdr:cNvPr id="48" name="Rectangle 47">
          <a:hlinkClick xmlns:r="http://schemas.openxmlformats.org/officeDocument/2006/relationships" r:id="rId7"/>
        </xdr:cNvPr>
        <xdr:cNvSpPr/>
      </xdr:nvSpPr>
      <xdr:spPr>
        <a:xfrm>
          <a:off x="30063280" y="457200"/>
          <a:ext cx="1285875"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48</xdr:col>
      <xdr:colOff>2376</xdr:colOff>
      <xdr:row>2</xdr:row>
      <xdr:rowOff>28575</xdr:rowOff>
    </xdr:from>
    <xdr:to>
      <xdr:col>49</xdr:col>
      <xdr:colOff>142874</xdr:colOff>
      <xdr:row>3</xdr:row>
      <xdr:rowOff>104775</xdr:rowOff>
    </xdr:to>
    <xdr:sp macro="" textlink="">
      <xdr:nvSpPr>
        <xdr:cNvPr id="49" name="Rectangle 48">
          <a:hlinkClick xmlns:r="http://schemas.openxmlformats.org/officeDocument/2006/relationships" r:id="rId8"/>
        </xdr:cNvPr>
        <xdr:cNvSpPr/>
      </xdr:nvSpPr>
      <xdr:spPr>
        <a:xfrm>
          <a:off x="31387251" y="457200"/>
          <a:ext cx="74771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65</xdr:col>
      <xdr:colOff>1</xdr:colOff>
      <xdr:row>2</xdr:row>
      <xdr:rowOff>28574</xdr:rowOff>
    </xdr:from>
    <xdr:to>
      <xdr:col>68</xdr:col>
      <xdr:colOff>295276</xdr:colOff>
      <xdr:row>3</xdr:row>
      <xdr:rowOff>104774</xdr:rowOff>
    </xdr:to>
    <xdr:sp macro="" textlink="">
      <xdr:nvSpPr>
        <xdr:cNvPr id="50" name="Rectangle 49">
          <a:hlinkClick xmlns:r="http://schemas.openxmlformats.org/officeDocument/2006/relationships" r:id="rId1"/>
        </xdr:cNvPr>
        <xdr:cNvSpPr/>
      </xdr:nvSpPr>
      <xdr:spPr>
        <a:xfrm>
          <a:off x="21919407" y="457199"/>
          <a:ext cx="3105150"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68</xdr:col>
      <xdr:colOff>333375</xdr:colOff>
      <xdr:row>2</xdr:row>
      <xdr:rowOff>28575</xdr:rowOff>
    </xdr:from>
    <xdr:to>
      <xdr:col>69</xdr:col>
      <xdr:colOff>238125</xdr:colOff>
      <xdr:row>3</xdr:row>
      <xdr:rowOff>104775</xdr:rowOff>
    </xdr:to>
    <xdr:sp macro="" textlink="">
      <xdr:nvSpPr>
        <xdr:cNvPr id="51" name="Rectangle 50">
          <a:hlinkClick xmlns:r="http://schemas.openxmlformats.org/officeDocument/2006/relationships" r:id="rId2"/>
        </xdr:cNvPr>
        <xdr:cNvSpPr/>
      </xdr:nvSpPr>
      <xdr:spPr>
        <a:xfrm>
          <a:off x="25062656" y="457200"/>
          <a:ext cx="511969"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73</xdr:col>
      <xdr:colOff>9525</xdr:colOff>
      <xdr:row>2</xdr:row>
      <xdr:rowOff>28575</xdr:rowOff>
    </xdr:from>
    <xdr:to>
      <xdr:col>74</xdr:col>
      <xdr:colOff>476250</xdr:colOff>
      <xdr:row>3</xdr:row>
      <xdr:rowOff>104775</xdr:rowOff>
    </xdr:to>
    <xdr:sp macro="" textlink="">
      <xdr:nvSpPr>
        <xdr:cNvPr id="52" name="Rectangle 51">
          <a:hlinkClick xmlns:r="http://schemas.openxmlformats.org/officeDocument/2006/relationships" r:id="rId3"/>
        </xdr:cNvPr>
        <xdr:cNvSpPr/>
      </xdr:nvSpPr>
      <xdr:spPr>
        <a:xfrm>
          <a:off x="27774900" y="457200"/>
          <a:ext cx="1073944"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74</xdr:col>
      <xdr:colOff>504825</xdr:colOff>
      <xdr:row>2</xdr:row>
      <xdr:rowOff>28575</xdr:rowOff>
    </xdr:from>
    <xdr:to>
      <xdr:col>76</xdr:col>
      <xdr:colOff>447675</xdr:colOff>
      <xdr:row>3</xdr:row>
      <xdr:rowOff>104775</xdr:rowOff>
    </xdr:to>
    <xdr:sp macro="" textlink="">
      <xdr:nvSpPr>
        <xdr:cNvPr id="53" name="Rectangle 52">
          <a:hlinkClick xmlns:r="http://schemas.openxmlformats.org/officeDocument/2006/relationships" r:id="rId4"/>
        </xdr:cNvPr>
        <xdr:cNvSpPr/>
      </xdr:nvSpPr>
      <xdr:spPr>
        <a:xfrm>
          <a:off x="28877419" y="457200"/>
          <a:ext cx="115728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69</xdr:col>
      <xdr:colOff>266700</xdr:colOff>
      <xdr:row>2</xdr:row>
      <xdr:rowOff>28575</xdr:rowOff>
    </xdr:from>
    <xdr:to>
      <xdr:col>71</xdr:col>
      <xdr:colOff>9525</xdr:colOff>
      <xdr:row>3</xdr:row>
      <xdr:rowOff>104775</xdr:rowOff>
    </xdr:to>
    <xdr:sp macro="" textlink="">
      <xdr:nvSpPr>
        <xdr:cNvPr id="54" name="Rectangle 53">
          <a:hlinkClick xmlns:r="http://schemas.openxmlformats.org/officeDocument/2006/relationships" r:id="rId5"/>
        </xdr:cNvPr>
        <xdr:cNvSpPr/>
      </xdr:nvSpPr>
      <xdr:spPr>
        <a:xfrm>
          <a:off x="25603200" y="457200"/>
          <a:ext cx="957263"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71</xdr:col>
      <xdr:colOff>38100</xdr:colOff>
      <xdr:row>2</xdr:row>
      <xdr:rowOff>28575</xdr:rowOff>
    </xdr:from>
    <xdr:to>
      <xdr:col>72</xdr:col>
      <xdr:colOff>628650</xdr:colOff>
      <xdr:row>3</xdr:row>
      <xdr:rowOff>104775</xdr:rowOff>
    </xdr:to>
    <xdr:sp macro="" textlink="">
      <xdr:nvSpPr>
        <xdr:cNvPr id="55" name="Rectangle 54">
          <a:hlinkClick xmlns:r="http://schemas.openxmlformats.org/officeDocument/2006/relationships" r:id="rId6"/>
        </xdr:cNvPr>
        <xdr:cNvSpPr/>
      </xdr:nvSpPr>
      <xdr:spPr>
        <a:xfrm>
          <a:off x="26589038" y="457200"/>
          <a:ext cx="1178718" cy="29051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Teachers ISCED 1</a:t>
          </a:r>
        </a:p>
      </xdr:txBody>
    </xdr:sp>
    <xdr:clientData/>
  </xdr:twoCellAnchor>
  <xdr:twoCellAnchor>
    <xdr:from>
      <xdr:col>76</xdr:col>
      <xdr:colOff>476249</xdr:colOff>
      <xdr:row>2</xdr:row>
      <xdr:rowOff>28575</xdr:rowOff>
    </xdr:from>
    <xdr:to>
      <xdr:col>78</xdr:col>
      <xdr:colOff>535780</xdr:colOff>
      <xdr:row>3</xdr:row>
      <xdr:rowOff>104775</xdr:rowOff>
    </xdr:to>
    <xdr:sp macro="" textlink="">
      <xdr:nvSpPr>
        <xdr:cNvPr id="56" name="Rectangle 55">
          <a:hlinkClick xmlns:r="http://schemas.openxmlformats.org/officeDocument/2006/relationships" r:id="rId7"/>
        </xdr:cNvPr>
        <xdr:cNvSpPr/>
      </xdr:nvSpPr>
      <xdr:spPr>
        <a:xfrm>
          <a:off x="30063280" y="457200"/>
          <a:ext cx="1285875"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79</xdr:col>
      <xdr:colOff>2376</xdr:colOff>
      <xdr:row>2</xdr:row>
      <xdr:rowOff>28575</xdr:rowOff>
    </xdr:from>
    <xdr:to>
      <xdr:col>80</xdr:col>
      <xdr:colOff>142874</xdr:colOff>
      <xdr:row>3</xdr:row>
      <xdr:rowOff>104775</xdr:rowOff>
    </xdr:to>
    <xdr:sp macro="" textlink="">
      <xdr:nvSpPr>
        <xdr:cNvPr id="57" name="Rectangle 56">
          <a:hlinkClick xmlns:r="http://schemas.openxmlformats.org/officeDocument/2006/relationships" r:id="rId8"/>
        </xdr:cNvPr>
        <xdr:cNvSpPr/>
      </xdr:nvSpPr>
      <xdr:spPr>
        <a:xfrm>
          <a:off x="31387251" y="457200"/>
          <a:ext cx="74771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96</xdr:col>
      <xdr:colOff>1</xdr:colOff>
      <xdr:row>2</xdr:row>
      <xdr:rowOff>28574</xdr:rowOff>
    </xdr:from>
    <xdr:to>
      <xdr:col>99</xdr:col>
      <xdr:colOff>295276</xdr:colOff>
      <xdr:row>3</xdr:row>
      <xdr:rowOff>104774</xdr:rowOff>
    </xdr:to>
    <xdr:sp macro="" textlink="">
      <xdr:nvSpPr>
        <xdr:cNvPr id="58" name="Rectangle 57">
          <a:hlinkClick xmlns:r="http://schemas.openxmlformats.org/officeDocument/2006/relationships" r:id="rId1"/>
        </xdr:cNvPr>
        <xdr:cNvSpPr/>
      </xdr:nvSpPr>
      <xdr:spPr>
        <a:xfrm>
          <a:off x="21919407" y="457199"/>
          <a:ext cx="3105150"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99</xdr:col>
      <xdr:colOff>333375</xdr:colOff>
      <xdr:row>2</xdr:row>
      <xdr:rowOff>28575</xdr:rowOff>
    </xdr:from>
    <xdr:to>
      <xdr:col>100</xdr:col>
      <xdr:colOff>238125</xdr:colOff>
      <xdr:row>3</xdr:row>
      <xdr:rowOff>104775</xdr:rowOff>
    </xdr:to>
    <xdr:sp macro="" textlink="">
      <xdr:nvSpPr>
        <xdr:cNvPr id="59" name="Rectangle 58">
          <a:hlinkClick xmlns:r="http://schemas.openxmlformats.org/officeDocument/2006/relationships" r:id="rId2"/>
        </xdr:cNvPr>
        <xdr:cNvSpPr/>
      </xdr:nvSpPr>
      <xdr:spPr>
        <a:xfrm>
          <a:off x="25062656" y="457200"/>
          <a:ext cx="511969"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104</xdr:col>
      <xdr:colOff>9525</xdr:colOff>
      <xdr:row>2</xdr:row>
      <xdr:rowOff>28575</xdr:rowOff>
    </xdr:from>
    <xdr:to>
      <xdr:col>105</xdr:col>
      <xdr:colOff>476250</xdr:colOff>
      <xdr:row>3</xdr:row>
      <xdr:rowOff>104775</xdr:rowOff>
    </xdr:to>
    <xdr:sp macro="" textlink="">
      <xdr:nvSpPr>
        <xdr:cNvPr id="60" name="Rectangle 59">
          <a:hlinkClick xmlns:r="http://schemas.openxmlformats.org/officeDocument/2006/relationships" r:id="rId3"/>
        </xdr:cNvPr>
        <xdr:cNvSpPr/>
      </xdr:nvSpPr>
      <xdr:spPr>
        <a:xfrm>
          <a:off x="27774900" y="457200"/>
          <a:ext cx="1073944"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105</xdr:col>
      <xdr:colOff>504825</xdr:colOff>
      <xdr:row>2</xdr:row>
      <xdr:rowOff>28575</xdr:rowOff>
    </xdr:from>
    <xdr:to>
      <xdr:col>107</xdr:col>
      <xdr:colOff>447675</xdr:colOff>
      <xdr:row>3</xdr:row>
      <xdr:rowOff>104775</xdr:rowOff>
    </xdr:to>
    <xdr:sp macro="" textlink="">
      <xdr:nvSpPr>
        <xdr:cNvPr id="61" name="Rectangle 60">
          <a:hlinkClick xmlns:r="http://schemas.openxmlformats.org/officeDocument/2006/relationships" r:id="rId4"/>
        </xdr:cNvPr>
        <xdr:cNvSpPr/>
      </xdr:nvSpPr>
      <xdr:spPr>
        <a:xfrm>
          <a:off x="28877419" y="457200"/>
          <a:ext cx="115728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100</xdr:col>
      <xdr:colOff>266700</xdr:colOff>
      <xdr:row>2</xdr:row>
      <xdr:rowOff>28575</xdr:rowOff>
    </xdr:from>
    <xdr:to>
      <xdr:col>102</xdr:col>
      <xdr:colOff>9525</xdr:colOff>
      <xdr:row>3</xdr:row>
      <xdr:rowOff>104775</xdr:rowOff>
    </xdr:to>
    <xdr:sp macro="" textlink="">
      <xdr:nvSpPr>
        <xdr:cNvPr id="62" name="Rectangle 61">
          <a:hlinkClick xmlns:r="http://schemas.openxmlformats.org/officeDocument/2006/relationships" r:id="rId5"/>
        </xdr:cNvPr>
        <xdr:cNvSpPr/>
      </xdr:nvSpPr>
      <xdr:spPr>
        <a:xfrm>
          <a:off x="25603200" y="457200"/>
          <a:ext cx="957263"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102</xdr:col>
      <xdr:colOff>38100</xdr:colOff>
      <xdr:row>2</xdr:row>
      <xdr:rowOff>28575</xdr:rowOff>
    </xdr:from>
    <xdr:to>
      <xdr:col>103</xdr:col>
      <xdr:colOff>628650</xdr:colOff>
      <xdr:row>3</xdr:row>
      <xdr:rowOff>104775</xdr:rowOff>
    </xdr:to>
    <xdr:sp macro="" textlink="">
      <xdr:nvSpPr>
        <xdr:cNvPr id="63" name="Rectangle 62">
          <a:hlinkClick xmlns:r="http://schemas.openxmlformats.org/officeDocument/2006/relationships" r:id="rId6"/>
        </xdr:cNvPr>
        <xdr:cNvSpPr/>
      </xdr:nvSpPr>
      <xdr:spPr>
        <a:xfrm>
          <a:off x="26589038" y="457200"/>
          <a:ext cx="1178718" cy="29051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Teachers ISCED 1</a:t>
          </a:r>
        </a:p>
      </xdr:txBody>
    </xdr:sp>
    <xdr:clientData/>
  </xdr:twoCellAnchor>
  <xdr:twoCellAnchor>
    <xdr:from>
      <xdr:col>107</xdr:col>
      <xdr:colOff>476249</xdr:colOff>
      <xdr:row>2</xdr:row>
      <xdr:rowOff>28575</xdr:rowOff>
    </xdr:from>
    <xdr:to>
      <xdr:col>109</xdr:col>
      <xdr:colOff>535780</xdr:colOff>
      <xdr:row>3</xdr:row>
      <xdr:rowOff>104775</xdr:rowOff>
    </xdr:to>
    <xdr:sp macro="" textlink="">
      <xdr:nvSpPr>
        <xdr:cNvPr id="64" name="Rectangle 63">
          <a:hlinkClick xmlns:r="http://schemas.openxmlformats.org/officeDocument/2006/relationships" r:id="rId7"/>
        </xdr:cNvPr>
        <xdr:cNvSpPr/>
      </xdr:nvSpPr>
      <xdr:spPr>
        <a:xfrm>
          <a:off x="30063280" y="457200"/>
          <a:ext cx="1285875"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110</xdr:col>
      <xdr:colOff>2376</xdr:colOff>
      <xdr:row>2</xdr:row>
      <xdr:rowOff>28575</xdr:rowOff>
    </xdr:from>
    <xdr:to>
      <xdr:col>111</xdr:col>
      <xdr:colOff>142874</xdr:colOff>
      <xdr:row>3</xdr:row>
      <xdr:rowOff>104775</xdr:rowOff>
    </xdr:to>
    <xdr:sp macro="" textlink="">
      <xdr:nvSpPr>
        <xdr:cNvPr id="65" name="Rectangle 64">
          <a:hlinkClick xmlns:r="http://schemas.openxmlformats.org/officeDocument/2006/relationships" r:id="rId8"/>
        </xdr:cNvPr>
        <xdr:cNvSpPr/>
      </xdr:nvSpPr>
      <xdr:spPr>
        <a:xfrm>
          <a:off x="31387251" y="457200"/>
          <a:ext cx="74771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231913</xdr:colOff>
      <xdr:row>2</xdr:row>
      <xdr:rowOff>24849</xdr:rowOff>
    </xdr:from>
    <xdr:to>
      <xdr:col>8</xdr:col>
      <xdr:colOff>200025</xdr:colOff>
      <xdr:row>2</xdr:row>
      <xdr:rowOff>320124</xdr:rowOff>
    </xdr:to>
    <xdr:sp macro="" textlink="">
      <xdr:nvSpPr>
        <xdr:cNvPr id="2" name="Rectangle 1">
          <a:hlinkClick xmlns:r="http://schemas.openxmlformats.org/officeDocument/2006/relationships" r:id="rId1"/>
        </xdr:cNvPr>
        <xdr:cNvSpPr/>
      </xdr:nvSpPr>
      <xdr:spPr>
        <a:xfrm>
          <a:off x="2551043" y="455545"/>
          <a:ext cx="1235352"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238124</xdr:colOff>
      <xdr:row>2</xdr:row>
      <xdr:rowOff>24850</xdr:rowOff>
    </xdr:from>
    <xdr:to>
      <xdr:col>9</xdr:col>
      <xdr:colOff>504824</xdr:colOff>
      <xdr:row>2</xdr:row>
      <xdr:rowOff>320125</xdr:rowOff>
    </xdr:to>
    <xdr:sp macro="" textlink="">
      <xdr:nvSpPr>
        <xdr:cNvPr id="3" name="Rectangle 2">
          <a:hlinkClick xmlns:r="http://schemas.openxmlformats.org/officeDocument/2006/relationships" r:id="rId2"/>
        </xdr:cNvPr>
        <xdr:cNvSpPr/>
      </xdr:nvSpPr>
      <xdr:spPr>
        <a:xfrm>
          <a:off x="3824494" y="455546"/>
          <a:ext cx="1235765"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13</xdr:col>
      <xdr:colOff>476249</xdr:colOff>
      <xdr:row>2</xdr:row>
      <xdr:rowOff>1</xdr:rowOff>
    </xdr:from>
    <xdr:to>
      <xdr:col>15</xdr:col>
      <xdr:colOff>419099</xdr:colOff>
      <xdr:row>2</xdr:row>
      <xdr:rowOff>295276</xdr:rowOff>
    </xdr:to>
    <xdr:sp macro="" textlink="">
      <xdr:nvSpPr>
        <xdr:cNvPr id="4" name="Rectangle 3">
          <a:hlinkClick xmlns:r="http://schemas.openxmlformats.org/officeDocument/2006/relationships" r:id="rId3"/>
        </xdr:cNvPr>
        <xdr:cNvSpPr/>
      </xdr:nvSpPr>
      <xdr:spPr>
        <a:xfrm>
          <a:off x="7743824" y="428626"/>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a:t>
          </a:r>
        </a:p>
      </xdr:txBody>
    </xdr:sp>
    <xdr:clientData/>
  </xdr:twoCellAnchor>
  <xdr:twoCellAnchor>
    <xdr:from>
      <xdr:col>15</xdr:col>
      <xdr:colOff>447674</xdr:colOff>
      <xdr:row>2</xdr:row>
      <xdr:rowOff>24850</xdr:rowOff>
    </xdr:from>
    <xdr:to>
      <xdr:col>17</xdr:col>
      <xdr:colOff>390524</xdr:colOff>
      <xdr:row>2</xdr:row>
      <xdr:rowOff>320125</xdr:rowOff>
    </xdr:to>
    <xdr:sp macro="" textlink="">
      <xdr:nvSpPr>
        <xdr:cNvPr id="5" name="Rectangle 4">
          <a:hlinkClick xmlns:r="http://schemas.openxmlformats.org/officeDocument/2006/relationships" r:id="rId4"/>
        </xdr:cNvPr>
        <xdr:cNvSpPr/>
      </xdr:nvSpPr>
      <xdr:spPr>
        <a:xfrm>
          <a:off x="8879370" y="455546"/>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9</xdr:col>
      <xdr:colOff>533399</xdr:colOff>
      <xdr:row>2</xdr:row>
      <xdr:rowOff>24850</xdr:rowOff>
    </xdr:from>
    <xdr:to>
      <xdr:col>11</xdr:col>
      <xdr:colOff>476249</xdr:colOff>
      <xdr:row>2</xdr:row>
      <xdr:rowOff>320125</xdr:rowOff>
    </xdr:to>
    <xdr:sp macro="" textlink="">
      <xdr:nvSpPr>
        <xdr:cNvPr id="6" name="Rectangle 5">
          <a:hlinkClick xmlns:r="http://schemas.openxmlformats.org/officeDocument/2006/relationships" r:id="rId5"/>
        </xdr:cNvPr>
        <xdr:cNvSpPr/>
      </xdr:nvSpPr>
      <xdr:spPr>
        <a:xfrm>
          <a:off x="5088834" y="455546"/>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11</xdr:col>
      <xdr:colOff>504824</xdr:colOff>
      <xdr:row>2</xdr:row>
      <xdr:rowOff>24850</xdr:rowOff>
    </xdr:from>
    <xdr:to>
      <xdr:col>13</xdr:col>
      <xdr:colOff>447674</xdr:colOff>
      <xdr:row>2</xdr:row>
      <xdr:rowOff>320125</xdr:rowOff>
    </xdr:to>
    <xdr:sp macro="" textlink="">
      <xdr:nvSpPr>
        <xdr:cNvPr id="7" name="Rectangle 6">
          <a:hlinkClick xmlns:r="http://schemas.openxmlformats.org/officeDocument/2006/relationships" r:id="rId6"/>
        </xdr:cNvPr>
        <xdr:cNvSpPr/>
      </xdr:nvSpPr>
      <xdr:spPr>
        <a:xfrm>
          <a:off x="6352346" y="455546"/>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17</xdr:col>
      <xdr:colOff>419099</xdr:colOff>
      <xdr:row>2</xdr:row>
      <xdr:rowOff>24850</xdr:rowOff>
    </xdr:from>
    <xdr:to>
      <xdr:col>19</xdr:col>
      <xdr:colOff>361949</xdr:colOff>
      <xdr:row>2</xdr:row>
      <xdr:rowOff>320125</xdr:rowOff>
    </xdr:to>
    <xdr:sp macro="" textlink="">
      <xdr:nvSpPr>
        <xdr:cNvPr id="8" name="Rectangle 7">
          <a:hlinkClick xmlns:r="http://schemas.openxmlformats.org/officeDocument/2006/relationships" r:id="rId7"/>
        </xdr:cNvPr>
        <xdr:cNvSpPr/>
      </xdr:nvSpPr>
      <xdr:spPr>
        <a:xfrm>
          <a:off x="10142882" y="455546"/>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19</xdr:col>
      <xdr:colOff>390525</xdr:colOff>
      <xdr:row>2</xdr:row>
      <xdr:rowOff>28575</xdr:rowOff>
    </xdr:from>
    <xdr:to>
      <xdr:col>20</xdr:col>
      <xdr:colOff>409574</xdr:colOff>
      <xdr:row>2</xdr:row>
      <xdr:rowOff>323850</xdr:rowOff>
    </xdr:to>
    <xdr:sp macro="" textlink="">
      <xdr:nvSpPr>
        <xdr:cNvPr id="9" name="Rectangle 8">
          <a:hlinkClick xmlns:r="http://schemas.openxmlformats.org/officeDocument/2006/relationships" r:id="rId8"/>
        </xdr:cNvPr>
        <xdr:cNvSpPr/>
      </xdr:nvSpPr>
      <xdr:spPr>
        <a:xfrm>
          <a:off x="1142047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40</xdr:col>
      <xdr:colOff>231913</xdr:colOff>
      <xdr:row>2</xdr:row>
      <xdr:rowOff>24849</xdr:rowOff>
    </xdr:from>
    <xdr:to>
      <xdr:col>44</xdr:col>
      <xdr:colOff>200025</xdr:colOff>
      <xdr:row>2</xdr:row>
      <xdr:rowOff>320124</xdr:rowOff>
    </xdr:to>
    <xdr:sp macro="" textlink="">
      <xdr:nvSpPr>
        <xdr:cNvPr id="10" name="Rectangle 9">
          <a:hlinkClick xmlns:r="http://schemas.openxmlformats.org/officeDocument/2006/relationships" r:id="rId1"/>
        </xdr:cNvPr>
        <xdr:cNvSpPr/>
      </xdr:nvSpPr>
      <xdr:spPr>
        <a:xfrm>
          <a:off x="2571888" y="453474"/>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44</xdr:col>
      <xdr:colOff>238124</xdr:colOff>
      <xdr:row>2</xdr:row>
      <xdr:rowOff>24850</xdr:rowOff>
    </xdr:from>
    <xdr:to>
      <xdr:col>45</xdr:col>
      <xdr:colOff>504824</xdr:colOff>
      <xdr:row>2</xdr:row>
      <xdr:rowOff>320125</xdr:rowOff>
    </xdr:to>
    <xdr:sp macro="" textlink="">
      <xdr:nvSpPr>
        <xdr:cNvPr id="11" name="Rectangle 10">
          <a:hlinkClick xmlns:r="http://schemas.openxmlformats.org/officeDocument/2006/relationships" r:id="rId2"/>
        </xdr:cNvPr>
        <xdr:cNvSpPr/>
      </xdr:nvSpPr>
      <xdr:spPr>
        <a:xfrm>
          <a:off x="3857624" y="453475"/>
          <a:ext cx="1235075"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49</xdr:col>
      <xdr:colOff>476249</xdr:colOff>
      <xdr:row>2</xdr:row>
      <xdr:rowOff>1</xdr:rowOff>
    </xdr:from>
    <xdr:to>
      <xdr:col>51</xdr:col>
      <xdr:colOff>419099</xdr:colOff>
      <xdr:row>2</xdr:row>
      <xdr:rowOff>295276</xdr:rowOff>
    </xdr:to>
    <xdr:sp macro="" textlink="">
      <xdr:nvSpPr>
        <xdr:cNvPr id="12" name="Rectangle 11">
          <a:hlinkClick xmlns:r="http://schemas.openxmlformats.org/officeDocument/2006/relationships" r:id="rId9"/>
        </xdr:cNvPr>
        <xdr:cNvSpPr/>
      </xdr:nvSpPr>
      <xdr:spPr>
        <a:xfrm>
          <a:off x="7667624" y="428626"/>
          <a:ext cx="124460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a:t>
          </a:r>
        </a:p>
      </xdr:txBody>
    </xdr:sp>
    <xdr:clientData/>
  </xdr:twoCellAnchor>
  <xdr:twoCellAnchor>
    <xdr:from>
      <xdr:col>51</xdr:col>
      <xdr:colOff>447674</xdr:colOff>
      <xdr:row>2</xdr:row>
      <xdr:rowOff>24850</xdr:rowOff>
    </xdr:from>
    <xdr:to>
      <xdr:col>53</xdr:col>
      <xdr:colOff>390524</xdr:colOff>
      <xdr:row>2</xdr:row>
      <xdr:rowOff>320125</xdr:rowOff>
    </xdr:to>
    <xdr:sp macro="" textlink="">
      <xdr:nvSpPr>
        <xdr:cNvPr id="13" name="Rectangle 12">
          <a:hlinkClick xmlns:r="http://schemas.openxmlformats.org/officeDocument/2006/relationships" r:id="rId10"/>
        </xdr:cNvPr>
        <xdr:cNvSpPr/>
      </xdr:nvSpPr>
      <xdr:spPr>
        <a:xfrm>
          <a:off x="894079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45</xdr:col>
      <xdr:colOff>533399</xdr:colOff>
      <xdr:row>2</xdr:row>
      <xdr:rowOff>24850</xdr:rowOff>
    </xdr:from>
    <xdr:to>
      <xdr:col>47</xdr:col>
      <xdr:colOff>476249</xdr:colOff>
      <xdr:row>2</xdr:row>
      <xdr:rowOff>320125</xdr:rowOff>
    </xdr:to>
    <xdr:sp macro="" textlink="">
      <xdr:nvSpPr>
        <xdr:cNvPr id="14" name="Rectangle 13">
          <a:hlinkClick xmlns:r="http://schemas.openxmlformats.org/officeDocument/2006/relationships" r:id="rId5"/>
        </xdr:cNvPr>
        <xdr:cNvSpPr/>
      </xdr:nvSpPr>
      <xdr:spPr>
        <a:xfrm>
          <a:off x="51212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47</xdr:col>
      <xdr:colOff>504824</xdr:colOff>
      <xdr:row>2</xdr:row>
      <xdr:rowOff>24850</xdr:rowOff>
    </xdr:from>
    <xdr:to>
      <xdr:col>49</xdr:col>
      <xdr:colOff>447674</xdr:colOff>
      <xdr:row>2</xdr:row>
      <xdr:rowOff>320125</xdr:rowOff>
    </xdr:to>
    <xdr:sp macro="" textlink="">
      <xdr:nvSpPr>
        <xdr:cNvPr id="15" name="Rectangle 14">
          <a:hlinkClick xmlns:r="http://schemas.openxmlformats.org/officeDocument/2006/relationships" r:id="rId11"/>
        </xdr:cNvPr>
        <xdr:cNvSpPr/>
      </xdr:nvSpPr>
      <xdr:spPr>
        <a:xfrm>
          <a:off x="639444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53</xdr:col>
      <xdr:colOff>419099</xdr:colOff>
      <xdr:row>2</xdr:row>
      <xdr:rowOff>24850</xdr:rowOff>
    </xdr:from>
    <xdr:to>
      <xdr:col>55</xdr:col>
      <xdr:colOff>361949</xdr:colOff>
      <xdr:row>2</xdr:row>
      <xdr:rowOff>320125</xdr:rowOff>
    </xdr:to>
    <xdr:sp macro="" textlink="">
      <xdr:nvSpPr>
        <xdr:cNvPr id="16" name="Rectangle 15">
          <a:hlinkClick xmlns:r="http://schemas.openxmlformats.org/officeDocument/2006/relationships" r:id="rId12"/>
        </xdr:cNvPr>
        <xdr:cNvSpPr/>
      </xdr:nvSpPr>
      <xdr:spPr>
        <a:xfrm>
          <a:off x="102139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55</xdr:col>
      <xdr:colOff>390525</xdr:colOff>
      <xdr:row>2</xdr:row>
      <xdr:rowOff>28575</xdr:rowOff>
    </xdr:from>
    <xdr:to>
      <xdr:col>56</xdr:col>
      <xdr:colOff>409574</xdr:colOff>
      <xdr:row>2</xdr:row>
      <xdr:rowOff>323850</xdr:rowOff>
    </xdr:to>
    <xdr:sp macro="" textlink="">
      <xdr:nvSpPr>
        <xdr:cNvPr id="17" name="Rectangle 16">
          <a:hlinkClick xmlns:r="http://schemas.openxmlformats.org/officeDocument/2006/relationships" r:id="rId8"/>
        </xdr:cNvPr>
        <xdr:cNvSpPr/>
      </xdr:nvSpPr>
      <xdr:spPr>
        <a:xfrm>
          <a:off x="11487150" y="457200"/>
          <a:ext cx="669924"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71</xdr:col>
      <xdr:colOff>231913</xdr:colOff>
      <xdr:row>2</xdr:row>
      <xdr:rowOff>24849</xdr:rowOff>
    </xdr:from>
    <xdr:to>
      <xdr:col>75</xdr:col>
      <xdr:colOff>200025</xdr:colOff>
      <xdr:row>2</xdr:row>
      <xdr:rowOff>320124</xdr:rowOff>
    </xdr:to>
    <xdr:sp macro="" textlink="">
      <xdr:nvSpPr>
        <xdr:cNvPr id="18" name="Rectangle 17">
          <a:hlinkClick xmlns:r="http://schemas.openxmlformats.org/officeDocument/2006/relationships" r:id="rId1"/>
        </xdr:cNvPr>
        <xdr:cNvSpPr/>
      </xdr:nvSpPr>
      <xdr:spPr>
        <a:xfrm>
          <a:off x="2571888" y="453474"/>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75</xdr:col>
      <xdr:colOff>238124</xdr:colOff>
      <xdr:row>2</xdr:row>
      <xdr:rowOff>24850</xdr:rowOff>
    </xdr:from>
    <xdr:to>
      <xdr:col>76</xdr:col>
      <xdr:colOff>504824</xdr:colOff>
      <xdr:row>2</xdr:row>
      <xdr:rowOff>320125</xdr:rowOff>
    </xdr:to>
    <xdr:sp macro="" textlink="">
      <xdr:nvSpPr>
        <xdr:cNvPr id="19" name="Rectangle 18">
          <a:hlinkClick xmlns:r="http://schemas.openxmlformats.org/officeDocument/2006/relationships" r:id="rId2"/>
        </xdr:cNvPr>
        <xdr:cNvSpPr/>
      </xdr:nvSpPr>
      <xdr:spPr>
        <a:xfrm>
          <a:off x="3857624" y="453475"/>
          <a:ext cx="1235075"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80</xdr:col>
      <xdr:colOff>476249</xdr:colOff>
      <xdr:row>2</xdr:row>
      <xdr:rowOff>1</xdr:rowOff>
    </xdr:from>
    <xdr:to>
      <xdr:col>82</xdr:col>
      <xdr:colOff>419099</xdr:colOff>
      <xdr:row>2</xdr:row>
      <xdr:rowOff>295276</xdr:rowOff>
    </xdr:to>
    <xdr:sp macro="" textlink="">
      <xdr:nvSpPr>
        <xdr:cNvPr id="20" name="Rectangle 19">
          <a:hlinkClick xmlns:r="http://schemas.openxmlformats.org/officeDocument/2006/relationships" r:id="rId9"/>
        </xdr:cNvPr>
        <xdr:cNvSpPr/>
      </xdr:nvSpPr>
      <xdr:spPr>
        <a:xfrm>
          <a:off x="7667624" y="428626"/>
          <a:ext cx="124460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a:t>
          </a:r>
        </a:p>
      </xdr:txBody>
    </xdr:sp>
    <xdr:clientData/>
  </xdr:twoCellAnchor>
  <xdr:twoCellAnchor>
    <xdr:from>
      <xdr:col>82</xdr:col>
      <xdr:colOff>447674</xdr:colOff>
      <xdr:row>2</xdr:row>
      <xdr:rowOff>24850</xdr:rowOff>
    </xdr:from>
    <xdr:to>
      <xdr:col>84</xdr:col>
      <xdr:colOff>390524</xdr:colOff>
      <xdr:row>2</xdr:row>
      <xdr:rowOff>320125</xdr:rowOff>
    </xdr:to>
    <xdr:sp macro="" textlink="">
      <xdr:nvSpPr>
        <xdr:cNvPr id="21" name="Rectangle 20">
          <a:hlinkClick xmlns:r="http://schemas.openxmlformats.org/officeDocument/2006/relationships" r:id="rId10"/>
        </xdr:cNvPr>
        <xdr:cNvSpPr/>
      </xdr:nvSpPr>
      <xdr:spPr>
        <a:xfrm>
          <a:off x="894079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76</xdr:col>
      <xdr:colOff>533399</xdr:colOff>
      <xdr:row>2</xdr:row>
      <xdr:rowOff>24850</xdr:rowOff>
    </xdr:from>
    <xdr:to>
      <xdr:col>78</xdr:col>
      <xdr:colOff>476249</xdr:colOff>
      <xdr:row>2</xdr:row>
      <xdr:rowOff>320125</xdr:rowOff>
    </xdr:to>
    <xdr:sp macro="" textlink="">
      <xdr:nvSpPr>
        <xdr:cNvPr id="22" name="Rectangle 21">
          <a:hlinkClick xmlns:r="http://schemas.openxmlformats.org/officeDocument/2006/relationships" r:id="rId5"/>
        </xdr:cNvPr>
        <xdr:cNvSpPr/>
      </xdr:nvSpPr>
      <xdr:spPr>
        <a:xfrm>
          <a:off x="51212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78</xdr:col>
      <xdr:colOff>504824</xdr:colOff>
      <xdr:row>2</xdr:row>
      <xdr:rowOff>24850</xdr:rowOff>
    </xdr:from>
    <xdr:to>
      <xdr:col>80</xdr:col>
      <xdr:colOff>447674</xdr:colOff>
      <xdr:row>2</xdr:row>
      <xdr:rowOff>320125</xdr:rowOff>
    </xdr:to>
    <xdr:sp macro="" textlink="">
      <xdr:nvSpPr>
        <xdr:cNvPr id="23" name="Rectangle 22">
          <a:hlinkClick xmlns:r="http://schemas.openxmlformats.org/officeDocument/2006/relationships" r:id="rId11"/>
        </xdr:cNvPr>
        <xdr:cNvSpPr/>
      </xdr:nvSpPr>
      <xdr:spPr>
        <a:xfrm>
          <a:off x="639444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84</xdr:col>
      <xdr:colOff>419099</xdr:colOff>
      <xdr:row>2</xdr:row>
      <xdr:rowOff>24850</xdr:rowOff>
    </xdr:from>
    <xdr:to>
      <xdr:col>86</xdr:col>
      <xdr:colOff>361949</xdr:colOff>
      <xdr:row>2</xdr:row>
      <xdr:rowOff>320125</xdr:rowOff>
    </xdr:to>
    <xdr:sp macro="" textlink="">
      <xdr:nvSpPr>
        <xdr:cNvPr id="24" name="Rectangle 23">
          <a:hlinkClick xmlns:r="http://schemas.openxmlformats.org/officeDocument/2006/relationships" r:id="rId12"/>
        </xdr:cNvPr>
        <xdr:cNvSpPr/>
      </xdr:nvSpPr>
      <xdr:spPr>
        <a:xfrm>
          <a:off x="102139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86</xdr:col>
      <xdr:colOff>390525</xdr:colOff>
      <xdr:row>2</xdr:row>
      <xdr:rowOff>28575</xdr:rowOff>
    </xdr:from>
    <xdr:to>
      <xdr:col>87</xdr:col>
      <xdr:colOff>409574</xdr:colOff>
      <xdr:row>2</xdr:row>
      <xdr:rowOff>323850</xdr:rowOff>
    </xdr:to>
    <xdr:sp macro="" textlink="">
      <xdr:nvSpPr>
        <xdr:cNvPr id="25" name="Rectangle 24">
          <a:hlinkClick xmlns:r="http://schemas.openxmlformats.org/officeDocument/2006/relationships" r:id="rId8"/>
        </xdr:cNvPr>
        <xdr:cNvSpPr/>
      </xdr:nvSpPr>
      <xdr:spPr>
        <a:xfrm>
          <a:off x="11487150" y="457200"/>
          <a:ext cx="669924"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103</xdr:col>
      <xdr:colOff>138</xdr:colOff>
      <xdr:row>2</xdr:row>
      <xdr:rowOff>24849</xdr:rowOff>
    </xdr:from>
    <xdr:to>
      <xdr:col>106</xdr:col>
      <xdr:colOff>200025</xdr:colOff>
      <xdr:row>2</xdr:row>
      <xdr:rowOff>320124</xdr:rowOff>
    </xdr:to>
    <xdr:sp macro="" textlink="">
      <xdr:nvSpPr>
        <xdr:cNvPr id="26" name="Rectangle 25">
          <a:hlinkClick xmlns:r="http://schemas.openxmlformats.org/officeDocument/2006/relationships" r:id="rId1"/>
        </xdr:cNvPr>
        <xdr:cNvSpPr/>
      </xdr:nvSpPr>
      <xdr:spPr>
        <a:xfrm>
          <a:off x="2571888" y="453474"/>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106</xdr:col>
      <xdr:colOff>238124</xdr:colOff>
      <xdr:row>2</xdr:row>
      <xdr:rowOff>24850</xdr:rowOff>
    </xdr:from>
    <xdr:to>
      <xdr:col>107</xdr:col>
      <xdr:colOff>504824</xdr:colOff>
      <xdr:row>2</xdr:row>
      <xdr:rowOff>320125</xdr:rowOff>
    </xdr:to>
    <xdr:sp macro="" textlink="">
      <xdr:nvSpPr>
        <xdr:cNvPr id="27" name="Rectangle 26">
          <a:hlinkClick xmlns:r="http://schemas.openxmlformats.org/officeDocument/2006/relationships" r:id="rId2"/>
        </xdr:cNvPr>
        <xdr:cNvSpPr/>
      </xdr:nvSpPr>
      <xdr:spPr>
        <a:xfrm>
          <a:off x="3857624" y="453475"/>
          <a:ext cx="1235075"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111</xdr:col>
      <xdr:colOff>476249</xdr:colOff>
      <xdr:row>2</xdr:row>
      <xdr:rowOff>1</xdr:rowOff>
    </xdr:from>
    <xdr:to>
      <xdr:col>113</xdr:col>
      <xdr:colOff>419099</xdr:colOff>
      <xdr:row>2</xdr:row>
      <xdr:rowOff>295276</xdr:rowOff>
    </xdr:to>
    <xdr:sp macro="" textlink="">
      <xdr:nvSpPr>
        <xdr:cNvPr id="28" name="Rectangle 27">
          <a:hlinkClick xmlns:r="http://schemas.openxmlformats.org/officeDocument/2006/relationships" r:id="rId9"/>
        </xdr:cNvPr>
        <xdr:cNvSpPr/>
      </xdr:nvSpPr>
      <xdr:spPr>
        <a:xfrm>
          <a:off x="7667624" y="428626"/>
          <a:ext cx="124460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a:t>
          </a:r>
        </a:p>
      </xdr:txBody>
    </xdr:sp>
    <xdr:clientData/>
  </xdr:twoCellAnchor>
  <xdr:twoCellAnchor>
    <xdr:from>
      <xdr:col>113</xdr:col>
      <xdr:colOff>447674</xdr:colOff>
      <xdr:row>2</xdr:row>
      <xdr:rowOff>24850</xdr:rowOff>
    </xdr:from>
    <xdr:to>
      <xdr:col>115</xdr:col>
      <xdr:colOff>390524</xdr:colOff>
      <xdr:row>2</xdr:row>
      <xdr:rowOff>320125</xdr:rowOff>
    </xdr:to>
    <xdr:sp macro="" textlink="">
      <xdr:nvSpPr>
        <xdr:cNvPr id="29" name="Rectangle 28">
          <a:hlinkClick xmlns:r="http://schemas.openxmlformats.org/officeDocument/2006/relationships" r:id="rId10"/>
        </xdr:cNvPr>
        <xdr:cNvSpPr/>
      </xdr:nvSpPr>
      <xdr:spPr>
        <a:xfrm>
          <a:off x="894079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107</xdr:col>
      <xdr:colOff>533399</xdr:colOff>
      <xdr:row>2</xdr:row>
      <xdr:rowOff>24850</xdr:rowOff>
    </xdr:from>
    <xdr:to>
      <xdr:col>109</xdr:col>
      <xdr:colOff>476249</xdr:colOff>
      <xdr:row>2</xdr:row>
      <xdr:rowOff>320125</xdr:rowOff>
    </xdr:to>
    <xdr:sp macro="" textlink="">
      <xdr:nvSpPr>
        <xdr:cNvPr id="30" name="Rectangle 29">
          <a:hlinkClick xmlns:r="http://schemas.openxmlformats.org/officeDocument/2006/relationships" r:id="rId5"/>
        </xdr:cNvPr>
        <xdr:cNvSpPr/>
      </xdr:nvSpPr>
      <xdr:spPr>
        <a:xfrm>
          <a:off x="51212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109</xdr:col>
      <xdr:colOff>504824</xdr:colOff>
      <xdr:row>2</xdr:row>
      <xdr:rowOff>24850</xdr:rowOff>
    </xdr:from>
    <xdr:to>
      <xdr:col>111</xdr:col>
      <xdr:colOff>447674</xdr:colOff>
      <xdr:row>2</xdr:row>
      <xdr:rowOff>320125</xdr:rowOff>
    </xdr:to>
    <xdr:sp macro="" textlink="">
      <xdr:nvSpPr>
        <xdr:cNvPr id="31" name="Rectangle 30">
          <a:hlinkClick xmlns:r="http://schemas.openxmlformats.org/officeDocument/2006/relationships" r:id="rId11"/>
        </xdr:cNvPr>
        <xdr:cNvSpPr/>
      </xdr:nvSpPr>
      <xdr:spPr>
        <a:xfrm>
          <a:off x="639444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115</xdr:col>
      <xdr:colOff>419099</xdr:colOff>
      <xdr:row>2</xdr:row>
      <xdr:rowOff>24850</xdr:rowOff>
    </xdr:from>
    <xdr:to>
      <xdr:col>117</xdr:col>
      <xdr:colOff>361949</xdr:colOff>
      <xdr:row>2</xdr:row>
      <xdr:rowOff>320125</xdr:rowOff>
    </xdr:to>
    <xdr:sp macro="" textlink="">
      <xdr:nvSpPr>
        <xdr:cNvPr id="32" name="Rectangle 31">
          <a:hlinkClick xmlns:r="http://schemas.openxmlformats.org/officeDocument/2006/relationships" r:id="rId12"/>
        </xdr:cNvPr>
        <xdr:cNvSpPr/>
      </xdr:nvSpPr>
      <xdr:spPr>
        <a:xfrm>
          <a:off x="102139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117</xdr:col>
      <xdr:colOff>390525</xdr:colOff>
      <xdr:row>2</xdr:row>
      <xdr:rowOff>28575</xdr:rowOff>
    </xdr:from>
    <xdr:to>
      <xdr:col>118</xdr:col>
      <xdr:colOff>409574</xdr:colOff>
      <xdr:row>2</xdr:row>
      <xdr:rowOff>323850</xdr:rowOff>
    </xdr:to>
    <xdr:sp macro="" textlink="">
      <xdr:nvSpPr>
        <xdr:cNvPr id="33" name="Rectangle 32">
          <a:hlinkClick xmlns:r="http://schemas.openxmlformats.org/officeDocument/2006/relationships" r:id="rId8"/>
        </xdr:cNvPr>
        <xdr:cNvSpPr/>
      </xdr:nvSpPr>
      <xdr:spPr>
        <a:xfrm>
          <a:off x="11487150" y="457200"/>
          <a:ext cx="669924"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231913</xdr:colOff>
      <xdr:row>2</xdr:row>
      <xdr:rowOff>24849</xdr:rowOff>
    </xdr:from>
    <xdr:to>
      <xdr:col>8</xdr:col>
      <xdr:colOff>200025</xdr:colOff>
      <xdr:row>2</xdr:row>
      <xdr:rowOff>320124</xdr:rowOff>
    </xdr:to>
    <xdr:sp macro="" textlink="">
      <xdr:nvSpPr>
        <xdr:cNvPr id="2" name="Rectangle 1">
          <a:hlinkClick xmlns:r="http://schemas.openxmlformats.org/officeDocument/2006/relationships" r:id="rId1"/>
        </xdr:cNvPr>
        <xdr:cNvSpPr/>
      </xdr:nvSpPr>
      <xdr:spPr>
        <a:xfrm>
          <a:off x="2546488" y="453474"/>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238124</xdr:colOff>
      <xdr:row>2</xdr:row>
      <xdr:rowOff>24850</xdr:rowOff>
    </xdr:from>
    <xdr:to>
      <xdr:col>9</xdr:col>
      <xdr:colOff>504824</xdr:colOff>
      <xdr:row>2</xdr:row>
      <xdr:rowOff>320125</xdr:rowOff>
    </xdr:to>
    <xdr:sp macro="" textlink="">
      <xdr:nvSpPr>
        <xdr:cNvPr id="3" name="Rectangle 2">
          <a:hlinkClick xmlns:r="http://schemas.openxmlformats.org/officeDocument/2006/relationships" r:id="rId2"/>
        </xdr:cNvPr>
        <xdr:cNvSpPr/>
      </xdr:nvSpPr>
      <xdr:spPr>
        <a:xfrm>
          <a:off x="381952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13</xdr:col>
      <xdr:colOff>476249</xdr:colOff>
      <xdr:row>2</xdr:row>
      <xdr:rowOff>21168</xdr:rowOff>
    </xdr:from>
    <xdr:to>
      <xdr:col>15</xdr:col>
      <xdr:colOff>419099</xdr:colOff>
      <xdr:row>2</xdr:row>
      <xdr:rowOff>316443</xdr:rowOff>
    </xdr:to>
    <xdr:sp macro="" textlink="">
      <xdr:nvSpPr>
        <xdr:cNvPr id="4" name="Rectangle 3">
          <a:hlinkClick xmlns:r="http://schemas.openxmlformats.org/officeDocument/2006/relationships" r:id="rId3"/>
        </xdr:cNvPr>
        <xdr:cNvSpPr/>
      </xdr:nvSpPr>
      <xdr:spPr>
        <a:xfrm>
          <a:off x="7630582" y="455085"/>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15</xdr:col>
      <xdr:colOff>447674</xdr:colOff>
      <xdr:row>2</xdr:row>
      <xdr:rowOff>24850</xdr:rowOff>
    </xdr:from>
    <xdr:to>
      <xdr:col>17</xdr:col>
      <xdr:colOff>390524</xdr:colOff>
      <xdr:row>2</xdr:row>
      <xdr:rowOff>320125</xdr:rowOff>
    </xdr:to>
    <xdr:sp macro="" textlink="">
      <xdr:nvSpPr>
        <xdr:cNvPr id="5" name="Rectangle 4">
          <a:hlinkClick xmlns:r="http://schemas.openxmlformats.org/officeDocument/2006/relationships" r:id="rId4"/>
        </xdr:cNvPr>
        <xdr:cNvSpPr/>
      </xdr:nvSpPr>
      <xdr:spPr>
        <a:xfrm>
          <a:off x="8893174" y="458767"/>
          <a:ext cx="1234017"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3</a:t>
          </a:r>
        </a:p>
      </xdr:txBody>
    </xdr:sp>
    <xdr:clientData/>
  </xdr:twoCellAnchor>
  <xdr:twoCellAnchor>
    <xdr:from>
      <xdr:col>9</xdr:col>
      <xdr:colOff>533399</xdr:colOff>
      <xdr:row>2</xdr:row>
      <xdr:rowOff>24850</xdr:rowOff>
    </xdr:from>
    <xdr:to>
      <xdr:col>11</xdr:col>
      <xdr:colOff>476249</xdr:colOff>
      <xdr:row>2</xdr:row>
      <xdr:rowOff>320125</xdr:rowOff>
    </xdr:to>
    <xdr:sp macro="" textlink="">
      <xdr:nvSpPr>
        <xdr:cNvPr id="6" name="Rectangle 5">
          <a:hlinkClick xmlns:r="http://schemas.openxmlformats.org/officeDocument/2006/relationships" r:id="rId5"/>
        </xdr:cNvPr>
        <xdr:cNvSpPr/>
      </xdr:nvSpPr>
      <xdr:spPr>
        <a:xfrm>
          <a:off x="5086349"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11</xdr:col>
      <xdr:colOff>504824</xdr:colOff>
      <xdr:row>2</xdr:row>
      <xdr:rowOff>24850</xdr:rowOff>
    </xdr:from>
    <xdr:to>
      <xdr:col>13</xdr:col>
      <xdr:colOff>447674</xdr:colOff>
      <xdr:row>2</xdr:row>
      <xdr:rowOff>320125</xdr:rowOff>
    </xdr:to>
    <xdr:sp macro="" textlink="">
      <xdr:nvSpPr>
        <xdr:cNvPr id="7" name="Rectangle 6">
          <a:hlinkClick xmlns:r="http://schemas.openxmlformats.org/officeDocument/2006/relationships" r:id="rId6"/>
        </xdr:cNvPr>
        <xdr:cNvSpPr/>
      </xdr:nvSpPr>
      <xdr:spPr>
        <a:xfrm>
          <a:off x="635317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17</xdr:col>
      <xdr:colOff>419099</xdr:colOff>
      <xdr:row>2</xdr:row>
      <xdr:rowOff>24850</xdr:rowOff>
    </xdr:from>
    <xdr:to>
      <xdr:col>19</xdr:col>
      <xdr:colOff>361949</xdr:colOff>
      <xdr:row>2</xdr:row>
      <xdr:rowOff>320125</xdr:rowOff>
    </xdr:to>
    <xdr:sp macro="" textlink="">
      <xdr:nvSpPr>
        <xdr:cNvPr id="8" name="Rectangle 7">
          <a:hlinkClick xmlns:r="http://schemas.openxmlformats.org/officeDocument/2006/relationships" r:id="rId7"/>
        </xdr:cNvPr>
        <xdr:cNvSpPr/>
      </xdr:nvSpPr>
      <xdr:spPr>
        <a:xfrm>
          <a:off x="10153649"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19</xdr:col>
      <xdr:colOff>390525</xdr:colOff>
      <xdr:row>2</xdr:row>
      <xdr:rowOff>28575</xdr:rowOff>
    </xdr:from>
    <xdr:to>
      <xdr:col>20</xdr:col>
      <xdr:colOff>409574</xdr:colOff>
      <xdr:row>2</xdr:row>
      <xdr:rowOff>323850</xdr:rowOff>
    </xdr:to>
    <xdr:sp macro="" textlink="">
      <xdr:nvSpPr>
        <xdr:cNvPr id="9" name="Rectangle 8">
          <a:hlinkClick xmlns:r="http://schemas.openxmlformats.org/officeDocument/2006/relationships" r:id="rId8"/>
        </xdr:cNvPr>
        <xdr:cNvSpPr/>
      </xdr:nvSpPr>
      <xdr:spPr>
        <a:xfrm>
          <a:off x="1142047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40</xdr:col>
      <xdr:colOff>231913</xdr:colOff>
      <xdr:row>2</xdr:row>
      <xdr:rowOff>24849</xdr:rowOff>
    </xdr:from>
    <xdr:to>
      <xdr:col>44</xdr:col>
      <xdr:colOff>200025</xdr:colOff>
      <xdr:row>2</xdr:row>
      <xdr:rowOff>320124</xdr:rowOff>
    </xdr:to>
    <xdr:sp macro="" textlink="">
      <xdr:nvSpPr>
        <xdr:cNvPr id="36" name="Rectangle 35">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44</xdr:col>
      <xdr:colOff>238124</xdr:colOff>
      <xdr:row>2</xdr:row>
      <xdr:rowOff>24850</xdr:rowOff>
    </xdr:from>
    <xdr:to>
      <xdr:col>45</xdr:col>
      <xdr:colOff>504824</xdr:colOff>
      <xdr:row>2</xdr:row>
      <xdr:rowOff>320125</xdr:rowOff>
    </xdr:to>
    <xdr:sp macro="" textlink="">
      <xdr:nvSpPr>
        <xdr:cNvPr id="37" name="Rectangle 36">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49</xdr:col>
      <xdr:colOff>476249</xdr:colOff>
      <xdr:row>2</xdr:row>
      <xdr:rowOff>21168</xdr:rowOff>
    </xdr:from>
    <xdr:to>
      <xdr:col>51</xdr:col>
      <xdr:colOff>419099</xdr:colOff>
      <xdr:row>2</xdr:row>
      <xdr:rowOff>316443</xdr:rowOff>
    </xdr:to>
    <xdr:sp macro="" textlink="">
      <xdr:nvSpPr>
        <xdr:cNvPr id="38" name="Rectangle 37">
          <a:hlinkClick xmlns:r="http://schemas.openxmlformats.org/officeDocument/2006/relationships" r:id="rId3"/>
        </xdr:cNvPr>
        <xdr:cNvSpPr/>
      </xdr:nvSpPr>
      <xdr:spPr>
        <a:xfrm>
          <a:off x="7630582" y="455085"/>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51</xdr:col>
      <xdr:colOff>447674</xdr:colOff>
      <xdr:row>2</xdr:row>
      <xdr:rowOff>24850</xdr:rowOff>
    </xdr:from>
    <xdr:to>
      <xdr:col>53</xdr:col>
      <xdr:colOff>390524</xdr:colOff>
      <xdr:row>2</xdr:row>
      <xdr:rowOff>320125</xdr:rowOff>
    </xdr:to>
    <xdr:sp macro="" textlink="">
      <xdr:nvSpPr>
        <xdr:cNvPr id="39" name="Rectangle 38">
          <a:hlinkClick xmlns:r="http://schemas.openxmlformats.org/officeDocument/2006/relationships" r:id="rId4"/>
        </xdr:cNvPr>
        <xdr:cNvSpPr/>
      </xdr:nvSpPr>
      <xdr:spPr>
        <a:xfrm>
          <a:off x="8893174" y="458767"/>
          <a:ext cx="1234017"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3</a:t>
          </a:r>
        </a:p>
      </xdr:txBody>
    </xdr:sp>
    <xdr:clientData/>
  </xdr:twoCellAnchor>
  <xdr:twoCellAnchor>
    <xdr:from>
      <xdr:col>45</xdr:col>
      <xdr:colOff>533399</xdr:colOff>
      <xdr:row>2</xdr:row>
      <xdr:rowOff>24850</xdr:rowOff>
    </xdr:from>
    <xdr:to>
      <xdr:col>47</xdr:col>
      <xdr:colOff>476249</xdr:colOff>
      <xdr:row>2</xdr:row>
      <xdr:rowOff>320125</xdr:rowOff>
    </xdr:to>
    <xdr:sp macro="" textlink="">
      <xdr:nvSpPr>
        <xdr:cNvPr id="40" name="Rectangle 39">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47</xdr:col>
      <xdr:colOff>504824</xdr:colOff>
      <xdr:row>2</xdr:row>
      <xdr:rowOff>24850</xdr:rowOff>
    </xdr:from>
    <xdr:to>
      <xdr:col>49</xdr:col>
      <xdr:colOff>447674</xdr:colOff>
      <xdr:row>2</xdr:row>
      <xdr:rowOff>320125</xdr:rowOff>
    </xdr:to>
    <xdr:sp macro="" textlink="">
      <xdr:nvSpPr>
        <xdr:cNvPr id="41" name="Rectangle 40">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53</xdr:col>
      <xdr:colOff>419099</xdr:colOff>
      <xdr:row>2</xdr:row>
      <xdr:rowOff>24850</xdr:rowOff>
    </xdr:from>
    <xdr:to>
      <xdr:col>55</xdr:col>
      <xdr:colOff>361949</xdr:colOff>
      <xdr:row>2</xdr:row>
      <xdr:rowOff>320125</xdr:rowOff>
    </xdr:to>
    <xdr:sp macro="" textlink="">
      <xdr:nvSpPr>
        <xdr:cNvPr id="42" name="Rectangle 41">
          <a:hlinkClick xmlns:r="http://schemas.openxmlformats.org/officeDocument/2006/relationships" r:id="rId7"/>
        </xdr:cNvPr>
        <xdr:cNvSpPr/>
      </xdr:nvSpPr>
      <xdr:spPr>
        <a:xfrm>
          <a:off x="10155766"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55</xdr:col>
      <xdr:colOff>390525</xdr:colOff>
      <xdr:row>2</xdr:row>
      <xdr:rowOff>28575</xdr:rowOff>
    </xdr:from>
    <xdr:to>
      <xdr:col>56</xdr:col>
      <xdr:colOff>409574</xdr:colOff>
      <xdr:row>2</xdr:row>
      <xdr:rowOff>323850</xdr:rowOff>
    </xdr:to>
    <xdr:sp macro="" textlink="">
      <xdr:nvSpPr>
        <xdr:cNvPr id="43" name="Rectangle 42">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71</xdr:col>
      <xdr:colOff>231913</xdr:colOff>
      <xdr:row>2</xdr:row>
      <xdr:rowOff>24849</xdr:rowOff>
    </xdr:from>
    <xdr:to>
      <xdr:col>75</xdr:col>
      <xdr:colOff>200025</xdr:colOff>
      <xdr:row>2</xdr:row>
      <xdr:rowOff>320124</xdr:rowOff>
    </xdr:to>
    <xdr:sp macro="" textlink="">
      <xdr:nvSpPr>
        <xdr:cNvPr id="44" name="Rectangle 43">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75</xdr:col>
      <xdr:colOff>238124</xdr:colOff>
      <xdr:row>2</xdr:row>
      <xdr:rowOff>24850</xdr:rowOff>
    </xdr:from>
    <xdr:to>
      <xdr:col>76</xdr:col>
      <xdr:colOff>504824</xdr:colOff>
      <xdr:row>2</xdr:row>
      <xdr:rowOff>320125</xdr:rowOff>
    </xdr:to>
    <xdr:sp macro="" textlink="">
      <xdr:nvSpPr>
        <xdr:cNvPr id="45" name="Rectangle 44">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80</xdr:col>
      <xdr:colOff>465666</xdr:colOff>
      <xdr:row>2</xdr:row>
      <xdr:rowOff>21168</xdr:rowOff>
    </xdr:from>
    <xdr:to>
      <xdr:col>82</xdr:col>
      <xdr:colOff>408516</xdr:colOff>
      <xdr:row>2</xdr:row>
      <xdr:rowOff>316443</xdr:rowOff>
    </xdr:to>
    <xdr:sp macro="" textlink="">
      <xdr:nvSpPr>
        <xdr:cNvPr id="46" name="Rectangle 45">
          <a:hlinkClick xmlns:r="http://schemas.openxmlformats.org/officeDocument/2006/relationships" r:id="rId3"/>
        </xdr:cNvPr>
        <xdr:cNvSpPr/>
      </xdr:nvSpPr>
      <xdr:spPr>
        <a:xfrm>
          <a:off x="49519416" y="455085"/>
          <a:ext cx="11705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82</xdr:col>
      <xdr:colOff>447674</xdr:colOff>
      <xdr:row>2</xdr:row>
      <xdr:rowOff>24850</xdr:rowOff>
    </xdr:from>
    <xdr:to>
      <xdr:col>84</xdr:col>
      <xdr:colOff>390524</xdr:colOff>
      <xdr:row>2</xdr:row>
      <xdr:rowOff>320125</xdr:rowOff>
    </xdr:to>
    <xdr:sp macro="" textlink="">
      <xdr:nvSpPr>
        <xdr:cNvPr id="47" name="Rectangle 46">
          <a:hlinkClick xmlns:r="http://schemas.openxmlformats.org/officeDocument/2006/relationships" r:id="rId4"/>
        </xdr:cNvPr>
        <xdr:cNvSpPr/>
      </xdr:nvSpPr>
      <xdr:spPr>
        <a:xfrm>
          <a:off x="8893174" y="458767"/>
          <a:ext cx="1234017"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3</a:t>
          </a:r>
        </a:p>
      </xdr:txBody>
    </xdr:sp>
    <xdr:clientData/>
  </xdr:twoCellAnchor>
  <xdr:twoCellAnchor>
    <xdr:from>
      <xdr:col>76</xdr:col>
      <xdr:colOff>533399</xdr:colOff>
      <xdr:row>2</xdr:row>
      <xdr:rowOff>24850</xdr:rowOff>
    </xdr:from>
    <xdr:to>
      <xdr:col>78</xdr:col>
      <xdr:colOff>476249</xdr:colOff>
      <xdr:row>2</xdr:row>
      <xdr:rowOff>320125</xdr:rowOff>
    </xdr:to>
    <xdr:sp macro="" textlink="">
      <xdr:nvSpPr>
        <xdr:cNvPr id="48" name="Rectangle 47">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78</xdr:col>
      <xdr:colOff>504824</xdr:colOff>
      <xdr:row>2</xdr:row>
      <xdr:rowOff>24850</xdr:rowOff>
    </xdr:from>
    <xdr:to>
      <xdr:col>80</xdr:col>
      <xdr:colOff>447674</xdr:colOff>
      <xdr:row>2</xdr:row>
      <xdr:rowOff>320125</xdr:rowOff>
    </xdr:to>
    <xdr:sp macro="" textlink="">
      <xdr:nvSpPr>
        <xdr:cNvPr id="49" name="Rectangle 48">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84</xdr:col>
      <xdr:colOff>419099</xdr:colOff>
      <xdr:row>2</xdr:row>
      <xdr:rowOff>24850</xdr:rowOff>
    </xdr:from>
    <xdr:to>
      <xdr:col>86</xdr:col>
      <xdr:colOff>361949</xdr:colOff>
      <xdr:row>2</xdr:row>
      <xdr:rowOff>320125</xdr:rowOff>
    </xdr:to>
    <xdr:sp macro="" textlink="">
      <xdr:nvSpPr>
        <xdr:cNvPr id="50" name="Rectangle 49">
          <a:hlinkClick xmlns:r="http://schemas.openxmlformats.org/officeDocument/2006/relationships" r:id="rId7"/>
        </xdr:cNvPr>
        <xdr:cNvSpPr/>
      </xdr:nvSpPr>
      <xdr:spPr>
        <a:xfrm>
          <a:off x="10155766"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86</xdr:col>
      <xdr:colOff>390525</xdr:colOff>
      <xdr:row>2</xdr:row>
      <xdr:rowOff>28575</xdr:rowOff>
    </xdr:from>
    <xdr:to>
      <xdr:col>87</xdr:col>
      <xdr:colOff>409574</xdr:colOff>
      <xdr:row>2</xdr:row>
      <xdr:rowOff>323850</xdr:rowOff>
    </xdr:to>
    <xdr:sp macro="" textlink="">
      <xdr:nvSpPr>
        <xdr:cNvPr id="51" name="Rectangle 50">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102</xdr:col>
      <xdr:colOff>231913</xdr:colOff>
      <xdr:row>2</xdr:row>
      <xdr:rowOff>24849</xdr:rowOff>
    </xdr:from>
    <xdr:to>
      <xdr:col>106</xdr:col>
      <xdr:colOff>200025</xdr:colOff>
      <xdr:row>2</xdr:row>
      <xdr:rowOff>320124</xdr:rowOff>
    </xdr:to>
    <xdr:sp macro="" textlink="">
      <xdr:nvSpPr>
        <xdr:cNvPr id="52" name="Rectangle 51">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106</xdr:col>
      <xdr:colOff>238124</xdr:colOff>
      <xdr:row>2</xdr:row>
      <xdr:rowOff>24850</xdr:rowOff>
    </xdr:from>
    <xdr:to>
      <xdr:col>107</xdr:col>
      <xdr:colOff>504824</xdr:colOff>
      <xdr:row>2</xdr:row>
      <xdr:rowOff>320125</xdr:rowOff>
    </xdr:to>
    <xdr:sp macro="" textlink="">
      <xdr:nvSpPr>
        <xdr:cNvPr id="53" name="Rectangle 52">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111</xdr:col>
      <xdr:colOff>476249</xdr:colOff>
      <xdr:row>2</xdr:row>
      <xdr:rowOff>21168</xdr:rowOff>
    </xdr:from>
    <xdr:to>
      <xdr:col>113</xdr:col>
      <xdr:colOff>419099</xdr:colOff>
      <xdr:row>2</xdr:row>
      <xdr:rowOff>316443</xdr:rowOff>
    </xdr:to>
    <xdr:sp macro="" textlink="">
      <xdr:nvSpPr>
        <xdr:cNvPr id="54" name="Rectangle 53">
          <a:hlinkClick xmlns:r="http://schemas.openxmlformats.org/officeDocument/2006/relationships" r:id="rId3"/>
        </xdr:cNvPr>
        <xdr:cNvSpPr/>
      </xdr:nvSpPr>
      <xdr:spPr>
        <a:xfrm>
          <a:off x="7630582" y="455085"/>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113</xdr:col>
      <xdr:colOff>447674</xdr:colOff>
      <xdr:row>2</xdr:row>
      <xdr:rowOff>24850</xdr:rowOff>
    </xdr:from>
    <xdr:to>
      <xdr:col>115</xdr:col>
      <xdr:colOff>390524</xdr:colOff>
      <xdr:row>2</xdr:row>
      <xdr:rowOff>320125</xdr:rowOff>
    </xdr:to>
    <xdr:sp macro="" textlink="">
      <xdr:nvSpPr>
        <xdr:cNvPr id="55" name="Rectangle 54">
          <a:hlinkClick xmlns:r="http://schemas.openxmlformats.org/officeDocument/2006/relationships" r:id="rId4"/>
        </xdr:cNvPr>
        <xdr:cNvSpPr/>
      </xdr:nvSpPr>
      <xdr:spPr>
        <a:xfrm>
          <a:off x="8893174" y="458767"/>
          <a:ext cx="1234017"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3</a:t>
          </a:r>
        </a:p>
      </xdr:txBody>
    </xdr:sp>
    <xdr:clientData/>
  </xdr:twoCellAnchor>
  <xdr:twoCellAnchor>
    <xdr:from>
      <xdr:col>107</xdr:col>
      <xdr:colOff>533399</xdr:colOff>
      <xdr:row>2</xdr:row>
      <xdr:rowOff>24850</xdr:rowOff>
    </xdr:from>
    <xdr:to>
      <xdr:col>109</xdr:col>
      <xdr:colOff>476249</xdr:colOff>
      <xdr:row>2</xdr:row>
      <xdr:rowOff>320125</xdr:rowOff>
    </xdr:to>
    <xdr:sp macro="" textlink="">
      <xdr:nvSpPr>
        <xdr:cNvPr id="56" name="Rectangle 55">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109</xdr:col>
      <xdr:colOff>504824</xdr:colOff>
      <xdr:row>2</xdr:row>
      <xdr:rowOff>24850</xdr:rowOff>
    </xdr:from>
    <xdr:to>
      <xdr:col>111</xdr:col>
      <xdr:colOff>447674</xdr:colOff>
      <xdr:row>2</xdr:row>
      <xdr:rowOff>320125</xdr:rowOff>
    </xdr:to>
    <xdr:sp macro="" textlink="">
      <xdr:nvSpPr>
        <xdr:cNvPr id="57" name="Rectangle 56">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115</xdr:col>
      <xdr:colOff>419099</xdr:colOff>
      <xdr:row>2</xdr:row>
      <xdr:rowOff>24850</xdr:rowOff>
    </xdr:from>
    <xdr:to>
      <xdr:col>117</xdr:col>
      <xdr:colOff>361949</xdr:colOff>
      <xdr:row>2</xdr:row>
      <xdr:rowOff>320125</xdr:rowOff>
    </xdr:to>
    <xdr:sp macro="" textlink="">
      <xdr:nvSpPr>
        <xdr:cNvPr id="58" name="Rectangle 57">
          <a:hlinkClick xmlns:r="http://schemas.openxmlformats.org/officeDocument/2006/relationships" r:id="rId7"/>
        </xdr:cNvPr>
        <xdr:cNvSpPr/>
      </xdr:nvSpPr>
      <xdr:spPr>
        <a:xfrm>
          <a:off x="10155766"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117</xdr:col>
      <xdr:colOff>390525</xdr:colOff>
      <xdr:row>2</xdr:row>
      <xdr:rowOff>28575</xdr:rowOff>
    </xdr:from>
    <xdr:to>
      <xdr:col>118</xdr:col>
      <xdr:colOff>409574</xdr:colOff>
      <xdr:row>2</xdr:row>
      <xdr:rowOff>323850</xdr:rowOff>
    </xdr:to>
    <xdr:sp macro="" textlink="">
      <xdr:nvSpPr>
        <xdr:cNvPr id="59" name="Rectangle 58">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231913</xdr:colOff>
      <xdr:row>2</xdr:row>
      <xdr:rowOff>24849</xdr:rowOff>
    </xdr:from>
    <xdr:to>
      <xdr:col>8</xdr:col>
      <xdr:colOff>200025</xdr:colOff>
      <xdr:row>2</xdr:row>
      <xdr:rowOff>320124</xdr:rowOff>
    </xdr:to>
    <xdr:sp macro="" textlink="">
      <xdr:nvSpPr>
        <xdr:cNvPr id="2" name="Rectangle 1">
          <a:hlinkClick xmlns:r="http://schemas.openxmlformats.org/officeDocument/2006/relationships" r:id="rId1"/>
        </xdr:cNvPr>
        <xdr:cNvSpPr/>
      </xdr:nvSpPr>
      <xdr:spPr>
        <a:xfrm>
          <a:off x="2546488" y="453474"/>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238124</xdr:colOff>
      <xdr:row>2</xdr:row>
      <xdr:rowOff>24850</xdr:rowOff>
    </xdr:from>
    <xdr:to>
      <xdr:col>9</xdr:col>
      <xdr:colOff>504824</xdr:colOff>
      <xdr:row>2</xdr:row>
      <xdr:rowOff>320125</xdr:rowOff>
    </xdr:to>
    <xdr:sp macro="" textlink="">
      <xdr:nvSpPr>
        <xdr:cNvPr id="3" name="Rectangle 2">
          <a:hlinkClick xmlns:r="http://schemas.openxmlformats.org/officeDocument/2006/relationships" r:id="rId2"/>
        </xdr:cNvPr>
        <xdr:cNvSpPr/>
      </xdr:nvSpPr>
      <xdr:spPr>
        <a:xfrm>
          <a:off x="381952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13</xdr:col>
      <xdr:colOff>476249</xdr:colOff>
      <xdr:row>2</xdr:row>
      <xdr:rowOff>21167</xdr:rowOff>
    </xdr:from>
    <xdr:to>
      <xdr:col>15</xdr:col>
      <xdr:colOff>419099</xdr:colOff>
      <xdr:row>2</xdr:row>
      <xdr:rowOff>316442</xdr:rowOff>
    </xdr:to>
    <xdr:sp macro="" textlink="">
      <xdr:nvSpPr>
        <xdr:cNvPr id="4" name="Rectangle 3">
          <a:hlinkClick xmlns:r="http://schemas.openxmlformats.org/officeDocument/2006/relationships" r:id="rId3"/>
        </xdr:cNvPr>
        <xdr:cNvSpPr/>
      </xdr:nvSpPr>
      <xdr:spPr>
        <a:xfrm>
          <a:off x="7630582" y="455084"/>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15</xdr:col>
      <xdr:colOff>447674</xdr:colOff>
      <xdr:row>2</xdr:row>
      <xdr:rowOff>24850</xdr:rowOff>
    </xdr:from>
    <xdr:to>
      <xdr:col>17</xdr:col>
      <xdr:colOff>390524</xdr:colOff>
      <xdr:row>2</xdr:row>
      <xdr:rowOff>320125</xdr:rowOff>
    </xdr:to>
    <xdr:sp macro="" textlink="">
      <xdr:nvSpPr>
        <xdr:cNvPr id="5" name="Rectangle 4">
          <a:hlinkClick xmlns:r="http://schemas.openxmlformats.org/officeDocument/2006/relationships" r:id="rId4"/>
        </xdr:cNvPr>
        <xdr:cNvSpPr/>
      </xdr:nvSpPr>
      <xdr:spPr>
        <a:xfrm>
          <a:off x="888682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9</xdr:col>
      <xdr:colOff>533399</xdr:colOff>
      <xdr:row>2</xdr:row>
      <xdr:rowOff>24850</xdr:rowOff>
    </xdr:from>
    <xdr:to>
      <xdr:col>11</xdr:col>
      <xdr:colOff>476249</xdr:colOff>
      <xdr:row>2</xdr:row>
      <xdr:rowOff>320125</xdr:rowOff>
    </xdr:to>
    <xdr:sp macro="" textlink="">
      <xdr:nvSpPr>
        <xdr:cNvPr id="6" name="Rectangle 5">
          <a:hlinkClick xmlns:r="http://schemas.openxmlformats.org/officeDocument/2006/relationships" r:id="rId5"/>
        </xdr:cNvPr>
        <xdr:cNvSpPr/>
      </xdr:nvSpPr>
      <xdr:spPr>
        <a:xfrm>
          <a:off x="5086349"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11</xdr:col>
      <xdr:colOff>504824</xdr:colOff>
      <xdr:row>2</xdr:row>
      <xdr:rowOff>24850</xdr:rowOff>
    </xdr:from>
    <xdr:to>
      <xdr:col>13</xdr:col>
      <xdr:colOff>447674</xdr:colOff>
      <xdr:row>2</xdr:row>
      <xdr:rowOff>320125</xdr:rowOff>
    </xdr:to>
    <xdr:sp macro="" textlink="">
      <xdr:nvSpPr>
        <xdr:cNvPr id="7" name="Rectangle 6">
          <a:hlinkClick xmlns:r="http://schemas.openxmlformats.org/officeDocument/2006/relationships" r:id="rId6"/>
        </xdr:cNvPr>
        <xdr:cNvSpPr/>
      </xdr:nvSpPr>
      <xdr:spPr>
        <a:xfrm>
          <a:off x="635317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17</xdr:col>
      <xdr:colOff>419099</xdr:colOff>
      <xdr:row>2</xdr:row>
      <xdr:rowOff>24850</xdr:rowOff>
    </xdr:from>
    <xdr:to>
      <xdr:col>19</xdr:col>
      <xdr:colOff>361949</xdr:colOff>
      <xdr:row>2</xdr:row>
      <xdr:rowOff>320125</xdr:rowOff>
    </xdr:to>
    <xdr:sp macro="" textlink="">
      <xdr:nvSpPr>
        <xdr:cNvPr id="8" name="Rectangle 7">
          <a:hlinkClick xmlns:r="http://schemas.openxmlformats.org/officeDocument/2006/relationships" r:id="rId7"/>
        </xdr:cNvPr>
        <xdr:cNvSpPr/>
      </xdr:nvSpPr>
      <xdr:spPr>
        <a:xfrm>
          <a:off x="10153649" y="453475"/>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23</a:t>
          </a:r>
        </a:p>
      </xdr:txBody>
    </xdr:sp>
    <xdr:clientData/>
  </xdr:twoCellAnchor>
  <xdr:twoCellAnchor>
    <xdr:from>
      <xdr:col>19</xdr:col>
      <xdr:colOff>390525</xdr:colOff>
      <xdr:row>2</xdr:row>
      <xdr:rowOff>28575</xdr:rowOff>
    </xdr:from>
    <xdr:to>
      <xdr:col>20</xdr:col>
      <xdr:colOff>409574</xdr:colOff>
      <xdr:row>2</xdr:row>
      <xdr:rowOff>323850</xdr:rowOff>
    </xdr:to>
    <xdr:sp macro="" textlink="">
      <xdr:nvSpPr>
        <xdr:cNvPr id="9" name="Rectangle 8">
          <a:hlinkClick xmlns:r="http://schemas.openxmlformats.org/officeDocument/2006/relationships" r:id="rId8"/>
        </xdr:cNvPr>
        <xdr:cNvSpPr/>
      </xdr:nvSpPr>
      <xdr:spPr>
        <a:xfrm>
          <a:off x="1142047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40</xdr:col>
      <xdr:colOff>231913</xdr:colOff>
      <xdr:row>2</xdr:row>
      <xdr:rowOff>24849</xdr:rowOff>
    </xdr:from>
    <xdr:to>
      <xdr:col>44</xdr:col>
      <xdr:colOff>200025</xdr:colOff>
      <xdr:row>2</xdr:row>
      <xdr:rowOff>320124</xdr:rowOff>
    </xdr:to>
    <xdr:sp macro="" textlink="">
      <xdr:nvSpPr>
        <xdr:cNvPr id="42" name="Rectangle 41">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44</xdr:col>
      <xdr:colOff>238124</xdr:colOff>
      <xdr:row>2</xdr:row>
      <xdr:rowOff>24850</xdr:rowOff>
    </xdr:from>
    <xdr:to>
      <xdr:col>45</xdr:col>
      <xdr:colOff>504824</xdr:colOff>
      <xdr:row>2</xdr:row>
      <xdr:rowOff>320125</xdr:rowOff>
    </xdr:to>
    <xdr:sp macro="" textlink="">
      <xdr:nvSpPr>
        <xdr:cNvPr id="43" name="Rectangle 42">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49</xdr:col>
      <xdr:colOff>476249</xdr:colOff>
      <xdr:row>2</xdr:row>
      <xdr:rowOff>21167</xdr:rowOff>
    </xdr:from>
    <xdr:to>
      <xdr:col>51</xdr:col>
      <xdr:colOff>419099</xdr:colOff>
      <xdr:row>2</xdr:row>
      <xdr:rowOff>316442</xdr:rowOff>
    </xdr:to>
    <xdr:sp macro="" textlink="">
      <xdr:nvSpPr>
        <xdr:cNvPr id="44" name="Rectangle 43">
          <a:hlinkClick xmlns:r="http://schemas.openxmlformats.org/officeDocument/2006/relationships" r:id="rId3"/>
        </xdr:cNvPr>
        <xdr:cNvSpPr/>
      </xdr:nvSpPr>
      <xdr:spPr>
        <a:xfrm>
          <a:off x="7630582" y="455084"/>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51</xdr:col>
      <xdr:colOff>447674</xdr:colOff>
      <xdr:row>2</xdr:row>
      <xdr:rowOff>24850</xdr:rowOff>
    </xdr:from>
    <xdr:to>
      <xdr:col>53</xdr:col>
      <xdr:colOff>390524</xdr:colOff>
      <xdr:row>2</xdr:row>
      <xdr:rowOff>320125</xdr:rowOff>
    </xdr:to>
    <xdr:sp macro="" textlink="">
      <xdr:nvSpPr>
        <xdr:cNvPr id="45" name="Rectangle 44">
          <a:hlinkClick xmlns:r="http://schemas.openxmlformats.org/officeDocument/2006/relationships" r:id="rId4"/>
        </xdr:cNvPr>
        <xdr:cNvSpPr/>
      </xdr:nvSpPr>
      <xdr:spPr>
        <a:xfrm>
          <a:off x="8893174"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45</xdr:col>
      <xdr:colOff>533399</xdr:colOff>
      <xdr:row>2</xdr:row>
      <xdr:rowOff>24850</xdr:rowOff>
    </xdr:from>
    <xdr:to>
      <xdr:col>47</xdr:col>
      <xdr:colOff>476249</xdr:colOff>
      <xdr:row>2</xdr:row>
      <xdr:rowOff>320125</xdr:rowOff>
    </xdr:to>
    <xdr:sp macro="" textlink="">
      <xdr:nvSpPr>
        <xdr:cNvPr id="46" name="Rectangle 45">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47</xdr:col>
      <xdr:colOff>504824</xdr:colOff>
      <xdr:row>2</xdr:row>
      <xdr:rowOff>24850</xdr:rowOff>
    </xdr:from>
    <xdr:to>
      <xdr:col>49</xdr:col>
      <xdr:colOff>447674</xdr:colOff>
      <xdr:row>2</xdr:row>
      <xdr:rowOff>320125</xdr:rowOff>
    </xdr:to>
    <xdr:sp macro="" textlink="">
      <xdr:nvSpPr>
        <xdr:cNvPr id="47" name="Rectangle 46">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53</xdr:col>
      <xdr:colOff>419099</xdr:colOff>
      <xdr:row>2</xdr:row>
      <xdr:rowOff>24850</xdr:rowOff>
    </xdr:from>
    <xdr:to>
      <xdr:col>55</xdr:col>
      <xdr:colOff>361949</xdr:colOff>
      <xdr:row>2</xdr:row>
      <xdr:rowOff>320125</xdr:rowOff>
    </xdr:to>
    <xdr:sp macro="" textlink="">
      <xdr:nvSpPr>
        <xdr:cNvPr id="48" name="Rectangle 47">
          <a:hlinkClick xmlns:r="http://schemas.openxmlformats.org/officeDocument/2006/relationships" r:id="rId7"/>
        </xdr:cNvPr>
        <xdr:cNvSpPr/>
      </xdr:nvSpPr>
      <xdr:spPr>
        <a:xfrm>
          <a:off x="10155766" y="458767"/>
          <a:ext cx="1234016"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23</a:t>
          </a:r>
        </a:p>
      </xdr:txBody>
    </xdr:sp>
    <xdr:clientData/>
  </xdr:twoCellAnchor>
  <xdr:twoCellAnchor>
    <xdr:from>
      <xdr:col>55</xdr:col>
      <xdr:colOff>390525</xdr:colOff>
      <xdr:row>2</xdr:row>
      <xdr:rowOff>28575</xdr:rowOff>
    </xdr:from>
    <xdr:to>
      <xdr:col>56</xdr:col>
      <xdr:colOff>409574</xdr:colOff>
      <xdr:row>2</xdr:row>
      <xdr:rowOff>323850</xdr:rowOff>
    </xdr:to>
    <xdr:sp macro="" textlink="">
      <xdr:nvSpPr>
        <xdr:cNvPr id="49" name="Rectangle 48">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71</xdr:col>
      <xdr:colOff>231913</xdr:colOff>
      <xdr:row>2</xdr:row>
      <xdr:rowOff>24849</xdr:rowOff>
    </xdr:from>
    <xdr:to>
      <xdr:col>75</xdr:col>
      <xdr:colOff>200025</xdr:colOff>
      <xdr:row>2</xdr:row>
      <xdr:rowOff>320124</xdr:rowOff>
    </xdr:to>
    <xdr:sp macro="" textlink="">
      <xdr:nvSpPr>
        <xdr:cNvPr id="50" name="Rectangle 49">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75</xdr:col>
      <xdr:colOff>238124</xdr:colOff>
      <xdr:row>2</xdr:row>
      <xdr:rowOff>24850</xdr:rowOff>
    </xdr:from>
    <xdr:to>
      <xdr:col>76</xdr:col>
      <xdr:colOff>504824</xdr:colOff>
      <xdr:row>2</xdr:row>
      <xdr:rowOff>320125</xdr:rowOff>
    </xdr:to>
    <xdr:sp macro="" textlink="">
      <xdr:nvSpPr>
        <xdr:cNvPr id="51" name="Rectangle 50">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80</xdr:col>
      <xdr:colOff>476249</xdr:colOff>
      <xdr:row>2</xdr:row>
      <xdr:rowOff>21167</xdr:rowOff>
    </xdr:from>
    <xdr:to>
      <xdr:col>82</xdr:col>
      <xdr:colOff>419099</xdr:colOff>
      <xdr:row>2</xdr:row>
      <xdr:rowOff>316442</xdr:rowOff>
    </xdr:to>
    <xdr:sp macro="" textlink="">
      <xdr:nvSpPr>
        <xdr:cNvPr id="52" name="Rectangle 51">
          <a:hlinkClick xmlns:r="http://schemas.openxmlformats.org/officeDocument/2006/relationships" r:id="rId3"/>
        </xdr:cNvPr>
        <xdr:cNvSpPr/>
      </xdr:nvSpPr>
      <xdr:spPr>
        <a:xfrm>
          <a:off x="7630582" y="455084"/>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82</xdr:col>
      <xdr:colOff>447674</xdr:colOff>
      <xdr:row>2</xdr:row>
      <xdr:rowOff>24850</xdr:rowOff>
    </xdr:from>
    <xdr:to>
      <xdr:col>84</xdr:col>
      <xdr:colOff>390524</xdr:colOff>
      <xdr:row>2</xdr:row>
      <xdr:rowOff>320125</xdr:rowOff>
    </xdr:to>
    <xdr:sp macro="" textlink="">
      <xdr:nvSpPr>
        <xdr:cNvPr id="53" name="Rectangle 52">
          <a:hlinkClick xmlns:r="http://schemas.openxmlformats.org/officeDocument/2006/relationships" r:id="rId4"/>
        </xdr:cNvPr>
        <xdr:cNvSpPr/>
      </xdr:nvSpPr>
      <xdr:spPr>
        <a:xfrm>
          <a:off x="8893174"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76</xdr:col>
      <xdr:colOff>533399</xdr:colOff>
      <xdr:row>2</xdr:row>
      <xdr:rowOff>24850</xdr:rowOff>
    </xdr:from>
    <xdr:to>
      <xdr:col>78</xdr:col>
      <xdr:colOff>476249</xdr:colOff>
      <xdr:row>2</xdr:row>
      <xdr:rowOff>320125</xdr:rowOff>
    </xdr:to>
    <xdr:sp macro="" textlink="">
      <xdr:nvSpPr>
        <xdr:cNvPr id="54" name="Rectangle 53">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78</xdr:col>
      <xdr:colOff>504824</xdr:colOff>
      <xdr:row>2</xdr:row>
      <xdr:rowOff>24850</xdr:rowOff>
    </xdr:from>
    <xdr:to>
      <xdr:col>80</xdr:col>
      <xdr:colOff>447674</xdr:colOff>
      <xdr:row>2</xdr:row>
      <xdr:rowOff>320125</xdr:rowOff>
    </xdr:to>
    <xdr:sp macro="" textlink="">
      <xdr:nvSpPr>
        <xdr:cNvPr id="55" name="Rectangle 54">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84</xdr:col>
      <xdr:colOff>419099</xdr:colOff>
      <xdr:row>2</xdr:row>
      <xdr:rowOff>24850</xdr:rowOff>
    </xdr:from>
    <xdr:to>
      <xdr:col>86</xdr:col>
      <xdr:colOff>361949</xdr:colOff>
      <xdr:row>2</xdr:row>
      <xdr:rowOff>320125</xdr:rowOff>
    </xdr:to>
    <xdr:sp macro="" textlink="">
      <xdr:nvSpPr>
        <xdr:cNvPr id="56" name="Rectangle 55">
          <a:hlinkClick xmlns:r="http://schemas.openxmlformats.org/officeDocument/2006/relationships" r:id="rId7"/>
        </xdr:cNvPr>
        <xdr:cNvSpPr/>
      </xdr:nvSpPr>
      <xdr:spPr>
        <a:xfrm>
          <a:off x="10155766" y="458767"/>
          <a:ext cx="1234016"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23</a:t>
          </a:r>
        </a:p>
      </xdr:txBody>
    </xdr:sp>
    <xdr:clientData/>
  </xdr:twoCellAnchor>
  <xdr:twoCellAnchor>
    <xdr:from>
      <xdr:col>86</xdr:col>
      <xdr:colOff>390525</xdr:colOff>
      <xdr:row>2</xdr:row>
      <xdr:rowOff>28575</xdr:rowOff>
    </xdr:from>
    <xdr:to>
      <xdr:col>87</xdr:col>
      <xdr:colOff>409574</xdr:colOff>
      <xdr:row>2</xdr:row>
      <xdr:rowOff>323850</xdr:rowOff>
    </xdr:to>
    <xdr:sp macro="" textlink="">
      <xdr:nvSpPr>
        <xdr:cNvPr id="57" name="Rectangle 56">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102</xdr:col>
      <xdr:colOff>231913</xdr:colOff>
      <xdr:row>2</xdr:row>
      <xdr:rowOff>24849</xdr:rowOff>
    </xdr:from>
    <xdr:to>
      <xdr:col>106</xdr:col>
      <xdr:colOff>200025</xdr:colOff>
      <xdr:row>2</xdr:row>
      <xdr:rowOff>320124</xdr:rowOff>
    </xdr:to>
    <xdr:sp macro="" textlink="">
      <xdr:nvSpPr>
        <xdr:cNvPr id="58" name="Rectangle 57">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106</xdr:col>
      <xdr:colOff>238124</xdr:colOff>
      <xdr:row>2</xdr:row>
      <xdr:rowOff>24850</xdr:rowOff>
    </xdr:from>
    <xdr:to>
      <xdr:col>107</xdr:col>
      <xdr:colOff>504824</xdr:colOff>
      <xdr:row>2</xdr:row>
      <xdr:rowOff>320125</xdr:rowOff>
    </xdr:to>
    <xdr:sp macro="" textlink="">
      <xdr:nvSpPr>
        <xdr:cNvPr id="59" name="Rectangle 58">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111</xdr:col>
      <xdr:colOff>476249</xdr:colOff>
      <xdr:row>2</xdr:row>
      <xdr:rowOff>21167</xdr:rowOff>
    </xdr:from>
    <xdr:to>
      <xdr:col>113</xdr:col>
      <xdr:colOff>419099</xdr:colOff>
      <xdr:row>2</xdr:row>
      <xdr:rowOff>316442</xdr:rowOff>
    </xdr:to>
    <xdr:sp macro="" textlink="">
      <xdr:nvSpPr>
        <xdr:cNvPr id="60" name="Rectangle 59">
          <a:hlinkClick xmlns:r="http://schemas.openxmlformats.org/officeDocument/2006/relationships" r:id="rId3"/>
        </xdr:cNvPr>
        <xdr:cNvSpPr/>
      </xdr:nvSpPr>
      <xdr:spPr>
        <a:xfrm>
          <a:off x="7630582" y="455084"/>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113</xdr:col>
      <xdr:colOff>447674</xdr:colOff>
      <xdr:row>2</xdr:row>
      <xdr:rowOff>24850</xdr:rowOff>
    </xdr:from>
    <xdr:to>
      <xdr:col>115</xdr:col>
      <xdr:colOff>390524</xdr:colOff>
      <xdr:row>2</xdr:row>
      <xdr:rowOff>320125</xdr:rowOff>
    </xdr:to>
    <xdr:sp macro="" textlink="">
      <xdr:nvSpPr>
        <xdr:cNvPr id="61" name="Rectangle 60">
          <a:hlinkClick xmlns:r="http://schemas.openxmlformats.org/officeDocument/2006/relationships" r:id="rId4"/>
        </xdr:cNvPr>
        <xdr:cNvSpPr/>
      </xdr:nvSpPr>
      <xdr:spPr>
        <a:xfrm>
          <a:off x="8893174"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107</xdr:col>
      <xdr:colOff>533399</xdr:colOff>
      <xdr:row>2</xdr:row>
      <xdr:rowOff>24850</xdr:rowOff>
    </xdr:from>
    <xdr:to>
      <xdr:col>109</xdr:col>
      <xdr:colOff>476249</xdr:colOff>
      <xdr:row>2</xdr:row>
      <xdr:rowOff>320125</xdr:rowOff>
    </xdr:to>
    <xdr:sp macro="" textlink="">
      <xdr:nvSpPr>
        <xdr:cNvPr id="62" name="Rectangle 61">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109</xdr:col>
      <xdr:colOff>504824</xdr:colOff>
      <xdr:row>2</xdr:row>
      <xdr:rowOff>24850</xdr:rowOff>
    </xdr:from>
    <xdr:to>
      <xdr:col>111</xdr:col>
      <xdr:colOff>447674</xdr:colOff>
      <xdr:row>2</xdr:row>
      <xdr:rowOff>320125</xdr:rowOff>
    </xdr:to>
    <xdr:sp macro="" textlink="">
      <xdr:nvSpPr>
        <xdr:cNvPr id="63" name="Rectangle 62">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115</xdr:col>
      <xdr:colOff>419099</xdr:colOff>
      <xdr:row>2</xdr:row>
      <xdr:rowOff>24850</xdr:rowOff>
    </xdr:from>
    <xdr:to>
      <xdr:col>117</xdr:col>
      <xdr:colOff>361949</xdr:colOff>
      <xdr:row>2</xdr:row>
      <xdr:rowOff>320125</xdr:rowOff>
    </xdr:to>
    <xdr:sp macro="" textlink="">
      <xdr:nvSpPr>
        <xdr:cNvPr id="64" name="Rectangle 63">
          <a:hlinkClick xmlns:r="http://schemas.openxmlformats.org/officeDocument/2006/relationships" r:id="rId7"/>
        </xdr:cNvPr>
        <xdr:cNvSpPr/>
      </xdr:nvSpPr>
      <xdr:spPr>
        <a:xfrm>
          <a:off x="10155766" y="458767"/>
          <a:ext cx="1234016"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23</a:t>
          </a:r>
        </a:p>
      </xdr:txBody>
    </xdr:sp>
    <xdr:clientData/>
  </xdr:twoCellAnchor>
  <xdr:twoCellAnchor>
    <xdr:from>
      <xdr:col>117</xdr:col>
      <xdr:colOff>390525</xdr:colOff>
      <xdr:row>2</xdr:row>
      <xdr:rowOff>28575</xdr:rowOff>
    </xdr:from>
    <xdr:to>
      <xdr:col>118</xdr:col>
      <xdr:colOff>409574</xdr:colOff>
      <xdr:row>2</xdr:row>
      <xdr:rowOff>323850</xdr:rowOff>
    </xdr:to>
    <xdr:sp macro="" textlink="">
      <xdr:nvSpPr>
        <xdr:cNvPr id="65" name="Rectangle 64">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0</xdr:colOff>
      <xdr:row>2</xdr:row>
      <xdr:rowOff>19050</xdr:rowOff>
    </xdr:from>
    <xdr:to>
      <xdr:col>8</xdr:col>
      <xdr:colOff>542925</xdr:colOff>
      <xdr:row>3</xdr:row>
      <xdr:rowOff>38100</xdr:rowOff>
    </xdr:to>
    <xdr:sp macro="" textlink="">
      <xdr:nvSpPr>
        <xdr:cNvPr id="2" name="Rectangle 1">
          <a:hlinkClick xmlns:r="http://schemas.openxmlformats.org/officeDocument/2006/relationships" r:id="rId1"/>
        </xdr:cNvPr>
        <xdr:cNvSpPr/>
      </xdr:nvSpPr>
      <xdr:spPr>
        <a:xfrm>
          <a:off x="2657475" y="4476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581024</xdr:colOff>
      <xdr:row>2</xdr:row>
      <xdr:rowOff>19051</xdr:rowOff>
    </xdr:from>
    <xdr:to>
      <xdr:col>10</xdr:col>
      <xdr:colOff>200024</xdr:colOff>
      <xdr:row>3</xdr:row>
      <xdr:rowOff>38101</xdr:rowOff>
    </xdr:to>
    <xdr:sp macro="" textlink="">
      <xdr:nvSpPr>
        <xdr:cNvPr id="3" name="Rectangle 2">
          <a:hlinkClick xmlns:r="http://schemas.openxmlformats.org/officeDocument/2006/relationships" r:id="rId2"/>
        </xdr:cNvPr>
        <xdr:cNvSpPr/>
      </xdr:nvSpPr>
      <xdr:spPr>
        <a:xfrm>
          <a:off x="393382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14</xdr:col>
      <xdr:colOff>171449</xdr:colOff>
      <xdr:row>2</xdr:row>
      <xdr:rowOff>19051</xdr:rowOff>
    </xdr:from>
    <xdr:to>
      <xdr:col>16</xdr:col>
      <xdr:colOff>114299</xdr:colOff>
      <xdr:row>3</xdr:row>
      <xdr:rowOff>38101</xdr:rowOff>
    </xdr:to>
    <xdr:sp macro="" textlink="">
      <xdr:nvSpPr>
        <xdr:cNvPr id="4" name="Rectangle 3">
          <a:hlinkClick xmlns:r="http://schemas.openxmlformats.org/officeDocument/2006/relationships" r:id="rId3"/>
        </xdr:cNvPr>
        <xdr:cNvSpPr/>
      </xdr:nvSpPr>
      <xdr:spPr>
        <a:xfrm>
          <a:off x="773429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16</xdr:col>
      <xdr:colOff>142874</xdr:colOff>
      <xdr:row>2</xdr:row>
      <xdr:rowOff>19051</xdr:rowOff>
    </xdr:from>
    <xdr:to>
      <xdr:col>18</xdr:col>
      <xdr:colOff>85724</xdr:colOff>
      <xdr:row>3</xdr:row>
      <xdr:rowOff>38101</xdr:rowOff>
    </xdr:to>
    <xdr:sp macro="" textlink="">
      <xdr:nvSpPr>
        <xdr:cNvPr id="5" name="Rectangle 4">
          <a:hlinkClick xmlns:r="http://schemas.openxmlformats.org/officeDocument/2006/relationships" r:id="rId4"/>
        </xdr:cNvPr>
        <xdr:cNvSpPr/>
      </xdr:nvSpPr>
      <xdr:spPr>
        <a:xfrm>
          <a:off x="900112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10</xdr:col>
      <xdr:colOff>228599</xdr:colOff>
      <xdr:row>2</xdr:row>
      <xdr:rowOff>19051</xdr:rowOff>
    </xdr:from>
    <xdr:to>
      <xdr:col>12</xdr:col>
      <xdr:colOff>171449</xdr:colOff>
      <xdr:row>3</xdr:row>
      <xdr:rowOff>38101</xdr:rowOff>
    </xdr:to>
    <xdr:sp macro="" textlink="">
      <xdr:nvSpPr>
        <xdr:cNvPr id="6" name="Rectangle 5">
          <a:hlinkClick xmlns:r="http://schemas.openxmlformats.org/officeDocument/2006/relationships" r:id="rId5"/>
        </xdr:cNvPr>
        <xdr:cNvSpPr/>
      </xdr:nvSpPr>
      <xdr:spPr>
        <a:xfrm>
          <a:off x="520064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Pupils</a:t>
          </a:r>
        </a:p>
      </xdr:txBody>
    </xdr:sp>
    <xdr:clientData/>
  </xdr:twoCellAnchor>
  <xdr:twoCellAnchor>
    <xdr:from>
      <xdr:col>12</xdr:col>
      <xdr:colOff>200024</xdr:colOff>
      <xdr:row>2</xdr:row>
      <xdr:rowOff>19051</xdr:rowOff>
    </xdr:from>
    <xdr:to>
      <xdr:col>14</xdr:col>
      <xdr:colOff>142874</xdr:colOff>
      <xdr:row>3</xdr:row>
      <xdr:rowOff>38101</xdr:rowOff>
    </xdr:to>
    <xdr:sp macro="" textlink="">
      <xdr:nvSpPr>
        <xdr:cNvPr id="7" name="Rectangle 6">
          <a:hlinkClick xmlns:r="http://schemas.openxmlformats.org/officeDocument/2006/relationships" r:id="rId6"/>
        </xdr:cNvPr>
        <xdr:cNvSpPr/>
      </xdr:nvSpPr>
      <xdr:spPr>
        <a:xfrm>
          <a:off x="646747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18</xdr:col>
      <xdr:colOff>114298</xdr:colOff>
      <xdr:row>2</xdr:row>
      <xdr:rowOff>19051</xdr:rowOff>
    </xdr:from>
    <xdr:to>
      <xdr:col>20</xdr:col>
      <xdr:colOff>152399</xdr:colOff>
      <xdr:row>3</xdr:row>
      <xdr:rowOff>38101</xdr:rowOff>
    </xdr:to>
    <xdr:sp macro="" textlink="">
      <xdr:nvSpPr>
        <xdr:cNvPr id="8" name="Rectangle 7">
          <a:hlinkClick xmlns:r="http://schemas.openxmlformats.org/officeDocument/2006/relationships" r:id="rId7"/>
        </xdr:cNvPr>
        <xdr:cNvSpPr/>
      </xdr:nvSpPr>
      <xdr:spPr>
        <a:xfrm>
          <a:off x="10267948" y="447676"/>
          <a:ext cx="1333501"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23</a:t>
          </a:r>
        </a:p>
      </xdr:txBody>
    </xdr:sp>
    <xdr:clientData/>
  </xdr:twoCellAnchor>
  <xdr:twoCellAnchor>
    <xdr:from>
      <xdr:col>20</xdr:col>
      <xdr:colOff>180976</xdr:colOff>
      <xdr:row>2</xdr:row>
      <xdr:rowOff>19050</xdr:rowOff>
    </xdr:from>
    <xdr:to>
      <xdr:col>21</xdr:col>
      <xdr:colOff>314325</xdr:colOff>
      <xdr:row>3</xdr:row>
      <xdr:rowOff>38100</xdr:rowOff>
    </xdr:to>
    <xdr:sp macro="" textlink="">
      <xdr:nvSpPr>
        <xdr:cNvPr id="9" name="Rectangle 8">
          <a:hlinkClick xmlns:r="http://schemas.openxmlformats.org/officeDocument/2006/relationships" r:id="rId8"/>
        </xdr:cNvPr>
        <xdr:cNvSpPr/>
      </xdr:nvSpPr>
      <xdr:spPr>
        <a:xfrm>
          <a:off x="12382501" y="447675"/>
          <a:ext cx="742949"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Checking</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2194560</xdr:colOff>
      <xdr:row>26</xdr:row>
      <xdr:rowOff>7619</xdr:rowOff>
    </xdr:from>
    <xdr:to>
      <xdr:col>2</xdr:col>
      <xdr:colOff>9631999</xdr:colOff>
      <xdr:row>70</xdr:row>
      <xdr:rowOff>53340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942319"/>
          <a:ext cx="7437439" cy="80924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2186940</xdr:colOff>
      <xdr:row>70</xdr:row>
      <xdr:rowOff>22859</xdr:rowOff>
    </xdr:from>
    <xdr:to>
      <xdr:col>2</xdr:col>
      <xdr:colOff>9624540</xdr:colOff>
      <xdr:row>123</xdr:row>
      <xdr:rowOff>155458</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19004279"/>
          <a:ext cx="7437600" cy="98252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2194560</xdr:colOff>
      <xdr:row>123</xdr:row>
      <xdr:rowOff>144780</xdr:rowOff>
    </xdr:from>
    <xdr:to>
      <xdr:col>2</xdr:col>
      <xdr:colOff>9632160</xdr:colOff>
      <xdr:row>173</xdr:row>
      <xdr:rowOff>118179</xdr:rowOff>
    </xdr:to>
    <xdr:pic>
      <xdr:nvPicPr>
        <xdr:cNvPr id="5" name="Picture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38400" y="28818840"/>
          <a:ext cx="7437600" cy="9117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uisasia.survey@unesco.org" TargetMode="External"/><Relationship Id="rId1" Type="http://schemas.openxmlformats.org/officeDocument/2006/relationships/hyperlink" Target="mailto:uisasia.survey@unesco.or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3FCF5A"/>
  </sheetPr>
  <dimension ref="A1:Z143"/>
  <sheetViews>
    <sheetView showGridLines="0" topLeftCell="D8" zoomScale="115" zoomScaleNormal="115" workbookViewId="0">
      <selection activeCell="F12" sqref="F12:T12"/>
    </sheetView>
  </sheetViews>
  <sheetFormatPr defaultColWidth="9.140625" defaultRowHeight="12.75"/>
  <cols>
    <col min="1" max="4" width="9.140625" style="6"/>
    <col min="5" max="5" width="2.42578125" style="6" customWidth="1"/>
    <col min="6" max="6" width="1.5703125" style="6" customWidth="1"/>
    <col min="7" max="7" width="1.85546875" style="6" customWidth="1"/>
    <col min="8" max="8" width="7.85546875" style="6" customWidth="1"/>
    <col min="9" max="9" width="5.28515625" style="6" customWidth="1"/>
    <col min="10" max="19" width="5.42578125" style="6" customWidth="1"/>
    <col min="20" max="20" width="6.85546875" style="6" customWidth="1"/>
    <col min="21" max="21" width="28.85546875" style="6" bestFit="1" customWidth="1"/>
    <col min="22" max="22" width="1.42578125" style="6" customWidth="1"/>
    <col min="23" max="23" width="1.28515625" style="6" customWidth="1"/>
    <col min="24" max="32" width="4.7109375" style="6" customWidth="1"/>
    <col min="33" max="33" width="5.7109375" style="6" customWidth="1"/>
    <col min="34" max="39" width="4.7109375" style="6" customWidth="1"/>
    <col min="40" max="40" width="5.7109375" style="6" customWidth="1"/>
    <col min="41" max="262" width="9.140625" style="6"/>
    <col min="263" max="263" width="1.5703125" style="6" customWidth="1"/>
    <col min="264" max="264" width="1.85546875" style="6" customWidth="1"/>
    <col min="265" max="265" width="7.85546875" style="6" customWidth="1"/>
    <col min="266" max="266" width="5.28515625" style="6" customWidth="1"/>
    <col min="267" max="277" width="5.42578125" style="6" customWidth="1"/>
    <col min="278" max="278" width="8.140625" style="6" customWidth="1"/>
    <col min="279" max="279" width="12.7109375" style="6" customWidth="1"/>
    <col min="280" max="288" width="4.7109375" style="6" customWidth="1"/>
    <col min="289" max="289" width="5.7109375" style="6" customWidth="1"/>
    <col min="290" max="295" width="4.7109375" style="6" customWidth="1"/>
    <col min="296" max="296" width="5.7109375" style="6" customWidth="1"/>
    <col min="297" max="518" width="9.140625" style="6"/>
    <col min="519" max="519" width="1.5703125" style="6" customWidth="1"/>
    <col min="520" max="520" width="1.85546875" style="6" customWidth="1"/>
    <col min="521" max="521" width="7.85546875" style="6" customWidth="1"/>
    <col min="522" max="522" width="5.28515625" style="6" customWidth="1"/>
    <col min="523" max="533" width="5.42578125" style="6" customWidth="1"/>
    <col min="534" max="534" width="8.140625" style="6" customWidth="1"/>
    <col min="535" max="535" width="12.7109375" style="6" customWidth="1"/>
    <col min="536" max="544" width="4.7109375" style="6" customWidth="1"/>
    <col min="545" max="545" width="5.7109375" style="6" customWidth="1"/>
    <col min="546" max="551" width="4.7109375" style="6" customWidth="1"/>
    <col min="552" max="552" width="5.7109375" style="6" customWidth="1"/>
    <col min="553" max="774" width="9.140625" style="6"/>
    <col min="775" max="775" width="1.5703125" style="6" customWidth="1"/>
    <col min="776" max="776" width="1.85546875" style="6" customWidth="1"/>
    <col min="777" max="777" width="7.85546875" style="6" customWidth="1"/>
    <col min="778" max="778" width="5.28515625" style="6" customWidth="1"/>
    <col min="779" max="789" width="5.42578125" style="6" customWidth="1"/>
    <col min="790" max="790" width="8.140625" style="6" customWidth="1"/>
    <col min="791" max="791" width="12.7109375" style="6" customWidth="1"/>
    <col min="792" max="800" width="4.7109375" style="6" customWidth="1"/>
    <col min="801" max="801" width="5.7109375" style="6" customWidth="1"/>
    <col min="802" max="807" width="4.7109375" style="6" customWidth="1"/>
    <col min="808" max="808" width="5.7109375" style="6" customWidth="1"/>
    <col min="809" max="1030" width="9.140625" style="6"/>
    <col min="1031" max="1031" width="1.5703125" style="6" customWidth="1"/>
    <col min="1032" max="1032" width="1.85546875" style="6" customWidth="1"/>
    <col min="1033" max="1033" width="7.85546875" style="6" customWidth="1"/>
    <col min="1034" max="1034" width="5.28515625" style="6" customWidth="1"/>
    <col min="1035" max="1045" width="5.42578125" style="6" customWidth="1"/>
    <col min="1046" max="1046" width="8.140625" style="6" customWidth="1"/>
    <col min="1047" max="1047" width="12.7109375" style="6" customWidth="1"/>
    <col min="1048" max="1056" width="4.7109375" style="6" customWidth="1"/>
    <col min="1057" max="1057" width="5.7109375" style="6" customWidth="1"/>
    <col min="1058" max="1063" width="4.7109375" style="6" customWidth="1"/>
    <col min="1064" max="1064" width="5.7109375" style="6" customWidth="1"/>
    <col min="1065" max="1286" width="9.140625" style="6"/>
    <col min="1287" max="1287" width="1.5703125" style="6" customWidth="1"/>
    <col min="1288" max="1288" width="1.85546875" style="6" customWidth="1"/>
    <col min="1289" max="1289" width="7.85546875" style="6" customWidth="1"/>
    <col min="1290" max="1290" width="5.28515625" style="6" customWidth="1"/>
    <col min="1291" max="1301" width="5.42578125" style="6" customWidth="1"/>
    <col min="1302" max="1302" width="8.140625" style="6" customWidth="1"/>
    <col min="1303" max="1303" width="12.7109375" style="6" customWidth="1"/>
    <col min="1304" max="1312" width="4.7109375" style="6" customWidth="1"/>
    <col min="1313" max="1313" width="5.7109375" style="6" customWidth="1"/>
    <col min="1314" max="1319" width="4.7109375" style="6" customWidth="1"/>
    <col min="1320" max="1320" width="5.7109375" style="6" customWidth="1"/>
    <col min="1321" max="1542" width="9.140625" style="6"/>
    <col min="1543" max="1543" width="1.5703125" style="6" customWidth="1"/>
    <col min="1544" max="1544" width="1.85546875" style="6" customWidth="1"/>
    <col min="1545" max="1545" width="7.85546875" style="6" customWidth="1"/>
    <col min="1546" max="1546" width="5.28515625" style="6" customWidth="1"/>
    <col min="1547" max="1557" width="5.42578125" style="6" customWidth="1"/>
    <col min="1558" max="1558" width="8.140625" style="6" customWidth="1"/>
    <col min="1559" max="1559" width="12.7109375" style="6" customWidth="1"/>
    <col min="1560" max="1568" width="4.7109375" style="6" customWidth="1"/>
    <col min="1569" max="1569" width="5.7109375" style="6" customWidth="1"/>
    <col min="1570" max="1575" width="4.7109375" style="6" customWidth="1"/>
    <col min="1576" max="1576" width="5.7109375" style="6" customWidth="1"/>
    <col min="1577" max="1798" width="9.140625" style="6"/>
    <col min="1799" max="1799" width="1.5703125" style="6" customWidth="1"/>
    <col min="1800" max="1800" width="1.85546875" style="6" customWidth="1"/>
    <col min="1801" max="1801" width="7.85546875" style="6" customWidth="1"/>
    <col min="1802" max="1802" width="5.28515625" style="6" customWidth="1"/>
    <col min="1803" max="1813" width="5.42578125" style="6" customWidth="1"/>
    <col min="1814" max="1814" width="8.140625" style="6" customWidth="1"/>
    <col min="1815" max="1815" width="12.7109375" style="6" customWidth="1"/>
    <col min="1816" max="1824" width="4.7109375" style="6" customWidth="1"/>
    <col min="1825" max="1825" width="5.7109375" style="6" customWidth="1"/>
    <col min="1826" max="1831" width="4.7109375" style="6" customWidth="1"/>
    <col min="1832" max="1832" width="5.7109375" style="6" customWidth="1"/>
    <col min="1833" max="2054" width="9.140625" style="6"/>
    <col min="2055" max="2055" width="1.5703125" style="6" customWidth="1"/>
    <col min="2056" max="2056" width="1.85546875" style="6" customWidth="1"/>
    <col min="2057" max="2057" width="7.85546875" style="6" customWidth="1"/>
    <col min="2058" max="2058" width="5.28515625" style="6" customWidth="1"/>
    <col min="2059" max="2069" width="5.42578125" style="6" customWidth="1"/>
    <col min="2070" max="2070" width="8.140625" style="6" customWidth="1"/>
    <col min="2071" max="2071" width="12.7109375" style="6" customWidth="1"/>
    <col min="2072" max="2080" width="4.7109375" style="6" customWidth="1"/>
    <col min="2081" max="2081" width="5.7109375" style="6" customWidth="1"/>
    <col min="2082" max="2087" width="4.7109375" style="6" customWidth="1"/>
    <col min="2088" max="2088" width="5.7109375" style="6" customWidth="1"/>
    <col min="2089" max="2310" width="9.140625" style="6"/>
    <col min="2311" max="2311" width="1.5703125" style="6" customWidth="1"/>
    <col min="2312" max="2312" width="1.85546875" style="6" customWidth="1"/>
    <col min="2313" max="2313" width="7.85546875" style="6" customWidth="1"/>
    <col min="2314" max="2314" width="5.28515625" style="6" customWidth="1"/>
    <col min="2315" max="2325" width="5.42578125" style="6" customWidth="1"/>
    <col min="2326" max="2326" width="8.140625" style="6" customWidth="1"/>
    <col min="2327" max="2327" width="12.7109375" style="6" customWidth="1"/>
    <col min="2328" max="2336" width="4.7109375" style="6" customWidth="1"/>
    <col min="2337" max="2337" width="5.7109375" style="6" customWidth="1"/>
    <col min="2338" max="2343" width="4.7109375" style="6" customWidth="1"/>
    <col min="2344" max="2344" width="5.7109375" style="6" customWidth="1"/>
    <col min="2345" max="2566" width="9.140625" style="6"/>
    <col min="2567" max="2567" width="1.5703125" style="6" customWidth="1"/>
    <col min="2568" max="2568" width="1.85546875" style="6" customWidth="1"/>
    <col min="2569" max="2569" width="7.85546875" style="6" customWidth="1"/>
    <col min="2570" max="2570" width="5.28515625" style="6" customWidth="1"/>
    <col min="2571" max="2581" width="5.42578125" style="6" customWidth="1"/>
    <col min="2582" max="2582" width="8.140625" style="6" customWidth="1"/>
    <col min="2583" max="2583" width="12.7109375" style="6" customWidth="1"/>
    <col min="2584" max="2592" width="4.7109375" style="6" customWidth="1"/>
    <col min="2593" max="2593" width="5.7109375" style="6" customWidth="1"/>
    <col min="2594" max="2599" width="4.7109375" style="6" customWidth="1"/>
    <col min="2600" max="2600" width="5.7109375" style="6" customWidth="1"/>
    <col min="2601" max="2822" width="9.140625" style="6"/>
    <col min="2823" max="2823" width="1.5703125" style="6" customWidth="1"/>
    <col min="2824" max="2824" width="1.85546875" style="6" customWidth="1"/>
    <col min="2825" max="2825" width="7.85546875" style="6" customWidth="1"/>
    <col min="2826" max="2826" width="5.28515625" style="6" customWidth="1"/>
    <col min="2827" max="2837" width="5.42578125" style="6" customWidth="1"/>
    <col min="2838" max="2838" width="8.140625" style="6" customWidth="1"/>
    <col min="2839" max="2839" width="12.7109375" style="6" customWidth="1"/>
    <col min="2840" max="2848" width="4.7109375" style="6" customWidth="1"/>
    <col min="2849" max="2849" width="5.7109375" style="6" customWidth="1"/>
    <col min="2850" max="2855" width="4.7109375" style="6" customWidth="1"/>
    <col min="2856" max="2856" width="5.7109375" style="6" customWidth="1"/>
    <col min="2857" max="3078" width="9.140625" style="6"/>
    <col min="3079" max="3079" width="1.5703125" style="6" customWidth="1"/>
    <col min="3080" max="3080" width="1.85546875" style="6" customWidth="1"/>
    <col min="3081" max="3081" width="7.85546875" style="6" customWidth="1"/>
    <col min="3082" max="3082" width="5.28515625" style="6" customWidth="1"/>
    <col min="3083" max="3093" width="5.42578125" style="6" customWidth="1"/>
    <col min="3094" max="3094" width="8.140625" style="6" customWidth="1"/>
    <col min="3095" max="3095" width="12.7109375" style="6" customWidth="1"/>
    <col min="3096" max="3104" width="4.7109375" style="6" customWidth="1"/>
    <col min="3105" max="3105" width="5.7109375" style="6" customWidth="1"/>
    <col min="3106" max="3111" width="4.7109375" style="6" customWidth="1"/>
    <col min="3112" max="3112" width="5.7109375" style="6" customWidth="1"/>
    <col min="3113" max="3334" width="9.140625" style="6"/>
    <col min="3335" max="3335" width="1.5703125" style="6" customWidth="1"/>
    <col min="3336" max="3336" width="1.85546875" style="6" customWidth="1"/>
    <col min="3337" max="3337" width="7.85546875" style="6" customWidth="1"/>
    <col min="3338" max="3338" width="5.28515625" style="6" customWidth="1"/>
    <col min="3339" max="3349" width="5.42578125" style="6" customWidth="1"/>
    <col min="3350" max="3350" width="8.140625" style="6" customWidth="1"/>
    <col min="3351" max="3351" width="12.7109375" style="6" customWidth="1"/>
    <col min="3352" max="3360" width="4.7109375" style="6" customWidth="1"/>
    <col min="3361" max="3361" width="5.7109375" style="6" customWidth="1"/>
    <col min="3362" max="3367" width="4.7109375" style="6" customWidth="1"/>
    <col min="3368" max="3368" width="5.7109375" style="6" customWidth="1"/>
    <col min="3369" max="3590" width="9.140625" style="6"/>
    <col min="3591" max="3591" width="1.5703125" style="6" customWidth="1"/>
    <col min="3592" max="3592" width="1.85546875" style="6" customWidth="1"/>
    <col min="3593" max="3593" width="7.85546875" style="6" customWidth="1"/>
    <col min="3594" max="3594" width="5.28515625" style="6" customWidth="1"/>
    <col min="3595" max="3605" width="5.42578125" style="6" customWidth="1"/>
    <col min="3606" max="3606" width="8.140625" style="6" customWidth="1"/>
    <col min="3607" max="3607" width="12.7109375" style="6" customWidth="1"/>
    <col min="3608" max="3616" width="4.7109375" style="6" customWidth="1"/>
    <col min="3617" max="3617" width="5.7109375" style="6" customWidth="1"/>
    <col min="3618" max="3623" width="4.7109375" style="6" customWidth="1"/>
    <col min="3624" max="3624" width="5.7109375" style="6" customWidth="1"/>
    <col min="3625" max="3846" width="9.140625" style="6"/>
    <col min="3847" max="3847" width="1.5703125" style="6" customWidth="1"/>
    <col min="3848" max="3848" width="1.85546875" style="6" customWidth="1"/>
    <col min="3849" max="3849" width="7.85546875" style="6" customWidth="1"/>
    <col min="3850" max="3850" width="5.28515625" style="6" customWidth="1"/>
    <col min="3851" max="3861" width="5.42578125" style="6" customWidth="1"/>
    <col min="3862" max="3862" width="8.140625" style="6" customWidth="1"/>
    <col min="3863" max="3863" width="12.7109375" style="6" customWidth="1"/>
    <col min="3864" max="3872" width="4.7109375" style="6" customWidth="1"/>
    <col min="3873" max="3873" width="5.7109375" style="6" customWidth="1"/>
    <col min="3874" max="3879" width="4.7109375" style="6" customWidth="1"/>
    <col min="3880" max="3880" width="5.7109375" style="6" customWidth="1"/>
    <col min="3881" max="4102" width="9.140625" style="6"/>
    <col min="4103" max="4103" width="1.5703125" style="6" customWidth="1"/>
    <col min="4104" max="4104" width="1.85546875" style="6" customWidth="1"/>
    <col min="4105" max="4105" width="7.85546875" style="6" customWidth="1"/>
    <col min="4106" max="4106" width="5.28515625" style="6" customWidth="1"/>
    <col min="4107" max="4117" width="5.42578125" style="6" customWidth="1"/>
    <col min="4118" max="4118" width="8.140625" style="6" customWidth="1"/>
    <col min="4119" max="4119" width="12.7109375" style="6" customWidth="1"/>
    <col min="4120" max="4128" width="4.7109375" style="6" customWidth="1"/>
    <col min="4129" max="4129" width="5.7109375" style="6" customWidth="1"/>
    <col min="4130" max="4135" width="4.7109375" style="6" customWidth="1"/>
    <col min="4136" max="4136" width="5.7109375" style="6" customWidth="1"/>
    <col min="4137" max="4358" width="9.140625" style="6"/>
    <col min="4359" max="4359" width="1.5703125" style="6" customWidth="1"/>
    <col min="4360" max="4360" width="1.85546875" style="6" customWidth="1"/>
    <col min="4361" max="4361" width="7.85546875" style="6" customWidth="1"/>
    <col min="4362" max="4362" width="5.28515625" style="6" customWidth="1"/>
    <col min="4363" max="4373" width="5.42578125" style="6" customWidth="1"/>
    <col min="4374" max="4374" width="8.140625" style="6" customWidth="1"/>
    <col min="4375" max="4375" width="12.7109375" style="6" customWidth="1"/>
    <col min="4376" max="4384" width="4.7109375" style="6" customWidth="1"/>
    <col min="4385" max="4385" width="5.7109375" style="6" customWidth="1"/>
    <col min="4386" max="4391" width="4.7109375" style="6" customWidth="1"/>
    <col min="4392" max="4392" width="5.7109375" style="6" customWidth="1"/>
    <col min="4393" max="4614" width="9.140625" style="6"/>
    <col min="4615" max="4615" width="1.5703125" style="6" customWidth="1"/>
    <col min="4616" max="4616" width="1.85546875" style="6" customWidth="1"/>
    <col min="4617" max="4617" width="7.85546875" style="6" customWidth="1"/>
    <col min="4618" max="4618" width="5.28515625" style="6" customWidth="1"/>
    <col min="4619" max="4629" width="5.42578125" style="6" customWidth="1"/>
    <col min="4630" max="4630" width="8.140625" style="6" customWidth="1"/>
    <col min="4631" max="4631" width="12.7109375" style="6" customWidth="1"/>
    <col min="4632" max="4640" width="4.7109375" style="6" customWidth="1"/>
    <col min="4641" max="4641" width="5.7109375" style="6" customWidth="1"/>
    <col min="4642" max="4647" width="4.7109375" style="6" customWidth="1"/>
    <col min="4648" max="4648" width="5.7109375" style="6" customWidth="1"/>
    <col min="4649" max="4870" width="9.140625" style="6"/>
    <col min="4871" max="4871" width="1.5703125" style="6" customWidth="1"/>
    <col min="4872" max="4872" width="1.85546875" style="6" customWidth="1"/>
    <col min="4873" max="4873" width="7.85546875" style="6" customWidth="1"/>
    <col min="4874" max="4874" width="5.28515625" style="6" customWidth="1"/>
    <col min="4875" max="4885" width="5.42578125" style="6" customWidth="1"/>
    <col min="4886" max="4886" width="8.140625" style="6" customWidth="1"/>
    <col min="4887" max="4887" width="12.7109375" style="6" customWidth="1"/>
    <col min="4888" max="4896" width="4.7109375" style="6" customWidth="1"/>
    <col min="4897" max="4897" width="5.7109375" style="6" customWidth="1"/>
    <col min="4898" max="4903" width="4.7109375" style="6" customWidth="1"/>
    <col min="4904" max="4904" width="5.7109375" style="6" customWidth="1"/>
    <col min="4905" max="5126" width="9.140625" style="6"/>
    <col min="5127" max="5127" width="1.5703125" style="6" customWidth="1"/>
    <col min="5128" max="5128" width="1.85546875" style="6" customWidth="1"/>
    <col min="5129" max="5129" width="7.85546875" style="6" customWidth="1"/>
    <col min="5130" max="5130" width="5.28515625" style="6" customWidth="1"/>
    <col min="5131" max="5141" width="5.42578125" style="6" customWidth="1"/>
    <col min="5142" max="5142" width="8.140625" style="6" customWidth="1"/>
    <col min="5143" max="5143" width="12.7109375" style="6" customWidth="1"/>
    <col min="5144" max="5152" width="4.7109375" style="6" customWidth="1"/>
    <col min="5153" max="5153" width="5.7109375" style="6" customWidth="1"/>
    <col min="5154" max="5159" width="4.7109375" style="6" customWidth="1"/>
    <col min="5160" max="5160" width="5.7109375" style="6" customWidth="1"/>
    <col min="5161" max="5382" width="9.140625" style="6"/>
    <col min="5383" max="5383" width="1.5703125" style="6" customWidth="1"/>
    <col min="5384" max="5384" width="1.85546875" style="6" customWidth="1"/>
    <col min="5385" max="5385" width="7.85546875" style="6" customWidth="1"/>
    <col min="5386" max="5386" width="5.28515625" style="6" customWidth="1"/>
    <col min="5387" max="5397" width="5.42578125" style="6" customWidth="1"/>
    <col min="5398" max="5398" width="8.140625" style="6" customWidth="1"/>
    <col min="5399" max="5399" width="12.7109375" style="6" customWidth="1"/>
    <col min="5400" max="5408" width="4.7109375" style="6" customWidth="1"/>
    <col min="5409" max="5409" width="5.7109375" style="6" customWidth="1"/>
    <col min="5410" max="5415" width="4.7109375" style="6" customWidth="1"/>
    <col min="5416" max="5416" width="5.7109375" style="6" customWidth="1"/>
    <col min="5417" max="5638" width="9.140625" style="6"/>
    <col min="5639" max="5639" width="1.5703125" style="6" customWidth="1"/>
    <col min="5640" max="5640" width="1.85546875" style="6" customWidth="1"/>
    <col min="5641" max="5641" width="7.85546875" style="6" customWidth="1"/>
    <col min="5642" max="5642" width="5.28515625" style="6" customWidth="1"/>
    <col min="5643" max="5653" width="5.42578125" style="6" customWidth="1"/>
    <col min="5654" max="5654" width="8.140625" style="6" customWidth="1"/>
    <col min="5655" max="5655" width="12.7109375" style="6" customWidth="1"/>
    <col min="5656" max="5664" width="4.7109375" style="6" customWidth="1"/>
    <col min="5665" max="5665" width="5.7109375" style="6" customWidth="1"/>
    <col min="5666" max="5671" width="4.7109375" style="6" customWidth="1"/>
    <col min="5672" max="5672" width="5.7109375" style="6" customWidth="1"/>
    <col min="5673" max="5894" width="9.140625" style="6"/>
    <col min="5895" max="5895" width="1.5703125" style="6" customWidth="1"/>
    <col min="5896" max="5896" width="1.85546875" style="6" customWidth="1"/>
    <col min="5897" max="5897" width="7.85546875" style="6" customWidth="1"/>
    <col min="5898" max="5898" width="5.28515625" style="6" customWidth="1"/>
    <col min="5899" max="5909" width="5.42578125" style="6" customWidth="1"/>
    <col min="5910" max="5910" width="8.140625" style="6" customWidth="1"/>
    <col min="5911" max="5911" width="12.7109375" style="6" customWidth="1"/>
    <col min="5912" max="5920" width="4.7109375" style="6" customWidth="1"/>
    <col min="5921" max="5921" width="5.7109375" style="6" customWidth="1"/>
    <col min="5922" max="5927" width="4.7109375" style="6" customWidth="1"/>
    <col min="5928" max="5928" width="5.7109375" style="6" customWidth="1"/>
    <col min="5929" max="6150" width="9.140625" style="6"/>
    <col min="6151" max="6151" width="1.5703125" style="6" customWidth="1"/>
    <col min="6152" max="6152" width="1.85546875" style="6" customWidth="1"/>
    <col min="6153" max="6153" width="7.85546875" style="6" customWidth="1"/>
    <col min="6154" max="6154" width="5.28515625" style="6" customWidth="1"/>
    <col min="6155" max="6165" width="5.42578125" style="6" customWidth="1"/>
    <col min="6166" max="6166" width="8.140625" style="6" customWidth="1"/>
    <col min="6167" max="6167" width="12.7109375" style="6" customWidth="1"/>
    <col min="6168" max="6176" width="4.7109375" style="6" customWidth="1"/>
    <col min="6177" max="6177" width="5.7109375" style="6" customWidth="1"/>
    <col min="6178" max="6183" width="4.7109375" style="6" customWidth="1"/>
    <col min="6184" max="6184" width="5.7109375" style="6" customWidth="1"/>
    <col min="6185" max="6406" width="9.140625" style="6"/>
    <col min="6407" max="6407" width="1.5703125" style="6" customWidth="1"/>
    <col min="6408" max="6408" width="1.85546875" style="6" customWidth="1"/>
    <col min="6409" max="6409" width="7.85546875" style="6" customWidth="1"/>
    <col min="6410" max="6410" width="5.28515625" style="6" customWidth="1"/>
    <col min="6411" max="6421" width="5.42578125" style="6" customWidth="1"/>
    <col min="6422" max="6422" width="8.140625" style="6" customWidth="1"/>
    <col min="6423" max="6423" width="12.7109375" style="6" customWidth="1"/>
    <col min="6424" max="6432" width="4.7109375" style="6" customWidth="1"/>
    <col min="6433" max="6433" width="5.7109375" style="6" customWidth="1"/>
    <col min="6434" max="6439" width="4.7109375" style="6" customWidth="1"/>
    <col min="6440" max="6440" width="5.7109375" style="6" customWidth="1"/>
    <col min="6441" max="6662" width="9.140625" style="6"/>
    <col min="6663" max="6663" width="1.5703125" style="6" customWidth="1"/>
    <col min="6664" max="6664" width="1.85546875" style="6" customWidth="1"/>
    <col min="6665" max="6665" width="7.85546875" style="6" customWidth="1"/>
    <col min="6666" max="6666" width="5.28515625" style="6" customWidth="1"/>
    <col min="6667" max="6677" width="5.42578125" style="6" customWidth="1"/>
    <col min="6678" max="6678" width="8.140625" style="6" customWidth="1"/>
    <col min="6679" max="6679" width="12.7109375" style="6" customWidth="1"/>
    <col min="6680" max="6688" width="4.7109375" style="6" customWidth="1"/>
    <col min="6689" max="6689" width="5.7109375" style="6" customWidth="1"/>
    <col min="6690" max="6695" width="4.7109375" style="6" customWidth="1"/>
    <col min="6696" max="6696" width="5.7109375" style="6" customWidth="1"/>
    <col min="6697" max="6918" width="9.140625" style="6"/>
    <col min="6919" max="6919" width="1.5703125" style="6" customWidth="1"/>
    <col min="6920" max="6920" width="1.85546875" style="6" customWidth="1"/>
    <col min="6921" max="6921" width="7.85546875" style="6" customWidth="1"/>
    <col min="6922" max="6922" width="5.28515625" style="6" customWidth="1"/>
    <col min="6923" max="6933" width="5.42578125" style="6" customWidth="1"/>
    <col min="6934" max="6934" width="8.140625" style="6" customWidth="1"/>
    <col min="6935" max="6935" width="12.7109375" style="6" customWidth="1"/>
    <col min="6936" max="6944" width="4.7109375" style="6" customWidth="1"/>
    <col min="6945" max="6945" width="5.7109375" style="6" customWidth="1"/>
    <col min="6946" max="6951" width="4.7109375" style="6" customWidth="1"/>
    <col min="6952" max="6952" width="5.7109375" style="6" customWidth="1"/>
    <col min="6953" max="7174" width="9.140625" style="6"/>
    <col min="7175" max="7175" width="1.5703125" style="6" customWidth="1"/>
    <col min="7176" max="7176" width="1.85546875" style="6" customWidth="1"/>
    <col min="7177" max="7177" width="7.85546875" style="6" customWidth="1"/>
    <col min="7178" max="7178" width="5.28515625" style="6" customWidth="1"/>
    <col min="7179" max="7189" width="5.42578125" style="6" customWidth="1"/>
    <col min="7190" max="7190" width="8.140625" style="6" customWidth="1"/>
    <col min="7191" max="7191" width="12.7109375" style="6" customWidth="1"/>
    <col min="7192" max="7200" width="4.7109375" style="6" customWidth="1"/>
    <col min="7201" max="7201" width="5.7109375" style="6" customWidth="1"/>
    <col min="7202" max="7207" width="4.7109375" style="6" customWidth="1"/>
    <col min="7208" max="7208" width="5.7109375" style="6" customWidth="1"/>
    <col min="7209" max="7430" width="9.140625" style="6"/>
    <col min="7431" max="7431" width="1.5703125" style="6" customWidth="1"/>
    <col min="7432" max="7432" width="1.85546875" style="6" customWidth="1"/>
    <col min="7433" max="7433" width="7.85546875" style="6" customWidth="1"/>
    <col min="7434" max="7434" width="5.28515625" style="6" customWidth="1"/>
    <col min="7435" max="7445" width="5.42578125" style="6" customWidth="1"/>
    <col min="7446" max="7446" width="8.140625" style="6" customWidth="1"/>
    <col min="7447" max="7447" width="12.7109375" style="6" customWidth="1"/>
    <col min="7448" max="7456" width="4.7109375" style="6" customWidth="1"/>
    <col min="7457" max="7457" width="5.7109375" style="6" customWidth="1"/>
    <col min="7458" max="7463" width="4.7109375" style="6" customWidth="1"/>
    <col min="7464" max="7464" width="5.7109375" style="6" customWidth="1"/>
    <col min="7465" max="7686" width="9.140625" style="6"/>
    <col min="7687" max="7687" width="1.5703125" style="6" customWidth="1"/>
    <col min="7688" max="7688" width="1.85546875" style="6" customWidth="1"/>
    <col min="7689" max="7689" width="7.85546875" style="6" customWidth="1"/>
    <col min="7690" max="7690" width="5.28515625" style="6" customWidth="1"/>
    <col min="7691" max="7701" width="5.42578125" style="6" customWidth="1"/>
    <col min="7702" max="7702" width="8.140625" style="6" customWidth="1"/>
    <col min="7703" max="7703" width="12.7109375" style="6" customWidth="1"/>
    <col min="7704" max="7712" width="4.7109375" style="6" customWidth="1"/>
    <col min="7713" max="7713" width="5.7109375" style="6" customWidth="1"/>
    <col min="7714" max="7719" width="4.7109375" style="6" customWidth="1"/>
    <col min="7720" max="7720" width="5.7109375" style="6" customWidth="1"/>
    <col min="7721" max="7942" width="9.140625" style="6"/>
    <col min="7943" max="7943" width="1.5703125" style="6" customWidth="1"/>
    <col min="7944" max="7944" width="1.85546875" style="6" customWidth="1"/>
    <col min="7945" max="7945" width="7.85546875" style="6" customWidth="1"/>
    <col min="7946" max="7946" width="5.28515625" style="6" customWidth="1"/>
    <col min="7947" max="7957" width="5.42578125" style="6" customWidth="1"/>
    <col min="7958" max="7958" width="8.140625" style="6" customWidth="1"/>
    <col min="7959" max="7959" width="12.7109375" style="6" customWidth="1"/>
    <col min="7960" max="7968" width="4.7109375" style="6" customWidth="1"/>
    <col min="7969" max="7969" width="5.7109375" style="6" customWidth="1"/>
    <col min="7970" max="7975" width="4.7109375" style="6" customWidth="1"/>
    <col min="7976" max="7976" width="5.7109375" style="6" customWidth="1"/>
    <col min="7977" max="8198" width="9.140625" style="6"/>
    <col min="8199" max="8199" width="1.5703125" style="6" customWidth="1"/>
    <col min="8200" max="8200" width="1.85546875" style="6" customWidth="1"/>
    <col min="8201" max="8201" width="7.85546875" style="6" customWidth="1"/>
    <col min="8202" max="8202" width="5.28515625" style="6" customWidth="1"/>
    <col min="8203" max="8213" width="5.42578125" style="6" customWidth="1"/>
    <col min="8214" max="8214" width="8.140625" style="6" customWidth="1"/>
    <col min="8215" max="8215" width="12.7109375" style="6" customWidth="1"/>
    <col min="8216" max="8224" width="4.7109375" style="6" customWidth="1"/>
    <col min="8225" max="8225" width="5.7109375" style="6" customWidth="1"/>
    <col min="8226" max="8231" width="4.7109375" style="6" customWidth="1"/>
    <col min="8232" max="8232" width="5.7109375" style="6" customWidth="1"/>
    <col min="8233" max="8454" width="9.140625" style="6"/>
    <col min="8455" max="8455" width="1.5703125" style="6" customWidth="1"/>
    <col min="8456" max="8456" width="1.85546875" style="6" customWidth="1"/>
    <col min="8457" max="8457" width="7.85546875" style="6" customWidth="1"/>
    <col min="8458" max="8458" width="5.28515625" style="6" customWidth="1"/>
    <col min="8459" max="8469" width="5.42578125" style="6" customWidth="1"/>
    <col min="8470" max="8470" width="8.140625" style="6" customWidth="1"/>
    <col min="8471" max="8471" width="12.7109375" style="6" customWidth="1"/>
    <col min="8472" max="8480" width="4.7109375" style="6" customWidth="1"/>
    <col min="8481" max="8481" width="5.7109375" style="6" customWidth="1"/>
    <col min="8482" max="8487" width="4.7109375" style="6" customWidth="1"/>
    <col min="8488" max="8488" width="5.7109375" style="6" customWidth="1"/>
    <col min="8489" max="8710" width="9.140625" style="6"/>
    <col min="8711" max="8711" width="1.5703125" style="6" customWidth="1"/>
    <col min="8712" max="8712" width="1.85546875" style="6" customWidth="1"/>
    <col min="8713" max="8713" width="7.85546875" style="6" customWidth="1"/>
    <col min="8714" max="8714" width="5.28515625" style="6" customWidth="1"/>
    <col min="8715" max="8725" width="5.42578125" style="6" customWidth="1"/>
    <col min="8726" max="8726" width="8.140625" style="6" customWidth="1"/>
    <col min="8727" max="8727" width="12.7109375" style="6" customWidth="1"/>
    <col min="8728" max="8736" width="4.7109375" style="6" customWidth="1"/>
    <col min="8737" max="8737" width="5.7109375" style="6" customWidth="1"/>
    <col min="8738" max="8743" width="4.7109375" style="6" customWidth="1"/>
    <col min="8744" max="8744" width="5.7109375" style="6" customWidth="1"/>
    <col min="8745" max="8966" width="9.140625" style="6"/>
    <col min="8967" max="8967" width="1.5703125" style="6" customWidth="1"/>
    <col min="8968" max="8968" width="1.85546875" style="6" customWidth="1"/>
    <col min="8969" max="8969" width="7.85546875" style="6" customWidth="1"/>
    <col min="8970" max="8970" width="5.28515625" style="6" customWidth="1"/>
    <col min="8971" max="8981" width="5.42578125" style="6" customWidth="1"/>
    <col min="8982" max="8982" width="8.140625" style="6" customWidth="1"/>
    <col min="8983" max="8983" width="12.7109375" style="6" customWidth="1"/>
    <col min="8984" max="8992" width="4.7109375" style="6" customWidth="1"/>
    <col min="8993" max="8993" width="5.7109375" style="6" customWidth="1"/>
    <col min="8994" max="8999" width="4.7109375" style="6" customWidth="1"/>
    <col min="9000" max="9000" width="5.7109375" style="6" customWidth="1"/>
    <col min="9001" max="9222" width="9.140625" style="6"/>
    <col min="9223" max="9223" width="1.5703125" style="6" customWidth="1"/>
    <col min="9224" max="9224" width="1.85546875" style="6" customWidth="1"/>
    <col min="9225" max="9225" width="7.85546875" style="6" customWidth="1"/>
    <col min="9226" max="9226" width="5.28515625" style="6" customWidth="1"/>
    <col min="9227" max="9237" width="5.42578125" style="6" customWidth="1"/>
    <col min="9238" max="9238" width="8.140625" style="6" customWidth="1"/>
    <col min="9239" max="9239" width="12.7109375" style="6" customWidth="1"/>
    <col min="9240" max="9248" width="4.7109375" style="6" customWidth="1"/>
    <col min="9249" max="9249" width="5.7109375" style="6" customWidth="1"/>
    <col min="9250" max="9255" width="4.7109375" style="6" customWidth="1"/>
    <col min="9256" max="9256" width="5.7109375" style="6" customWidth="1"/>
    <col min="9257" max="9478" width="9.140625" style="6"/>
    <col min="9479" max="9479" width="1.5703125" style="6" customWidth="1"/>
    <col min="9480" max="9480" width="1.85546875" style="6" customWidth="1"/>
    <col min="9481" max="9481" width="7.85546875" style="6" customWidth="1"/>
    <col min="9482" max="9482" width="5.28515625" style="6" customWidth="1"/>
    <col min="9483" max="9493" width="5.42578125" style="6" customWidth="1"/>
    <col min="9494" max="9494" width="8.140625" style="6" customWidth="1"/>
    <col min="9495" max="9495" width="12.7109375" style="6" customWidth="1"/>
    <col min="9496" max="9504" width="4.7109375" style="6" customWidth="1"/>
    <col min="9505" max="9505" width="5.7109375" style="6" customWidth="1"/>
    <col min="9506" max="9511" width="4.7109375" style="6" customWidth="1"/>
    <col min="9512" max="9512" width="5.7109375" style="6" customWidth="1"/>
    <col min="9513" max="9734" width="9.140625" style="6"/>
    <col min="9735" max="9735" width="1.5703125" style="6" customWidth="1"/>
    <col min="9736" max="9736" width="1.85546875" style="6" customWidth="1"/>
    <col min="9737" max="9737" width="7.85546875" style="6" customWidth="1"/>
    <col min="9738" max="9738" width="5.28515625" style="6" customWidth="1"/>
    <col min="9739" max="9749" width="5.42578125" style="6" customWidth="1"/>
    <col min="9750" max="9750" width="8.140625" style="6" customWidth="1"/>
    <col min="9751" max="9751" width="12.7109375" style="6" customWidth="1"/>
    <col min="9752" max="9760" width="4.7109375" style="6" customWidth="1"/>
    <col min="9761" max="9761" width="5.7109375" style="6" customWidth="1"/>
    <col min="9762" max="9767" width="4.7109375" style="6" customWidth="1"/>
    <col min="9768" max="9768" width="5.7109375" style="6" customWidth="1"/>
    <col min="9769" max="9990" width="9.140625" style="6"/>
    <col min="9991" max="9991" width="1.5703125" style="6" customWidth="1"/>
    <col min="9992" max="9992" width="1.85546875" style="6" customWidth="1"/>
    <col min="9993" max="9993" width="7.85546875" style="6" customWidth="1"/>
    <col min="9994" max="9994" width="5.28515625" style="6" customWidth="1"/>
    <col min="9995" max="10005" width="5.42578125" style="6" customWidth="1"/>
    <col min="10006" max="10006" width="8.140625" style="6" customWidth="1"/>
    <col min="10007" max="10007" width="12.7109375" style="6" customWidth="1"/>
    <col min="10008" max="10016" width="4.7109375" style="6" customWidth="1"/>
    <col min="10017" max="10017" width="5.7109375" style="6" customWidth="1"/>
    <col min="10018" max="10023" width="4.7109375" style="6" customWidth="1"/>
    <col min="10024" max="10024" width="5.7109375" style="6" customWidth="1"/>
    <col min="10025" max="10246" width="9.140625" style="6"/>
    <col min="10247" max="10247" width="1.5703125" style="6" customWidth="1"/>
    <col min="10248" max="10248" width="1.85546875" style="6" customWidth="1"/>
    <col min="10249" max="10249" width="7.85546875" style="6" customWidth="1"/>
    <col min="10250" max="10250" width="5.28515625" style="6" customWidth="1"/>
    <col min="10251" max="10261" width="5.42578125" style="6" customWidth="1"/>
    <col min="10262" max="10262" width="8.140625" style="6" customWidth="1"/>
    <col min="10263" max="10263" width="12.7109375" style="6" customWidth="1"/>
    <col min="10264" max="10272" width="4.7109375" style="6" customWidth="1"/>
    <col min="10273" max="10273" width="5.7109375" style="6" customWidth="1"/>
    <col min="10274" max="10279" width="4.7109375" style="6" customWidth="1"/>
    <col min="10280" max="10280" width="5.7109375" style="6" customWidth="1"/>
    <col min="10281" max="10502" width="9.140625" style="6"/>
    <col min="10503" max="10503" width="1.5703125" style="6" customWidth="1"/>
    <col min="10504" max="10504" width="1.85546875" style="6" customWidth="1"/>
    <col min="10505" max="10505" width="7.85546875" style="6" customWidth="1"/>
    <col min="10506" max="10506" width="5.28515625" style="6" customWidth="1"/>
    <col min="10507" max="10517" width="5.42578125" style="6" customWidth="1"/>
    <col min="10518" max="10518" width="8.140625" style="6" customWidth="1"/>
    <col min="10519" max="10519" width="12.7109375" style="6" customWidth="1"/>
    <col min="10520" max="10528" width="4.7109375" style="6" customWidth="1"/>
    <col min="10529" max="10529" width="5.7109375" style="6" customWidth="1"/>
    <col min="10530" max="10535" width="4.7109375" style="6" customWidth="1"/>
    <col min="10536" max="10536" width="5.7109375" style="6" customWidth="1"/>
    <col min="10537" max="10758" width="9.140625" style="6"/>
    <col min="10759" max="10759" width="1.5703125" style="6" customWidth="1"/>
    <col min="10760" max="10760" width="1.85546875" style="6" customWidth="1"/>
    <col min="10761" max="10761" width="7.85546875" style="6" customWidth="1"/>
    <col min="10762" max="10762" width="5.28515625" style="6" customWidth="1"/>
    <col min="10763" max="10773" width="5.42578125" style="6" customWidth="1"/>
    <col min="10774" max="10774" width="8.140625" style="6" customWidth="1"/>
    <col min="10775" max="10775" width="12.7109375" style="6" customWidth="1"/>
    <col min="10776" max="10784" width="4.7109375" style="6" customWidth="1"/>
    <col min="10785" max="10785" width="5.7109375" style="6" customWidth="1"/>
    <col min="10786" max="10791" width="4.7109375" style="6" customWidth="1"/>
    <col min="10792" max="10792" width="5.7109375" style="6" customWidth="1"/>
    <col min="10793" max="11014" width="9.140625" style="6"/>
    <col min="11015" max="11015" width="1.5703125" style="6" customWidth="1"/>
    <col min="11016" max="11016" width="1.85546875" style="6" customWidth="1"/>
    <col min="11017" max="11017" width="7.85546875" style="6" customWidth="1"/>
    <col min="11018" max="11018" width="5.28515625" style="6" customWidth="1"/>
    <col min="11019" max="11029" width="5.42578125" style="6" customWidth="1"/>
    <col min="11030" max="11030" width="8.140625" style="6" customWidth="1"/>
    <col min="11031" max="11031" width="12.7109375" style="6" customWidth="1"/>
    <col min="11032" max="11040" width="4.7109375" style="6" customWidth="1"/>
    <col min="11041" max="11041" width="5.7109375" style="6" customWidth="1"/>
    <col min="11042" max="11047" width="4.7109375" style="6" customWidth="1"/>
    <col min="11048" max="11048" width="5.7109375" style="6" customWidth="1"/>
    <col min="11049" max="11270" width="9.140625" style="6"/>
    <col min="11271" max="11271" width="1.5703125" style="6" customWidth="1"/>
    <col min="11272" max="11272" width="1.85546875" style="6" customWidth="1"/>
    <col min="11273" max="11273" width="7.85546875" style="6" customWidth="1"/>
    <col min="11274" max="11274" width="5.28515625" style="6" customWidth="1"/>
    <col min="11275" max="11285" width="5.42578125" style="6" customWidth="1"/>
    <col min="11286" max="11286" width="8.140625" style="6" customWidth="1"/>
    <col min="11287" max="11287" width="12.7109375" style="6" customWidth="1"/>
    <col min="11288" max="11296" width="4.7109375" style="6" customWidth="1"/>
    <col min="11297" max="11297" width="5.7109375" style="6" customWidth="1"/>
    <col min="11298" max="11303" width="4.7109375" style="6" customWidth="1"/>
    <col min="11304" max="11304" width="5.7109375" style="6" customWidth="1"/>
    <col min="11305" max="11526" width="9.140625" style="6"/>
    <col min="11527" max="11527" width="1.5703125" style="6" customWidth="1"/>
    <col min="11528" max="11528" width="1.85546875" style="6" customWidth="1"/>
    <col min="11529" max="11529" width="7.85546875" style="6" customWidth="1"/>
    <col min="11530" max="11530" width="5.28515625" style="6" customWidth="1"/>
    <col min="11531" max="11541" width="5.42578125" style="6" customWidth="1"/>
    <col min="11542" max="11542" width="8.140625" style="6" customWidth="1"/>
    <col min="11543" max="11543" width="12.7109375" style="6" customWidth="1"/>
    <col min="11544" max="11552" width="4.7109375" style="6" customWidth="1"/>
    <col min="11553" max="11553" width="5.7109375" style="6" customWidth="1"/>
    <col min="11554" max="11559" width="4.7109375" style="6" customWidth="1"/>
    <col min="11560" max="11560" width="5.7109375" style="6" customWidth="1"/>
    <col min="11561" max="11782" width="9.140625" style="6"/>
    <col min="11783" max="11783" width="1.5703125" style="6" customWidth="1"/>
    <col min="11784" max="11784" width="1.85546875" style="6" customWidth="1"/>
    <col min="11785" max="11785" width="7.85546875" style="6" customWidth="1"/>
    <col min="11786" max="11786" width="5.28515625" style="6" customWidth="1"/>
    <col min="11787" max="11797" width="5.42578125" style="6" customWidth="1"/>
    <col min="11798" max="11798" width="8.140625" style="6" customWidth="1"/>
    <col min="11799" max="11799" width="12.7109375" style="6" customWidth="1"/>
    <col min="11800" max="11808" width="4.7109375" style="6" customWidth="1"/>
    <col min="11809" max="11809" width="5.7109375" style="6" customWidth="1"/>
    <col min="11810" max="11815" width="4.7109375" style="6" customWidth="1"/>
    <col min="11816" max="11816" width="5.7109375" style="6" customWidth="1"/>
    <col min="11817" max="12038" width="9.140625" style="6"/>
    <col min="12039" max="12039" width="1.5703125" style="6" customWidth="1"/>
    <col min="12040" max="12040" width="1.85546875" style="6" customWidth="1"/>
    <col min="12041" max="12041" width="7.85546875" style="6" customWidth="1"/>
    <col min="12042" max="12042" width="5.28515625" style="6" customWidth="1"/>
    <col min="12043" max="12053" width="5.42578125" style="6" customWidth="1"/>
    <col min="12054" max="12054" width="8.140625" style="6" customWidth="1"/>
    <col min="12055" max="12055" width="12.7109375" style="6" customWidth="1"/>
    <col min="12056" max="12064" width="4.7109375" style="6" customWidth="1"/>
    <col min="12065" max="12065" width="5.7109375" style="6" customWidth="1"/>
    <col min="12066" max="12071" width="4.7109375" style="6" customWidth="1"/>
    <col min="12072" max="12072" width="5.7109375" style="6" customWidth="1"/>
    <col min="12073" max="12294" width="9.140625" style="6"/>
    <col min="12295" max="12295" width="1.5703125" style="6" customWidth="1"/>
    <col min="12296" max="12296" width="1.85546875" style="6" customWidth="1"/>
    <col min="12297" max="12297" width="7.85546875" style="6" customWidth="1"/>
    <col min="12298" max="12298" width="5.28515625" style="6" customWidth="1"/>
    <col min="12299" max="12309" width="5.42578125" style="6" customWidth="1"/>
    <col min="12310" max="12310" width="8.140625" style="6" customWidth="1"/>
    <col min="12311" max="12311" width="12.7109375" style="6" customWidth="1"/>
    <col min="12312" max="12320" width="4.7109375" style="6" customWidth="1"/>
    <col min="12321" max="12321" width="5.7109375" style="6" customWidth="1"/>
    <col min="12322" max="12327" width="4.7109375" style="6" customWidth="1"/>
    <col min="12328" max="12328" width="5.7109375" style="6" customWidth="1"/>
    <col min="12329" max="12550" width="9.140625" style="6"/>
    <col min="12551" max="12551" width="1.5703125" style="6" customWidth="1"/>
    <col min="12552" max="12552" width="1.85546875" style="6" customWidth="1"/>
    <col min="12553" max="12553" width="7.85546875" style="6" customWidth="1"/>
    <col min="12554" max="12554" width="5.28515625" style="6" customWidth="1"/>
    <col min="12555" max="12565" width="5.42578125" style="6" customWidth="1"/>
    <col min="12566" max="12566" width="8.140625" style="6" customWidth="1"/>
    <col min="12567" max="12567" width="12.7109375" style="6" customWidth="1"/>
    <col min="12568" max="12576" width="4.7109375" style="6" customWidth="1"/>
    <col min="12577" max="12577" width="5.7109375" style="6" customWidth="1"/>
    <col min="12578" max="12583" width="4.7109375" style="6" customWidth="1"/>
    <col min="12584" max="12584" width="5.7109375" style="6" customWidth="1"/>
    <col min="12585" max="12806" width="9.140625" style="6"/>
    <col min="12807" max="12807" width="1.5703125" style="6" customWidth="1"/>
    <col min="12808" max="12808" width="1.85546875" style="6" customWidth="1"/>
    <col min="12809" max="12809" width="7.85546875" style="6" customWidth="1"/>
    <col min="12810" max="12810" width="5.28515625" style="6" customWidth="1"/>
    <col min="12811" max="12821" width="5.42578125" style="6" customWidth="1"/>
    <col min="12822" max="12822" width="8.140625" style="6" customWidth="1"/>
    <col min="12823" max="12823" width="12.7109375" style="6" customWidth="1"/>
    <col min="12824" max="12832" width="4.7109375" style="6" customWidth="1"/>
    <col min="12833" max="12833" width="5.7109375" style="6" customWidth="1"/>
    <col min="12834" max="12839" width="4.7109375" style="6" customWidth="1"/>
    <col min="12840" max="12840" width="5.7109375" style="6" customWidth="1"/>
    <col min="12841" max="13062" width="9.140625" style="6"/>
    <col min="13063" max="13063" width="1.5703125" style="6" customWidth="1"/>
    <col min="13064" max="13064" width="1.85546875" style="6" customWidth="1"/>
    <col min="13065" max="13065" width="7.85546875" style="6" customWidth="1"/>
    <col min="13066" max="13066" width="5.28515625" style="6" customWidth="1"/>
    <col min="13067" max="13077" width="5.42578125" style="6" customWidth="1"/>
    <col min="13078" max="13078" width="8.140625" style="6" customWidth="1"/>
    <col min="13079" max="13079" width="12.7109375" style="6" customWidth="1"/>
    <col min="13080" max="13088" width="4.7109375" style="6" customWidth="1"/>
    <col min="13089" max="13089" width="5.7109375" style="6" customWidth="1"/>
    <col min="13090" max="13095" width="4.7109375" style="6" customWidth="1"/>
    <col min="13096" max="13096" width="5.7109375" style="6" customWidth="1"/>
    <col min="13097" max="13318" width="9.140625" style="6"/>
    <col min="13319" max="13319" width="1.5703125" style="6" customWidth="1"/>
    <col min="13320" max="13320" width="1.85546875" style="6" customWidth="1"/>
    <col min="13321" max="13321" width="7.85546875" style="6" customWidth="1"/>
    <col min="13322" max="13322" width="5.28515625" style="6" customWidth="1"/>
    <col min="13323" max="13333" width="5.42578125" style="6" customWidth="1"/>
    <col min="13334" max="13334" width="8.140625" style="6" customWidth="1"/>
    <col min="13335" max="13335" width="12.7109375" style="6" customWidth="1"/>
    <col min="13336" max="13344" width="4.7109375" style="6" customWidth="1"/>
    <col min="13345" max="13345" width="5.7109375" style="6" customWidth="1"/>
    <col min="13346" max="13351" width="4.7109375" style="6" customWidth="1"/>
    <col min="13352" max="13352" width="5.7109375" style="6" customWidth="1"/>
    <col min="13353" max="13574" width="9.140625" style="6"/>
    <col min="13575" max="13575" width="1.5703125" style="6" customWidth="1"/>
    <col min="13576" max="13576" width="1.85546875" style="6" customWidth="1"/>
    <col min="13577" max="13577" width="7.85546875" style="6" customWidth="1"/>
    <col min="13578" max="13578" width="5.28515625" style="6" customWidth="1"/>
    <col min="13579" max="13589" width="5.42578125" style="6" customWidth="1"/>
    <col min="13590" max="13590" width="8.140625" style="6" customWidth="1"/>
    <col min="13591" max="13591" width="12.7109375" style="6" customWidth="1"/>
    <col min="13592" max="13600" width="4.7109375" style="6" customWidth="1"/>
    <col min="13601" max="13601" width="5.7109375" style="6" customWidth="1"/>
    <col min="13602" max="13607" width="4.7109375" style="6" customWidth="1"/>
    <col min="13608" max="13608" width="5.7109375" style="6" customWidth="1"/>
    <col min="13609" max="13830" width="9.140625" style="6"/>
    <col min="13831" max="13831" width="1.5703125" style="6" customWidth="1"/>
    <col min="13832" max="13832" width="1.85546875" style="6" customWidth="1"/>
    <col min="13833" max="13833" width="7.85546875" style="6" customWidth="1"/>
    <col min="13834" max="13834" width="5.28515625" style="6" customWidth="1"/>
    <col min="13835" max="13845" width="5.42578125" style="6" customWidth="1"/>
    <col min="13846" max="13846" width="8.140625" style="6" customWidth="1"/>
    <col min="13847" max="13847" width="12.7109375" style="6" customWidth="1"/>
    <col min="13848" max="13856" width="4.7109375" style="6" customWidth="1"/>
    <col min="13857" max="13857" width="5.7109375" style="6" customWidth="1"/>
    <col min="13858" max="13863" width="4.7109375" style="6" customWidth="1"/>
    <col min="13864" max="13864" width="5.7109375" style="6" customWidth="1"/>
    <col min="13865" max="14086" width="9.140625" style="6"/>
    <col min="14087" max="14087" width="1.5703125" style="6" customWidth="1"/>
    <col min="14088" max="14088" width="1.85546875" style="6" customWidth="1"/>
    <col min="14089" max="14089" width="7.85546875" style="6" customWidth="1"/>
    <col min="14090" max="14090" width="5.28515625" style="6" customWidth="1"/>
    <col min="14091" max="14101" width="5.42578125" style="6" customWidth="1"/>
    <col min="14102" max="14102" width="8.140625" style="6" customWidth="1"/>
    <col min="14103" max="14103" width="12.7109375" style="6" customWidth="1"/>
    <col min="14104" max="14112" width="4.7109375" style="6" customWidth="1"/>
    <col min="14113" max="14113" width="5.7109375" style="6" customWidth="1"/>
    <col min="14114" max="14119" width="4.7109375" style="6" customWidth="1"/>
    <col min="14120" max="14120" width="5.7109375" style="6" customWidth="1"/>
    <col min="14121" max="14342" width="9.140625" style="6"/>
    <col min="14343" max="14343" width="1.5703125" style="6" customWidth="1"/>
    <col min="14344" max="14344" width="1.85546875" style="6" customWidth="1"/>
    <col min="14345" max="14345" width="7.85546875" style="6" customWidth="1"/>
    <col min="14346" max="14346" width="5.28515625" style="6" customWidth="1"/>
    <col min="14347" max="14357" width="5.42578125" style="6" customWidth="1"/>
    <col min="14358" max="14358" width="8.140625" style="6" customWidth="1"/>
    <col min="14359" max="14359" width="12.7109375" style="6" customWidth="1"/>
    <col min="14360" max="14368" width="4.7109375" style="6" customWidth="1"/>
    <col min="14369" max="14369" width="5.7109375" style="6" customWidth="1"/>
    <col min="14370" max="14375" width="4.7109375" style="6" customWidth="1"/>
    <col min="14376" max="14376" width="5.7109375" style="6" customWidth="1"/>
    <col min="14377" max="14598" width="9.140625" style="6"/>
    <col min="14599" max="14599" width="1.5703125" style="6" customWidth="1"/>
    <col min="14600" max="14600" width="1.85546875" style="6" customWidth="1"/>
    <col min="14601" max="14601" width="7.85546875" style="6" customWidth="1"/>
    <col min="14602" max="14602" width="5.28515625" style="6" customWidth="1"/>
    <col min="14603" max="14613" width="5.42578125" style="6" customWidth="1"/>
    <col min="14614" max="14614" width="8.140625" style="6" customWidth="1"/>
    <col min="14615" max="14615" width="12.7109375" style="6" customWidth="1"/>
    <col min="14616" max="14624" width="4.7109375" style="6" customWidth="1"/>
    <col min="14625" max="14625" width="5.7109375" style="6" customWidth="1"/>
    <col min="14626" max="14631" width="4.7109375" style="6" customWidth="1"/>
    <col min="14632" max="14632" width="5.7109375" style="6" customWidth="1"/>
    <col min="14633" max="14854" width="9.140625" style="6"/>
    <col min="14855" max="14855" width="1.5703125" style="6" customWidth="1"/>
    <col min="14856" max="14856" width="1.85546875" style="6" customWidth="1"/>
    <col min="14857" max="14857" width="7.85546875" style="6" customWidth="1"/>
    <col min="14858" max="14858" width="5.28515625" style="6" customWidth="1"/>
    <col min="14859" max="14869" width="5.42578125" style="6" customWidth="1"/>
    <col min="14870" max="14870" width="8.140625" style="6" customWidth="1"/>
    <col min="14871" max="14871" width="12.7109375" style="6" customWidth="1"/>
    <col min="14872" max="14880" width="4.7109375" style="6" customWidth="1"/>
    <col min="14881" max="14881" width="5.7109375" style="6" customWidth="1"/>
    <col min="14882" max="14887" width="4.7109375" style="6" customWidth="1"/>
    <col min="14888" max="14888" width="5.7109375" style="6" customWidth="1"/>
    <col min="14889" max="15110" width="9.140625" style="6"/>
    <col min="15111" max="15111" width="1.5703125" style="6" customWidth="1"/>
    <col min="15112" max="15112" width="1.85546875" style="6" customWidth="1"/>
    <col min="15113" max="15113" width="7.85546875" style="6" customWidth="1"/>
    <col min="15114" max="15114" width="5.28515625" style="6" customWidth="1"/>
    <col min="15115" max="15125" width="5.42578125" style="6" customWidth="1"/>
    <col min="15126" max="15126" width="8.140625" style="6" customWidth="1"/>
    <col min="15127" max="15127" width="12.7109375" style="6" customWidth="1"/>
    <col min="15128" max="15136" width="4.7109375" style="6" customWidth="1"/>
    <col min="15137" max="15137" width="5.7109375" style="6" customWidth="1"/>
    <col min="15138" max="15143" width="4.7109375" style="6" customWidth="1"/>
    <col min="15144" max="15144" width="5.7109375" style="6" customWidth="1"/>
    <col min="15145" max="15366" width="9.140625" style="6"/>
    <col min="15367" max="15367" width="1.5703125" style="6" customWidth="1"/>
    <col min="15368" max="15368" width="1.85546875" style="6" customWidth="1"/>
    <col min="15369" max="15369" width="7.85546875" style="6" customWidth="1"/>
    <col min="15370" max="15370" width="5.28515625" style="6" customWidth="1"/>
    <col min="15371" max="15381" width="5.42578125" style="6" customWidth="1"/>
    <col min="15382" max="15382" width="8.140625" style="6" customWidth="1"/>
    <col min="15383" max="15383" width="12.7109375" style="6" customWidth="1"/>
    <col min="15384" max="15392" width="4.7109375" style="6" customWidth="1"/>
    <col min="15393" max="15393" width="5.7109375" style="6" customWidth="1"/>
    <col min="15394" max="15399" width="4.7109375" style="6" customWidth="1"/>
    <col min="15400" max="15400" width="5.7109375" style="6" customWidth="1"/>
    <col min="15401" max="15622" width="9.140625" style="6"/>
    <col min="15623" max="15623" width="1.5703125" style="6" customWidth="1"/>
    <col min="15624" max="15624" width="1.85546875" style="6" customWidth="1"/>
    <col min="15625" max="15625" width="7.85546875" style="6" customWidth="1"/>
    <col min="15626" max="15626" width="5.28515625" style="6" customWidth="1"/>
    <col min="15627" max="15637" width="5.42578125" style="6" customWidth="1"/>
    <col min="15638" max="15638" width="8.140625" style="6" customWidth="1"/>
    <col min="15639" max="15639" width="12.7109375" style="6" customWidth="1"/>
    <col min="15640" max="15648" width="4.7109375" style="6" customWidth="1"/>
    <col min="15649" max="15649" width="5.7109375" style="6" customWidth="1"/>
    <col min="15650" max="15655" width="4.7109375" style="6" customWidth="1"/>
    <col min="15656" max="15656" width="5.7109375" style="6" customWidth="1"/>
    <col min="15657" max="15878" width="9.140625" style="6"/>
    <col min="15879" max="15879" width="1.5703125" style="6" customWidth="1"/>
    <col min="15880" max="15880" width="1.85546875" style="6" customWidth="1"/>
    <col min="15881" max="15881" width="7.85546875" style="6" customWidth="1"/>
    <col min="15882" max="15882" width="5.28515625" style="6" customWidth="1"/>
    <col min="15883" max="15893" width="5.42578125" style="6" customWidth="1"/>
    <col min="15894" max="15894" width="8.140625" style="6" customWidth="1"/>
    <col min="15895" max="15895" width="12.7109375" style="6" customWidth="1"/>
    <col min="15896" max="15904" width="4.7109375" style="6" customWidth="1"/>
    <col min="15905" max="15905" width="5.7109375" style="6" customWidth="1"/>
    <col min="15906" max="15911" width="4.7109375" style="6" customWidth="1"/>
    <col min="15912" max="15912" width="5.7109375" style="6" customWidth="1"/>
    <col min="15913" max="16134" width="9.140625" style="6"/>
    <col min="16135" max="16135" width="1.5703125" style="6" customWidth="1"/>
    <col min="16136" max="16136" width="1.85546875" style="6" customWidth="1"/>
    <col min="16137" max="16137" width="7.85546875" style="6" customWidth="1"/>
    <col min="16138" max="16138" width="5.28515625" style="6" customWidth="1"/>
    <col min="16139" max="16149" width="5.42578125" style="6" customWidth="1"/>
    <col min="16150" max="16150" width="8.140625" style="6" customWidth="1"/>
    <col min="16151" max="16151" width="12.7109375" style="6" customWidth="1"/>
    <col min="16152" max="16160" width="4.7109375" style="6" customWidth="1"/>
    <col min="16161" max="16161" width="5.7109375" style="6" customWidth="1"/>
    <col min="16162" max="16167" width="4.7109375" style="6" customWidth="1"/>
    <col min="16168" max="16168" width="5.7109375" style="6" customWidth="1"/>
    <col min="16169" max="16384" width="9.140625" style="6"/>
  </cols>
  <sheetData>
    <row r="1" spans="1:26" ht="15">
      <c r="E1" s="7"/>
      <c r="F1" s="379"/>
      <c r="G1" s="379"/>
      <c r="H1" s="379"/>
      <c r="I1" s="379"/>
      <c r="J1" s="379"/>
      <c r="K1" s="379"/>
      <c r="L1" s="379"/>
      <c r="M1" s="379"/>
      <c r="N1" s="379"/>
      <c r="O1" s="379"/>
      <c r="P1" s="379"/>
      <c r="Q1" s="379"/>
      <c r="R1" s="379"/>
      <c r="S1" s="379"/>
      <c r="T1" s="379"/>
      <c r="U1" s="379"/>
      <c r="V1" s="267"/>
      <c r="W1" s="7"/>
      <c r="Z1" s="262"/>
    </row>
    <row r="2" spans="1:26" ht="15">
      <c r="A2" s="8"/>
      <c r="E2" s="7"/>
      <c r="F2" s="1"/>
      <c r="G2" s="1"/>
      <c r="H2" s="1"/>
      <c r="I2" s="1"/>
      <c r="J2" s="1"/>
      <c r="K2" s="1"/>
      <c r="L2" s="1"/>
      <c r="M2" s="1"/>
      <c r="N2" s="1"/>
      <c r="O2" s="1"/>
      <c r="P2" s="1"/>
      <c r="Q2" s="1"/>
      <c r="R2" s="1"/>
      <c r="S2" s="1"/>
      <c r="T2" s="1"/>
      <c r="U2" s="3">
        <v>42102</v>
      </c>
      <c r="V2" s="3"/>
      <c r="W2" s="7"/>
      <c r="Z2" s="262"/>
    </row>
    <row r="3" spans="1:26" ht="15">
      <c r="E3" s="7"/>
      <c r="F3" s="1"/>
      <c r="G3" s="1"/>
      <c r="H3" s="1"/>
      <c r="I3" s="1"/>
      <c r="J3" s="1"/>
      <c r="K3" s="1"/>
      <c r="L3" s="1"/>
      <c r="M3" s="1"/>
      <c r="N3" s="1"/>
      <c r="O3" s="1"/>
      <c r="P3" s="1"/>
      <c r="Q3" s="1"/>
      <c r="R3" s="1"/>
      <c r="S3" s="1"/>
      <c r="T3" s="1"/>
      <c r="U3" s="1"/>
      <c r="V3" s="1"/>
      <c r="W3" s="7"/>
      <c r="Z3" s="262"/>
    </row>
    <row r="4" spans="1:26" ht="15">
      <c r="A4" s="9"/>
      <c r="E4" s="7"/>
      <c r="F4" s="1"/>
      <c r="G4" s="1"/>
      <c r="H4" s="1"/>
      <c r="I4" s="1"/>
      <c r="J4" s="1"/>
      <c r="K4" s="1"/>
      <c r="L4" s="1"/>
      <c r="M4" s="1"/>
      <c r="N4" s="1"/>
      <c r="O4" s="1"/>
      <c r="P4" s="1"/>
      <c r="Q4" s="1"/>
      <c r="R4" s="1"/>
      <c r="S4" s="1"/>
      <c r="T4" s="1"/>
      <c r="U4" s="1"/>
      <c r="V4" s="1"/>
      <c r="W4" s="7"/>
      <c r="Z4" s="262"/>
    </row>
    <row r="5" spans="1:26" ht="15">
      <c r="A5" s="9"/>
      <c r="E5" s="7"/>
      <c r="F5" s="1"/>
      <c r="G5" s="1"/>
      <c r="H5" s="1"/>
      <c r="I5" s="1"/>
      <c r="J5" s="1"/>
      <c r="K5" s="1"/>
      <c r="L5" s="1"/>
      <c r="M5" s="1"/>
      <c r="N5" s="1"/>
      <c r="O5" s="1"/>
      <c r="P5" s="1"/>
      <c r="Q5" s="1"/>
      <c r="R5" s="1"/>
      <c r="S5" s="1"/>
      <c r="T5" s="1"/>
      <c r="U5" s="1"/>
      <c r="V5" s="1"/>
      <c r="W5" s="7"/>
      <c r="Z5" s="262"/>
    </row>
    <row r="6" spans="1:26" ht="17.25" customHeight="1">
      <c r="A6" s="9"/>
      <c r="E6" s="7"/>
      <c r="F6" s="1"/>
      <c r="G6" s="1"/>
      <c r="H6" s="1"/>
      <c r="I6" s="1"/>
      <c r="J6" s="1"/>
      <c r="K6" s="1"/>
      <c r="L6" s="1"/>
      <c r="M6" s="1"/>
      <c r="N6" s="1"/>
      <c r="O6" s="1"/>
      <c r="P6" s="1"/>
      <c r="Q6" s="1"/>
      <c r="R6" s="1"/>
      <c r="S6" s="1"/>
      <c r="T6" s="1"/>
      <c r="U6" s="2"/>
      <c r="V6" s="2"/>
      <c r="W6" s="7"/>
      <c r="Z6" s="262"/>
    </row>
    <row r="7" spans="1:26" ht="17.25" customHeight="1">
      <c r="A7" s="9"/>
      <c r="E7" s="7"/>
      <c r="F7" s="1"/>
      <c r="G7" s="1"/>
      <c r="H7" s="1"/>
      <c r="I7" s="1"/>
      <c r="J7" s="1"/>
      <c r="K7" s="1"/>
      <c r="L7" s="1"/>
      <c r="M7" s="1"/>
      <c r="N7" s="1"/>
      <c r="O7" s="1"/>
      <c r="P7" s="1"/>
      <c r="Q7" s="1"/>
      <c r="R7" s="1"/>
      <c r="S7" s="1"/>
      <c r="T7" s="1"/>
      <c r="U7" s="2"/>
      <c r="V7" s="2"/>
      <c r="W7" s="7"/>
      <c r="Z7" s="262"/>
    </row>
    <row r="8" spans="1:26" ht="17.25" customHeight="1">
      <c r="E8" s="7"/>
      <c r="F8" s="1"/>
      <c r="G8" s="1"/>
      <c r="H8" s="1"/>
      <c r="I8" s="1"/>
      <c r="J8" s="1"/>
      <c r="K8" s="1"/>
      <c r="L8" s="1"/>
      <c r="M8" s="1"/>
      <c r="N8" s="1"/>
      <c r="O8" s="1"/>
      <c r="P8" s="1"/>
      <c r="Q8" s="1"/>
      <c r="R8" s="1"/>
      <c r="S8" s="1"/>
      <c r="T8" s="1"/>
      <c r="U8" s="4"/>
      <c r="V8" s="4"/>
      <c r="W8" s="7"/>
      <c r="Z8" s="262"/>
    </row>
    <row r="9" spans="1:26" ht="15">
      <c r="A9" s="9"/>
      <c r="E9" s="7"/>
      <c r="F9" s="1"/>
      <c r="G9" s="1"/>
      <c r="H9" s="1"/>
      <c r="I9" s="1"/>
      <c r="J9" s="1"/>
      <c r="K9" s="1"/>
      <c r="L9" s="1"/>
      <c r="M9" s="1"/>
      <c r="N9" s="1"/>
      <c r="O9" s="1"/>
      <c r="P9" s="1"/>
      <c r="Q9" s="1"/>
      <c r="R9" s="1"/>
      <c r="S9" s="1"/>
      <c r="T9" s="1"/>
      <c r="U9" s="1"/>
      <c r="V9" s="1"/>
      <c r="W9" s="7"/>
      <c r="Z9" s="262"/>
    </row>
    <row r="10" spans="1:26" ht="15.75">
      <c r="A10" s="9"/>
      <c r="E10" s="7"/>
      <c r="F10" s="1"/>
      <c r="G10" s="1"/>
      <c r="H10" s="1"/>
      <c r="I10" s="1"/>
      <c r="J10" s="1"/>
      <c r="K10" s="1"/>
      <c r="L10" s="1"/>
      <c r="M10" s="1"/>
      <c r="N10" s="1"/>
      <c r="O10" s="10"/>
      <c r="P10" s="1"/>
      <c r="Q10" s="1"/>
      <c r="R10" s="1"/>
      <c r="S10" s="1"/>
      <c r="T10" s="1"/>
      <c r="U10" s="1"/>
      <c r="V10" s="1"/>
      <c r="W10" s="7"/>
      <c r="Z10" s="262"/>
    </row>
    <row r="11" spans="1:26" ht="15">
      <c r="A11" s="9"/>
      <c r="E11" s="7"/>
      <c r="F11" s="1"/>
      <c r="G11" s="1"/>
      <c r="H11" s="1"/>
      <c r="I11" s="1"/>
      <c r="J11" s="1"/>
      <c r="K11" s="1"/>
      <c r="L11" s="1"/>
      <c r="M11" s="1"/>
      <c r="N11" s="1"/>
      <c r="O11" s="1"/>
      <c r="P11" s="1"/>
      <c r="Q11" s="1"/>
      <c r="R11" s="1"/>
      <c r="S11" s="1"/>
      <c r="T11" s="1"/>
      <c r="U11" s="1"/>
      <c r="V11" s="1"/>
      <c r="W11" s="7"/>
      <c r="Z11" s="262"/>
    </row>
    <row r="12" spans="1:26" ht="17.25" customHeight="1">
      <c r="A12" s="9"/>
      <c r="E12" s="7"/>
      <c r="F12" s="361" t="s">
        <v>4</v>
      </c>
      <c r="G12" s="361"/>
      <c r="H12" s="361"/>
      <c r="I12" s="361"/>
      <c r="J12" s="361"/>
      <c r="K12" s="361"/>
      <c r="L12" s="361"/>
      <c r="M12" s="361"/>
      <c r="N12" s="361"/>
      <c r="O12" s="361"/>
      <c r="P12" s="362"/>
      <c r="Q12" s="362"/>
      <c r="R12" s="362"/>
      <c r="S12" s="362"/>
      <c r="T12" s="362"/>
      <c r="U12" s="357" t="s">
        <v>422</v>
      </c>
      <c r="V12"/>
      <c r="W12"/>
      <c r="Z12" s="262"/>
    </row>
    <row r="13" spans="1:26" s="14" customFormat="1" ht="6" customHeight="1">
      <c r="A13" s="6"/>
      <c r="B13" s="6"/>
      <c r="C13" s="6"/>
      <c r="D13" s="6"/>
      <c r="E13" s="7"/>
      <c r="F13" s="11"/>
      <c r="G13" s="11"/>
      <c r="H13" s="11"/>
      <c r="I13" s="11"/>
      <c r="J13" s="11"/>
      <c r="K13" s="11"/>
      <c r="L13" s="11"/>
      <c r="M13" s="11"/>
      <c r="N13" s="11"/>
      <c r="O13" s="11"/>
      <c r="P13" s="12"/>
      <c r="Q13" s="12"/>
      <c r="R13" s="12"/>
      <c r="S13" s="12"/>
      <c r="T13" s="12"/>
      <c r="U13" s="12"/>
      <c r="V13"/>
      <c r="W13"/>
      <c r="Z13" s="262"/>
    </row>
    <row r="14" spans="1:26" ht="17.25" customHeight="1">
      <c r="E14" s="7"/>
      <c r="F14" s="361" t="s">
        <v>5</v>
      </c>
      <c r="G14" s="361"/>
      <c r="H14" s="361"/>
      <c r="I14" s="361"/>
      <c r="J14" s="361"/>
      <c r="K14" s="361"/>
      <c r="L14" s="361"/>
      <c r="M14" s="361"/>
      <c r="N14" s="361"/>
      <c r="O14" s="361"/>
      <c r="P14" s="362"/>
      <c r="Q14" s="362"/>
      <c r="R14" s="362"/>
      <c r="S14" s="362"/>
      <c r="T14" s="362"/>
      <c r="U14" s="320" t="s">
        <v>402</v>
      </c>
      <c r="V14"/>
      <c r="W14"/>
      <c r="Z14" s="262"/>
    </row>
    <row r="15" spans="1:26" ht="5.25" customHeight="1">
      <c r="E15" s="7"/>
      <c r="F15" s="1"/>
      <c r="G15" s="1"/>
      <c r="H15" s="1"/>
      <c r="I15" s="1"/>
      <c r="J15" s="1"/>
      <c r="K15" s="1"/>
      <c r="L15" s="1"/>
      <c r="M15" s="1"/>
      <c r="N15" s="1"/>
      <c r="O15" s="1"/>
      <c r="P15" s="1"/>
      <c r="Q15" s="1"/>
      <c r="R15" s="1"/>
      <c r="S15" s="1"/>
      <c r="T15" s="1"/>
      <c r="U15" s="1"/>
      <c r="V15" s="1"/>
      <c r="W15" s="7"/>
      <c r="Z15" s="262"/>
    </row>
    <row r="16" spans="1:26" ht="49.9" customHeight="1">
      <c r="A16" s="15"/>
      <c r="B16" s="15"/>
      <c r="C16" s="15"/>
      <c r="D16" s="15"/>
      <c r="E16" s="16"/>
      <c r="F16" s="381" t="s">
        <v>321</v>
      </c>
      <c r="G16" s="381"/>
      <c r="H16" s="381"/>
      <c r="I16" s="381"/>
      <c r="J16" s="381"/>
      <c r="K16" s="381"/>
      <c r="L16" s="381"/>
      <c r="M16" s="381"/>
      <c r="N16" s="381"/>
      <c r="O16" s="381"/>
      <c r="P16" s="381"/>
      <c r="Q16" s="381"/>
      <c r="R16" s="381"/>
      <c r="S16" s="381"/>
      <c r="T16" s="381"/>
      <c r="U16" s="381"/>
      <c r="V16" s="271"/>
      <c r="W16" s="7"/>
      <c r="Z16" s="262"/>
    </row>
    <row r="17" spans="1:26" ht="32.450000000000003" customHeight="1">
      <c r="A17" s="15"/>
      <c r="B17" s="15"/>
      <c r="C17" s="15"/>
      <c r="D17" s="15"/>
      <c r="E17" s="16"/>
      <c r="F17" s="380" t="s">
        <v>386</v>
      </c>
      <c r="G17" s="380"/>
      <c r="H17" s="380"/>
      <c r="I17" s="380"/>
      <c r="J17" s="380"/>
      <c r="K17" s="380"/>
      <c r="L17" s="380"/>
      <c r="M17" s="380"/>
      <c r="N17" s="380"/>
      <c r="O17" s="380"/>
      <c r="P17" s="380"/>
      <c r="Q17" s="380"/>
      <c r="R17" s="380"/>
      <c r="S17" s="380"/>
      <c r="T17" s="380"/>
      <c r="U17" s="380"/>
      <c r="V17" s="268"/>
      <c r="W17" s="7"/>
      <c r="Z17" s="262"/>
    </row>
    <row r="18" spans="1:26" s="14" customFormat="1" ht="15.75">
      <c r="A18" s="15"/>
      <c r="B18" s="15"/>
      <c r="C18" s="15"/>
      <c r="D18" s="15"/>
      <c r="E18" s="16"/>
      <c r="F18" s="11"/>
      <c r="G18" s="11"/>
      <c r="H18" s="11"/>
      <c r="I18" s="11"/>
      <c r="J18" s="11"/>
      <c r="K18" s="11"/>
      <c r="L18" s="11"/>
      <c r="M18" s="11"/>
      <c r="N18" s="11"/>
      <c r="O18" s="11"/>
      <c r="P18" s="12"/>
      <c r="Q18" s="12"/>
      <c r="R18" s="12"/>
      <c r="S18" s="12"/>
      <c r="T18" s="12"/>
      <c r="U18" s="12"/>
      <c r="V18" s="12"/>
      <c r="W18" s="13"/>
      <c r="Z18" s="262"/>
    </row>
    <row r="19" spans="1:26" ht="21.75" customHeight="1">
      <c r="A19" s="15"/>
      <c r="B19" s="15"/>
      <c r="C19" s="15"/>
      <c r="D19" s="15"/>
      <c r="E19" s="16"/>
      <c r="F19" s="382" t="s">
        <v>275</v>
      </c>
      <c r="G19" s="383"/>
      <c r="H19" s="383"/>
      <c r="I19" s="383"/>
      <c r="J19" s="383"/>
      <c r="K19" s="383"/>
      <c r="L19" s="383"/>
      <c r="M19" s="383"/>
      <c r="N19" s="383"/>
      <c r="O19" s="383"/>
      <c r="P19" s="383"/>
      <c r="Q19" s="383"/>
      <c r="R19" s="383"/>
      <c r="S19" s="383"/>
      <c r="T19" s="383"/>
      <c r="U19" s="356">
        <v>2015</v>
      </c>
      <c r="V19" s="295"/>
      <c r="W19" s="7"/>
      <c r="Z19" s="262"/>
    </row>
    <row r="20" spans="1:26" ht="4.9000000000000004" customHeight="1">
      <c r="A20" s="15"/>
      <c r="B20" s="15"/>
      <c r="C20" s="15"/>
      <c r="D20" s="15"/>
      <c r="E20" s="16"/>
      <c r="F20" s="266"/>
      <c r="G20" s="266"/>
      <c r="H20" s="266"/>
      <c r="I20" s="266"/>
      <c r="J20" s="266"/>
      <c r="K20" s="266"/>
      <c r="L20" s="266"/>
      <c r="M20" s="266"/>
      <c r="N20" s="266"/>
      <c r="O20" s="266"/>
      <c r="P20" s="266"/>
      <c r="Q20" s="266"/>
      <c r="R20" s="266"/>
      <c r="S20" s="266"/>
      <c r="T20" s="266"/>
      <c r="U20" s="266"/>
      <c r="V20" s="269"/>
      <c r="W20" s="7"/>
      <c r="Z20" s="263"/>
    </row>
    <row r="21" spans="1:26" ht="22.15" customHeight="1">
      <c r="A21" s="15"/>
      <c r="B21" s="15"/>
      <c r="C21" s="15"/>
      <c r="D21" s="15"/>
      <c r="E21" s="16"/>
      <c r="F21" s="363" t="s">
        <v>330</v>
      </c>
      <c r="G21" s="364"/>
      <c r="H21" s="364"/>
      <c r="I21" s="364"/>
      <c r="J21" s="364"/>
      <c r="K21" s="364"/>
      <c r="L21" s="364"/>
      <c r="M21" s="364"/>
      <c r="N21" s="364"/>
      <c r="O21" s="364"/>
      <c r="P21" s="364"/>
      <c r="Q21" s="364"/>
      <c r="R21" s="364"/>
      <c r="S21" s="364"/>
      <c r="T21" s="364"/>
      <c r="U21" s="364"/>
      <c r="V21" s="341"/>
      <c r="W21" s="7"/>
      <c r="Z21" s="263"/>
    </row>
    <row r="22" spans="1:26" ht="5.45" customHeight="1">
      <c r="A22" s="15"/>
      <c r="B22" s="15"/>
      <c r="C22" s="15"/>
      <c r="D22" s="15"/>
      <c r="E22" s="16"/>
      <c r="F22" s="266"/>
      <c r="G22" s="266"/>
      <c r="H22" s="266"/>
      <c r="I22" s="266"/>
      <c r="J22" s="266"/>
      <c r="K22" s="266"/>
      <c r="L22" s="266"/>
      <c r="M22" s="266"/>
      <c r="N22" s="266"/>
      <c r="O22" s="266"/>
      <c r="P22" s="266"/>
      <c r="Q22" s="266"/>
      <c r="R22" s="266"/>
      <c r="S22" s="266"/>
      <c r="T22" s="266"/>
      <c r="U22" s="266"/>
      <c r="V22" s="269"/>
      <c r="W22" s="7"/>
      <c r="Z22" s="263"/>
    </row>
    <row r="23" spans="1:26" ht="147.75" customHeight="1">
      <c r="A23" s="15"/>
      <c r="B23" s="15"/>
      <c r="C23" s="15"/>
      <c r="D23" s="15"/>
      <c r="E23" s="16"/>
      <c r="F23" s="384" t="s">
        <v>331</v>
      </c>
      <c r="G23" s="384"/>
      <c r="H23" s="384"/>
      <c r="I23" s="384"/>
      <c r="J23" s="384"/>
      <c r="K23" s="384"/>
      <c r="L23" s="384"/>
      <c r="M23" s="384"/>
      <c r="N23" s="384"/>
      <c r="O23" s="384"/>
      <c r="P23" s="384"/>
      <c r="Q23" s="384"/>
      <c r="R23" s="384"/>
      <c r="S23" s="384"/>
      <c r="T23" s="384"/>
      <c r="U23" s="384"/>
      <c r="V23" s="289"/>
      <c r="W23" s="7"/>
      <c r="Z23" s="263"/>
    </row>
    <row r="24" spans="1:26" s="14" customFormat="1" ht="18.75">
      <c r="A24" s="15"/>
      <c r="B24" s="15"/>
      <c r="C24" s="15"/>
      <c r="D24" s="15"/>
      <c r="E24" s="16"/>
      <c r="F24" s="365" t="s">
        <v>276</v>
      </c>
      <c r="G24" s="366"/>
      <c r="H24" s="366"/>
      <c r="I24" s="366"/>
      <c r="J24" s="366"/>
      <c r="K24" s="366"/>
      <c r="L24" s="366"/>
      <c r="M24" s="366"/>
      <c r="N24" s="366"/>
      <c r="O24" s="366"/>
      <c r="P24" s="366"/>
      <c r="Q24" s="366"/>
      <c r="R24" s="366"/>
      <c r="S24" s="366"/>
      <c r="T24" s="366"/>
      <c r="U24" s="366"/>
      <c r="V24" s="272"/>
      <c r="W24" s="13"/>
    </row>
    <row r="25" spans="1:26" s="14" customFormat="1" ht="8.25" customHeight="1">
      <c r="A25" s="15"/>
      <c r="B25" s="15"/>
      <c r="C25" s="15"/>
      <c r="D25" s="15"/>
      <c r="E25" s="16"/>
      <c r="F25" s="17"/>
      <c r="G25" s="17"/>
      <c r="H25" s="17"/>
      <c r="I25" s="17"/>
      <c r="J25" s="17"/>
      <c r="K25" s="17"/>
      <c r="L25" s="17"/>
      <c r="M25" s="17"/>
      <c r="N25" s="17"/>
      <c r="O25" s="17"/>
      <c r="P25" s="12"/>
      <c r="Q25" s="12"/>
      <c r="R25" s="12"/>
      <c r="S25" s="12"/>
      <c r="T25" s="12"/>
      <c r="U25" s="12"/>
      <c r="V25" s="12"/>
      <c r="W25" s="13"/>
    </row>
    <row r="26" spans="1:26" s="14" customFormat="1" ht="8.25" customHeight="1">
      <c r="A26" s="15"/>
      <c r="B26" s="15"/>
      <c r="C26" s="15"/>
      <c r="D26" s="15"/>
      <c r="E26" s="16"/>
      <c r="F26" s="17"/>
      <c r="G26" s="17"/>
      <c r="H26" s="17"/>
      <c r="I26" s="17"/>
      <c r="J26" s="17"/>
      <c r="K26" s="17"/>
      <c r="L26" s="17"/>
      <c r="M26" s="17"/>
      <c r="N26" s="17"/>
      <c r="O26" s="17"/>
      <c r="P26" s="12"/>
      <c r="Q26" s="12"/>
      <c r="R26" s="12"/>
      <c r="S26" s="12"/>
      <c r="T26" s="12"/>
      <c r="U26" s="12"/>
      <c r="V26" s="12"/>
      <c r="W26" s="13"/>
    </row>
    <row r="27" spans="1:26" s="14" customFormat="1" ht="18.75">
      <c r="A27" s="15"/>
      <c r="B27" s="15"/>
      <c r="C27" s="15"/>
      <c r="D27" s="15"/>
      <c r="E27" s="16"/>
      <c r="F27" s="17"/>
      <c r="G27" s="253"/>
      <c r="H27" s="385" t="s">
        <v>286</v>
      </c>
      <c r="I27" s="386"/>
      <c r="J27" s="386"/>
      <c r="K27" s="386"/>
      <c r="L27" s="386"/>
      <c r="M27" s="386"/>
      <c r="N27" s="386"/>
      <c r="O27" s="386"/>
      <c r="P27" s="386"/>
      <c r="Q27" s="386"/>
      <c r="R27" s="386"/>
      <c r="S27" s="386"/>
      <c r="T27" s="386"/>
      <c r="U27" s="386"/>
      <c r="V27" s="76"/>
      <c r="W27" s="278"/>
    </row>
    <row r="28" spans="1:26" s="14" customFormat="1" ht="18.75">
      <c r="A28" s="15"/>
      <c r="B28" s="15"/>
      <c r="C28" s="15"/>
      <c r="D28" s="15"/>
      <c r="E28" s="16"/>
      <c r="F28" s="17"/>
      <c r="G28" s="253"/>
      <c r="H28" s="387" t="s">
        <v>322</v>
      </c>
      <c r="I28" s="388"/>
      <c r="J28" s="388"/>
      <c r="K28" s="388"/>
      <c r="L28" s="388"/>
      <c r="M28" s="388"/>
      <c r="N28" s="388"/>
      <c r="O28" s="388"/>
      <c r="P28" s="388"/>
      <c r="Q28" s="388"/>
      <c r="R28" s="388"/>
      <c r="S28" s="388"/>
      <c r="T28" s="388"/>
      <c r="U28" s="388"/>
      <c r="V28" s="337"/>
      <c r="W28" s="278"/>
    </row>
    <row r="29" spans="1:26" s="14" customFormat="1" ht="13.15" customHeight="1">
      <c r="A29" s="15"/>
      <c r="B29" s="15"/>
      <c r="C29" s="15"/>
      <c r="D29" s="15"/>
      <c r="E29" s="16"/>
      <c r="F29" s="17"/>
      <c r="G29" s="253"/>
      <c r="H29" s="276"/>
      <c r="I29" s="277"/>
      <c r="J29" s="277"/>
      <c r="K29" s="277"/>
      <c r="L29" s="277"/>
      <c r="M29" s="277"/>
      <c r="N29" s="277"/>
      <c r="O29" s="277"/>
      <c r="P29" s="76"/>
      <c r="Q29" s="76"/>
      <c r="R29" s="76"/>
      <c r="S29" s="76"/>
      <c r="T29" s="76"/>
      <c r="U29" s="76"/>
      <c r="V29" s="76"/>
      <c r="W29" s="278"/>
    </row>
    <row r="30" spans="1:26" s="14" customFormat="1" ht="15.75">
      <c r="A30" s="15"/>
      <c r="B30" s="15"/>
      <c r="C30" s="15"/>
      <c r="D30" s="15"/>
      <c r="E30" s="16"/>
      <c r="F30" s="17"/>
      <c r="G30" s="279" t="s">
        <v>277</v>
      </c>
      <c r="H30" s="276"/>
      <c r="I30" s="277"/>
      <c r="J30" s="277"/>
      <c r="K30" s="277"/>
      <c r="L30" s="277"/>
      <c r="M30" s="277"/>
      <c r="N30" s="277"/>
      <c r="O30" s="277"/>
      <c r="P30" s="76"/>
      <c r="Q30" s="76"/>
      <c r="R30" s="76"/>
      <c r="S30" s="76"/>
      <c r="T30" s="76"/>
      <c r="U30" s="76"/>
      <c r="V30" s="76"/>
      <c r="W30" s="278"/>
    </row>
    <row r="31" spans="1:26" s="14" customFormat="1" ht="8.25" customHeight="1">
      <c r="A31" s="15"/>
      <c r="B31" s="15"/>
      <c r="C31" s="15"/>
      <c r="D31" s="15"/>
      <c r="E31" s="16"/>
      <c r="F31" s="17"/>
      <c r="G31" s="276"/>
      <c r="H31" s="276"/>
      <c r="I31" s="277"/>
      <c r="J31" s="277"/>
      <c r="K31" s="277"/>
      <c r="L31" s="277"/>
      <c r="M31" s="277"/>
      <c r="N31" s="277"/>
      <c r="O31" s="277"/>
      <c r="P31" s="76"/>
      <c r="Q31" s="76"/>
      <c r="R31" s="76"/>
      <c r="S31" s="76"/>
      <c r="T31" s="76"/>
      <c r="U31" s="76"/>
      <c r="V31" s="76"/>
      <c r="W31" s="278"/>
    </row>
    <row r="32" spans="1:26" s="14" customFormat="1" ht="8.25" customHeight="1">
      <c r="A32" s="15"/>
      <c r="B32" s="15"/>
      <c r="C32" s="15"/>
      <c r="D32" s="15"/>
      <c r="E32" s="16"/>
      <c r="F32" s="17"/>
      <c r="G32" s="367" t="s">
        <v>389</v>
      </c>
      <c r="H32" s="368"/>
      <c r="I32" s="368"/>
      <c r="J32" s="368"/>
      <c r="K32" s="368"/>
      <c r="L32" s="368"/>
      <c r="M32" s="368"/>
      <c r="N32" s="368"/>
      <c r="O32" s="368"/>
      <c r="P32" s="368"/>
      <c r="Q32" s="368"/>
      <c r="R32" s="368"/>
      <c r="S32" s="368"/>
      <c r="T32" s="368"/>
      <c r="U32" s="368"/>
      <c r="V32" s="274"/>
      <c r="W32" s="278"/>
    </row>
    <row r="33" spans="1:23" s="14" customFormat="1" ht="18" customHeight="1">
      <c r="A33" s="15"/>
      <c r="B33" s="15"/>
      <c r="C33" s="15"/>
      <c r="D33" s="15"/>
      <c r="E33" s="16"/>
      <c r="F33" s="17"/>
      <c r="G33" s="368"/>
      <c r="H33" s="368"/>
      <c r="I33" s="368"/>
      <c r="J33" s="368"/>
      <c r="K33" s="368"/>
      <c r="L33" s="368"/>
      <c r="M33" s="368"/>
      <c r="N33" s="368"/>
      <c r="O33" s="368"/>
      <c r="P33" s="368"/>
      <c r="Q33" s="368"/>
      <c r="R33" s="368"/>
      <c r="S33" s="368"/>
      <c r="T33" s="368"/>
      <c r="U33" s="368"/>
      <c r="V33" s="274"/>
      <c r="W33" s="278"/>
    </row>
    <row r="34" spans="1:23" s="14" customFormat="1" ht="13.15" customHeight="1">
      <c r="A34" s="15"/>
      <c r="B34" s="15"/>
      <c r="C34" s="15"/>
      <c r="D34" s="15"/>
      <c r="E34" s="16"/>
      <c r="F34" s="17"/>
      <c r="G34" s="368"/>
      <c r="H34" s="368"/>
      <c r="I34" s="368"/>
      <c r="J34" s="368"/>
      <c r="K34" s="368"/>
      <c r="L34" s="368"/>
      <c r="M34" s="368"/>
      <c r="N34" s="368"/>
      <c r="O34" s="368"/>
      <c r="P34" s="368"/>
      <c r="Q34" s="368"/>
      <c r="R34" s="368"/>
      <c r="S34" s="368"/>
      <c r="T34" s="368"/>
      <c r="U34" s="368"/>
      <c r="V34" s="274"/>
      <c r="W34" s="278"/>
    </row>
    <row r="35" spans="1:23" s="14" customFormat="1" ht="10.9" customHeight="1">
      <c r="A35" s="15"/>
      <c r="B35" s="15"/>
      <c r="C35" s="15"/>
      <c r="D35" s="15"/>
      <c r="E35" s="16"/>
      <c r="F35" s="17"/>
      <c r="G35" s="368"/>
      <c r="H35" s="368"/>
      <c r="I35" s="368"/>
      <c r="J35" s="368"/>
      <c r="K35" s="368"/>
      <c r="L35" s="368"/>
      <c r="M35" s="368"/>
      <c r="N35" s="368"/>
      <c r="O35" s="368"/>
      <c r="P35" s="368"/>
      <c r="Q35" s="368"/>
      <c r="R35" s="368"/>
      <c r="S35" s="368"/>
      <c r="T35" s="368"/>
      <c r="U35" s="368"/>
      <c r="V35" s="274"/>
      <c r="W35" s="278"/>
    </row>
    <row r="36" spans="1:23" s="14" customFormat="1" ht="14.45" customHeight="1">
      <c r="A36" s="15"/>
      <c r="B36" s="15"/>
      <c r="C36" s="15"/>
      <c r="D36" s="15"/>
      <c r="E36" s="16"/>
      <c r="F36" s="17"/>
      <c r="G36" s="368"/>
      <c r="H36" s="368"/>
      <c r="I36" s="368"/>
      <c r="J36" s="368"/>
      <c r="K36" s="368"/>
      <c r="L36" s="368"/>
      <c r="M36" s="368"/>
      <c r="N36" s="368"/>
      <c r="O36" s="368"/>
      <c r="P36" s="368"/>
      <c r="Q36" s="368"/>
      <c r="R36" s="368"/>
      <c r="S36" s="368"/>
      <c r="T36" s="368"/>
      <c r="U36" s="368"/>
      <c r="V36" s="274"/>
      <c r="W36" s="278"/>
    </row>
    <row r="37" spans="1:23" s="14" customFormat="1" ht="8.25" customHeight="1">
      <c r="A37" s="15"/>
      <c r="B37" s="15"/>
      <c r="C37" s="15"/>
      <c r="D37" s="15"/>
      <c r="E37" s="16"/>
      <c r="F37" s="17"/>
      <c r="G37" s="276"/>
      <c r="H37" s="276"/>
      <c r="I37" s="277"/>
      <c r="J37" s="277"/>
      <c r="K37" s="277"/>
      <c r="L37" s="277"/>
      <c r="M37" s="277"/>
      <c r="N37" s="277"/>
      <c r="O37" s="277"/>
      <c r="P37" s="76"/>
      <c r="Q37" s="76"/>
      <c r="R37" s="76"/>
      <c r="S37" s="76"/>
      <c r="T37" s="76"/>
      <c r="U37" s="76"/>
      <c r="V37" s="76"/>
      <c r="W37" s="278"/>
    </row>
    <row r="38" spans="1:23" s="14" customFormat="1" ht="8.25" customHeight="1">
      <c r="A38" s="15"/>
      <c r="B38" s="15"/>
      <c r="C38" s="15"/>
      <c r="D38" s="15"/>
      <c r="E38" s="16"/>
      <c r="F38" s="17"/>
      <c r="G38" s="367" t="s">
        <v>323</v>
      </c>
      <c r="H38" s="369"/>
      <c r="I38" s="369"/>
      <c r="J38" s="369"/>
      <c r="K38" s="369"/>
      <c r="L38" s="369"/>
      <c r="M38" s="369"/>
      <c r="N38" s="369"/>
      <c r="O38" s="369"/>
      <c r="P38" s="369"/>
      <c r="Q38" s="369"/>
      <c r="R38" s="369"/>
      <c r="S38" s="369"/>
      <c r="T38" s="369"/>
      <c r="U38" s="369"/>
      <c r="V38" s="274"/>
      <c r="W38" s="278"/>
    </row>
    <row r="39" spans="1:23" s="14" customFormat="1" ht="8.25" customHeight="1">
      <c r="A39" s="15"/>
      <c r="B39" s="15"/>
      <c r="C39" s="15"/>
      <c r="D39" s="15"/>
      <c r="E39" s="16"/>
      <c r="F39" s="17"/>
      <c r="G39" s="369"/>
      <c r="H39" s="369"/>
      <c r="I39" s="369"/>
      <c r="J39" s="369"/>
      <c r="K39" s="369"/>
      <c r="L39" s="369"/>
      <c r="M39" s="369"/>
      <c r="N39" s="369"/>
      <c r="O39" s="369"/>
      <c r="P39" s="369"/>
      <c r="Q39" s="369"/>
      <c r="R39" s="369"/>
      <c r="S39" s="369"/>
      <c r="T39" s="369"/>
      <c r="U39" s="369"/>
      <c r="V39" s="274"/>
      <c r="W39" s="278"/>
    </row>
    <row r="40" spans="1:23" s="14" customFormat="1" ht="8.25" customHeight="1">
      <c r="A40" s="15"/>
      <c r="B40" s="15"/>
      <c r="C40" s="15"/>
      <c r="D40" s="15"/>
      <c r="E40" s="16"/>
      <c r="F40" s="17"/>
      <c r="G40" s="369"/>
      <c r="H40" s="369"/>
      <c r="I40" s="369"/>
      <c r="J40" s="369"/>
      <c r="K40" s="369"/>
      <c r="L40" s="369"/>
      <c r="M40" s="369"/>
      <c r="N40" s="369"/>
      <c r="O40" s="369"/>
      <c r="P40" s="369"/>
      <c r="Q40" s="369"/>
      <c r="R40" s="369"/>
      <c r="S40" s="369"/>
      <c r="T40" s="369"/>
      <c r="U40" s="369"/>
      <c r="V40" s="274"/>
      <c r="W40" s="278"/>
    </row>
    <row r="41" spans="1:23" s="14" customFormat="1" ht="8.25" customHeight="1">
      <c r="A41" s="15"/>
      <c r="B41" s="15"/>
      <c r="C41" s="15"/>
      <c r="D41" s="15"/>
      <c r="E41" s="16"/>
      <c r="F41" s="17"/>
      <c r="G41" s="369"/>
      <c r="H41" s="369"/>
      <c r="I41" s="369"/>
      <c r="J41" s="369"/>
      <c r="K41" s="369"/>
      <c r="L41" s="369"/>
      <c r="M41" s="369"/>
      <c r="N41" s="369"/>
      <c r="O41" s="369"/>
      <c r="P41" s="369"/>
      <c r="Q41" s="369"/>
      <c r="R41" s="369"/>
      <c r="S41" s="369"/>
      <c r="T41" s="369"/>
      <c r="U41" s="369"/>
      <c r="V41" s="274"/>
      <c r="W41" s="278"/>
    </row>
    <row r="42" spans="1:23" s="14" customFormat="1" ht="8.25" customHeight="1">
      <c r="A42" s="15"/>
      <c r="B42" s="15"/>
      <c r="C42" s="15"/>
      <c r="D42" s="15"/>
      <c r="E42" s="16"/>
      <c r="F42" s="17"/>
      <c r="G42" s="369"/>
      <c r="H42" s="369"/>
      <c r="I42" s="369"/>
      <c r="J42" s="369"/>
      <c r="K42" s="369"/>
      <c r="L42" s="369"/>
      <c r="M42" s="369"/>
      <c r="N42" s="369"/>
      <c r="O42" s="369"/>
      <c r="P42" s="369"/>
      <c r="Q42" s="369"/>
      <c r="R42" s="369"/>
      <c r="S42" s="369"/>
      <c r="T42" s="369"/>
      <c r="U42" s="369"/>
      <c r="V42" s="274"/>
      <c r="W42" s="278"/>
    </row>
    <row r="43" spans="1:23" s="14" customFormat="1" ht="18.600000000000001" customHeight="1">
      <c r="A43" s="15"/>
      <c r="B43" s="15"/>
      <c r="C43" s="15"/>
      <c r="D43" s="15"/>
      <c r="E43" s="16"/>
      <c r="F43" s="17"/>
      <c r="G43" s="369"/>
      <c r="H43" s="369"/>
      <c r="I43" s="369"/>
      <c r="J43" s="369"/>
      <c r="K43" s="369"/>
      <c r="L43" s="369"/>
      <c r="M43" s="369"/>
      <c r="N43" s="369"/>
      <c r="O43" s="369"/>
      <c r="P43" s="369"/>
      <c r="Q43" s="369"/>
      <c r="R43" s="369"/>
      <c r="S43" s="369"/>
      <c r="T43" s="369"/>
      <c r="U43" s="369"/>
      <c r="V43" s="274"/>
      <c r="W43" s="278"/>
    </row>
    <row r="44" spans="1:23" s="14" customFormat="1" ht="17.45" customHeight="1">
      <c r="A44" s="15"/>
      <c r="B44" s="15"/>
      <c r="C44" s="15"/>
      <c r="D44" s="15"/>
      <c r="E44" s="16"/>
      <c r="F44" s="17"/>
      <c r="G44" s="369"/>
      <c r="H44" s="369"/>
      <c r="I44" s="369"/>
      <c r="J44" s="369"/>
      <c r="K44" s="369"/>
      <c r="L44" s="369"/>
      <c r="M44" s="369"/>
      <c r="N44" s="369"/>
      <c r="O44" s="369"/>
      <c r="P44" s="369"/>
      <c r="Q44" s="369"/>
      <c r="R44" s="369"/>
      <c r="S44" s="369"/>
      <c r="T44" s="369"/>
      <c r="U44" s="369"/>
      <c r="V44" s="274"/>
      <c r="W44" s="278"/>
    </row>
    <row r="45" spans="1:23" s="14" customFormat="1" ht="17.45" customHeight="1">
      <c r="A45" s="15"/>
      <c r="B45" s="15"/>
      <c r="C45" s="15"/>
      <c r="D45" s="15"/>
      <c r="E45" s="16"/>
      <c r="F45" s="17"/>
      <c r="G45" s="279" t="s">
        <v>278</v>
      </c>
      <c r="H45" s="274"/>
      <c r="I45" s="274"/>
      <c r="J45" s="274"/>
      <c r="K45" s="274"/>
      <c r="L45" s="274"/>
      <c r="M45" s="274"/>
      <c r="N45" s="274"/>
      <c r="O45" s="274"/>
      <c r="P45" s="274"/>
      <c r="Q45" s="274"/>
      <c r="R45" s="274"/>
      <c r="S45" s="274"/>
      <c r="T45" s="274"/>
      <c r="U45" s="274"/>
      <c r="V45" s="274"/>
      <c r="W45" s="278"/>
    </row>
    <row r="46" spans="1:23" s="14" customFormat="1" ht="17.45" customHeight="1">
      <c r="A46" s="15"/>
      <c r="B46" s="15"/>
      <c r="C46" s="15"/>
      <c r="D46" s="15"/>
      <c r="E46" s="16"/>
      <c r="F46" s="17"/>
      <c r="G46" s="369" t="s">
        <v>279</v>
      </c>
      <c r="H46" s="378"/>
      <c r="I46" s="378"/>
      <c r="J46" s="378"/>
      <c r="K46" s="378"/>
      <c r="L46" s="378"/>
      <c r="M46" s="378"/>
      <c r="N46" s="378"/>
      <c r="O46" s="378"/>
      <c r="P46" s="378"/>
      <c r="Q46" s="378"/>
      <c r="R46" s="378"/>
      <c r="S46" s="378"/>
      <c r="T46" s="378"/>
      <c r="U46" s="378"/>
      <c r="V46" s="290"/>
      <c r="W46" s="278"/>
    </row>
    <row r="47" spans="1:23" s="14" customFormat="1" ht="17.45" customHeight="1">
      <c r="A47" s="15"/>
      <c r="B47" s="15"/>
      <c r="C47" s="15"/>
      <c r="D47" s="15"/>
      <c r="E47" s="16"/>
      <c r="F47" s="17"/>
      <c r="G47" s="378"/>
      <c r="H47" s="378"/>
      <c r="I47" s="378"/>
      <c r="J47" s="378"/>
      <c r="K47" s="378"/>
      <c r="L47" s="378"/>
      <c r="M47" s="378"/>
      <c r="N47" s="378"/>
      <c r="O47" s="378"/>
      <c r="P47" s="378"/>
      <c r="Q47" s="378"/>
      <c r="R47" s="378"/>
      <c r="S47" s="378"/>
      <c r="T47" s="378"/>
      <c r="U47" s="378"/>
      <c r="V47" s="290"/>
      <c r="W47" s="278"/>
    </row>
    <row r="48" spans="1:23" s="14" customFormat="1" ht="15.75">
      <c r="A48" s="15"/>
      <c r="B48" s="15"/>
      <c r="C48" s="15"/>
      <c r="D48" s="15"/>
      <c r="E48" s="16"/>
      <c r="F48" s="17"/>
      <c r="G48" s="279" t="s">
        <v>280</v>
      </c>
      <c r="H48" s="276"/>
      <c r="I48" s="277"/>
      <c r="J48" s="277"/>
      <c r="K48" s="277"/>
      <c r="L48" s="277"/>
      <c r="M48" s="277"/>
      <c r="N48" s="277"/>
      <c r="O48" s="277"/>
      <c r="P48" s="76"/>
      <c r="Q48" s="76"/>
      <c r="R48" s="76"/>
      <c r="S48" s="76"/>
      <c r="T48" s="76"/>
      <c r="U48" s="76"/>
      <c r="V48" s="76"/>
      <c r="W48" s="278"/>
    </row>
    <row r="49" spans="1:23" s="14" customFormat="1" ht="29.45" customHeight="1">
      <c r="A49" s="15"/>
      <c r="B49" s="15"/>
      <c r="C49" s="15"/>
      <c r="D49" s="15"/>
      <c r="E49" s="16"/>
      <c r="F49" s="17"/>
      <c r="G49" s="369" t="s">
        <v>324</v>
      </c>
      <c r="H49" s="378"/>
      <c r="I49" s="378"/>
      <c r="J49" s="378"/>
      <c r="K49" s="378"/>
      <c r="L49" s="378"/>
      <c r="M49" s="378"/>
      <c r="N49" s="378"/>
      <c r="O49" s="378"/>
      <c r="P49" s="378"/>
      <c r="Q49" s="378"/>
      <c r="R49" s="378"/>
      <c r="S49" s="378"/>
      <c r="T49" s="378"/>
      <c r="U49" s="378"/>
      <c r="V49" s="290"/>
      <c r="W49" s="278"/>
    </row>
    <row r="50" spans="1:23" s="14" customFormat="1" ht="27" customHeight="1">
      <c r="A50" s="15"/>
      <c r="B50" s="15"/>
      <c r="C50" s="15"/>
      <c r="D50" s="15"/>
      <c r="E50" s="16"/>
      <c r="F50" s="17"/>
      <c r="G50" s="378"/>
      <c r="H50" s="378"/>
      <c r="I50" s="378"/>
      <c r="J50" s="378"/>
      <c r="K50" s="378"/>
      <c r="L50" s="378"/>
      <c r="M50" s="378"/>
      <c r="N50" s="378"/>
      <c r="O50" s="378"/>
      <c r="P50" s="378"/>
      <c r="Q50" s="378"/>
      <c r="R50" s="378"/>
      <c r="S50" s="378"/>
      <c r="T50" s="378"/>
      <c r="U50" s="378"/>
      <c r="V50" s="290"/>
      <c r="W50" s="278"/>
    </row>
    <row r="51" spans="1:23" s="14" customFormat="1" ht="8.25" customHeight="1">
      <c r="A51" s="15"/>
      <c r="B51" s="15"/>
      <c r="C51" s="15"/>
      <c r="D51" s="15"/>
      <c r="E51" s="16"/>
      <c r="F51" s="17"/>
      <c r="G51" s="276"/>
      <c r="H51" s="276"/>
      <c r="I51" s="277"/>
      <c r="J51" s="277"/>
      <c r="K51" s="277"/>
      <c r="L51" s="277"/>
      <c r="M51" s="277"/>
      <c r="N51" s="277"/>
      <c r="O51" s="277"/>
      <c r="P51" s="76"/>
      <c r="Q51" s="76"/>
      <c r="R51" s="76"/>
      <c r="S51" s="76"/>
      <c r="T51" s="76"/>
      <c r="U51" s="76"/>
      <c r="V51" s="76"/>
      <c r="W51" s="278"/>
    </row>
    <row r="52" spans="1:23" s="14" customFormat="1" ht="15">
      <c r="A52" s="15"/>
      <c r="B52" s="15"/>
      <c r="C52" s="15"/>
      <c r="D52" s="15"/>
      <c r="E52" s="16"/>
      <c r="F52" s="17"/>
      <c r="G52" s="391" t="s">
        <v>285</v>
      </c>
      <c r="H52" s="391"/>
      <c r="I52" s="391"/>
      <c r="J52" s="391"/>
      <c r="K52" s="391"/>
      <c r="L52" s="391"/>
      <c r="M52" s="391"/>
      <c r="N52" s="391"/>
      <c r="O52" s="391"/>
      <c r="P52" s="391"/>
      <c r="Q52" s="391"/>
      <c r="R52" s="391"/>
      <c r="S52" s="391"/>
      <c r="T52" s="391"/>
      <c r="U52" s="391"/>
      <c r="V52" s="391"/>
      <c r="W52" s="391"/>
    </row>
    <row r="53" spans="1:23" s="14" customFormat="1" ht="8.25" customHeight="1">
      <c r="A53" s="15"/>
      <c r="B53" s="15"/>
      <c r="C53" s="15"/>
      <c r="D53" s="15"/>
      <c r="E53" s="16"/>
      <c r="F53" s="17"/>
      <c r="G53" s="276"/>
      <c r="H53" s="276"/>
      <c r="I53" s="277"/>
      <c r="J53" s="277"/>
      <c r="K53" s="277"/>
      <c r="L53" s="277"/>
      <c r="M53" s="277"/>
      <c r="N53" s="277"/>
      <c r="O53" s="277"/>
      <c r="P53" s="76"/>
      <c r="Q53" s="76"/>
      <c r="R53" s="76"/>
      <c r="S53" s="76"/>
      <c r="T53" s="76"/>
      <c r="U53" s="76"/>
      <c r="V53" s="76"/>
      <c r="W53" s="278"/>
    </row>
    <row r="54" spans="1:23" s="14" customFormat="1" ht="16.149999999999999" customHeight="1">
      <c r="A54" s="15"/>
      <c r="B54" s="15"/>
      <c r="C54" s="15"/>
      <c r="D54" s="15"/>
      <c r="E54" s="16"/>
      <c r="F54" s="17"/>
      <c r="G54" s="392" t="s">
        <v>281</v>
      </c>
      <c r="H54" s="393"/>
      <c r="I54" s="393"/>
      <c r="J54" s="393"/>
      <c r="K54" s="393"/>
      <c r="L54" s="393"/>
      <c r="M54" s="393"/>
      <c r="N54" s="393"/>
      <c r="O54" s="393"/>
      <c r="P54" s="393"/>
      <c r="Q54" s="393"/>
      <c r="R54" s="393"/>
      <c r="S54" s="393"/>
      <c r="T54" s="393"/>
      <c r="U54" s="393"/>
      <c r="V54" s="291"/>
      <c r="W54" s="278"/>
    </row>
    <row r="55" spans="1:23" s="14" customFormat="1" ht="16.149999999999999" customHeight="1">
      <c r="A55" s="15"/>
      <c r="B55" s="15"/>
      <c r="C55" s="15"/>
      <c r="D55" s="15"/>
      <c r="E55" s="16"/>
      <c r="F55" s="17"/>
      <c r="G55" s="394" t="s">
        <v>282</v>
      </c>
      <c r="H55" s="395"/>
      <c r="I55" s="395"/>
      <c r="J55" s="395"/>
      <c r="K55" s="395"/>
      <c r="L55" s="395"/>
      <c r="M55" s="395"/>
      <c r="N55" s="395"/>
      <c r="O55" s="395"/>
      <c r="P55" s="395"/>
      <c r="Q55" s="395"/>
      <c r="R55" s="395"/>
      <c r="S55" s="395"/>
      <c r="T55" s="395"/>
      <c r="U55" s="395"/>
      <c r="V55" s="275"/>
      <c r="W55" s="278"/>
    </row>
    <row r="56" spans="1:23" s="14" customFormat="1" ht="16.149999999999999" customHeight="1">
      <c r="A56" s="15"/>
      <c r="B56" s="15"/>
      <c r="C56" s="15"/>
      <c r="D56" s="15"/>
      <c r="E56" s="16"/>
      <c r="F56" s="17"/>
      <c r="G56" s="394" t="s">
        <v>284</v>
      </c>
      <c r="H56" s="395"/>
      <c r="I56" s="395"/>
      <c r="J56" s="395"/>
      <c r="K56" s="395"/>
      <c r="L56" s="395"/>
      <c r="M56" s="395"/>
      <c r="N56" s="395"/>
      <c r="O56" s="395"/>
      <c r="P56" s="395"/>
      <c r="Q56" s="395"/>
      <c r="R56" s="395"/>
      <c r="S56" s="395"/>
      <c r="T56" s="395"/>
      <c r="U56" s="395"/>
      <c r="V56" s="275"/>
      <c r="W56" s="278"/>
    </row>
    <row r="57" spans="1:23" s="14" customFormat="1" ht="16.149999999999999" customHeight="1">
      <c r="A57" s="15"/>
      <c r="B57" s="15"/>
      <c r="C57" s="15"/>
      <c r="D57" s="15"/>
      <c r="E57" s="16"/>
      <c r="F57" s="17"/>
      <c r="G57" s="394" t="s">
        <v>317</v>
      </c>
      <c r="H57" s="395"/>
      <c r="I57" s="395"/>
      <c r="J57" s="395"/>
      <c r="K57" s="395"/>
      <c r="L57" s="395"/>
      <c r="M57" s="395"/>
      <c r="N57" s="395"/>
      <c r="O57" s="395"/>
      <c r="P57" s="395"/>
      <c r="Q57" s="395"/>
      <c r="R57" s="395"/>
      <c r="S57" s="395"/>
      <c r="T57" s="395"/>
      <c r="U57" s="395"/>
      <c r="V57" s="275"/>
      <c r="W57" s="278"/>
    </row>
    <row r="58" spans="1:23" s="14" customFormat="1" ht="7.15" customHeight="1">
      <c r="A58" s="15"/>
      <c r="B58" s="15"/>
      <c r="C58" s="15"/>
      <c r="D58" s="15"/>
      <c r="E58" s="16"/>
      <c r="F58" s="17"/>
      <c r="G58" s="253"/>
      <c r="H58" s="275"/>
      <c r="I58" s="275"/>
      <c r="J58" s="275"/>
      <c r="K58" s="275"/>
      <c r="L58" s="275"/>
      <c r="M58" s="275"/>
      <c r="N58" s="275"/>
      <c r="O58" s="275"/>
      <c r="P58" s="275"/>
      <c r="Q58" s="275"/>
      <c r="R58" s="275"/>
      <c r="S58" s="275"/>
      <c r="T58" s="275"/>
      <c r="U58" s="275"/>
      <c r="V58" s="275"/>
      <c r="W58" s="278"/>
    </row>
    <row r="59" spans="1:23" s="14" customFormat="1" ht="15" customHeight="1">
      <c r="A59" s="15"/>
      <c r="B59" s="15"/>
      <c r="C59" s="15"/>
      <c r="D59" s="15"/>
      <c r="E59" s="16"/>
      <c r="F59" s="17"/>
      <c r="G59" s="312"/>
      <c r="H59" s="313"/>
      <c r="I59" s="313" t="s">
        <v>333</v>
      </c>
      <c r="J59" s="313"/>
      <c r="K59" s="313"/>
      <c r="L59" s="313"/>
      <c r="M59" s="313"/>
      <c r="N59" s="313"/>
      <c r="O59" s="313"/>
      <c r="P59" s="313"/>
      <c r="Q59" s="313"/>
      <c r="R59" s="313"/>
      <c r="S59" s="313"/>
      <c r="T59" s="313"/>
      <c r="U59" s="313"/>
      <c r="V59" s="313"/>
      <c r="W59" s="278"/>
    </row>
    <row r="60" spans="1:23" s="14" customFormat="1" ht="15" customHeight="1">
      <c r="A60" s="15"/>
      <c r="B60" s="15"/>
      <c r="C60" s="15"/>
      <c r="D60" s="15"/>
      <c r="E60" s="16"/>
      <c r="F60" s="17"/>
      <c r="G60" s="312"/>
      <c r="H60" s="313"/>
      <c r="I60" s="313" t="s">
        <v>326</v>
      </c>
      <c r="J60" s="313"/>
      <c r="K60" s="313"/>
      <c r="L60" s="313"/>
      <c r="M60" s="313"/>
      <c r="N60" s="313"/>
      <c r="O60" s="313"/>
      <c r="P60" s="313"/>
      <c r="Q60" s="313"/>
      <c r="R60" s="313"/>
      <c r="S60" s="313"/>
      <c r="T60" s="313"/>
      <c r="U60" s="313"/>
      <c r="V60" s="313"/>
      <c r="W60" s="278"/>
    </row>
    <row r="61" spans="1:23" s="14" customFormat="1" ht="15" customHeight="1">
      <c r="A61" s="15"/>
      <c r="B61" s="15"/>
      <c r="C61" s="15"/>
      <c r="D61" s="15"/>
      <c r="E61" s="16"/>
      <c r="F61" s="17"/>
      <c r="G61" s="312"/>
      <c r="H61" s="313"/>
      <c r="I61" s="313" t="s">
        <v>325</v>
      </c>
      <c r="J61" s="313"/>
      <c r="K61" s="313"/>
      <c r="L61" s="313"/>
      <c r="M61" s="313"/>
      <c r="N61" s="313"/>
      <c r="O61" s="313"/>
      <c r="P61" s="313"/>
      <c r="Q61" s="313"/>
      <c r="R61" s="313"/>
      <c r="S61" s="313"/>
      <c r="T61" s="313"/>
      <c r="U61" s="313"/>
      <c r="V61" s="313"/>
      <c r="W61" s="278"/>
    </row>
    <row r="62" spans="1:23" s="14" customFormat="1" ht="15" customHeight="1">
      <c r="A62" s="15"/>
      <c r="B62" s="15"/>
      <c r="C62" s="15"/>
      <c r="D62" s="15"/>
      <c r="E62" s="16"/>
      <c r="F62" s="17"/>
      <c r="G62" s="312"/>
      <c r="H62" s="313"/>
      <c r="I62" s="313" t="s">
        <v>390</v>
      </c>
      <c r="J62" s="313"/>
      <c r="K62" s="313"/>
      <c r="L62" s="313"/>
      <c r="M62" s="313"/>
      <c r="N62" s="313"/>
      <c r="O62" s="313"/>
      <c r="P62" s="313"/>
      <c r="Q62" s="313"/>
      <c r="R62" s="313"/>
      <c r="S62" s="313"/>
      <c r="T62" s="313"/>
      <c r="U62" s="313"/>
      <c r="V62" s="313"/>
      <c r="W62" s="278"/>
    </row>
    <row r="63" spans="1:23" s="14" customFormat="1" ht="7.15" customHeight="1">
      <c r="A63" s="15"/>
      <c r="B63" s="15"/>
      <c r="C63" s="15"/>
      <c r="D63" s="15"/>
      <c r="E63" s="16"/>
      <c r="F63" s="17"/>
      <c r="G63" s="312"/>
      <c r="H63" s="313"/>
      <c r="I63" s="313"/>
      <c r="J63" s="313"/>
      <c r="K63" s="313"/>
      <c r="L63" s="313"/>
      <c r="M63" s="313"/>
      <c r="N63" s="313"/>
      <c r="O63" s="313"/>
      <c r="P63" s="313"/>
      <c r="Q63" s="313"/>
      <c r="R63" s="313"/>
      <c r="S63" s="313"/>
      <c r="T63" s="313"/>
      <c r="U63" s="313"/>
      <c r="V63" s="313"/>
      <c r="W63" s="278"/>
    </row>
    <row r="64" spans="1:23" s="14" customFormat="1" ht="16.149999999999999" customHeight="1">
      <c r="A64" s="15"/>
      <c r="B64" s="15"/>
      <c r="C64" s="15"/>
      <c r="D64" s="15"/>
      <c r="E64" s="16"/>
      <c r="F64" s="389" t="s">
        <v>311</v>
      </c>
      <c r="G64" s="400"/>
      <c r="H64" s="400"/>
      <c r="I64" s="400"/>
      <c r="J64" s="400"/>
      <c r="K64" s="400"/>
      <c r="L64" s="400"/>
      <c r="M64" s="400"/>
      <c r="N64" s="400"/>
      <c r="O64" s="400"/>
      <c r="P64" s="400"/>
      <c r="Q64" s="400"/>
      <c r="R64" s="400"/>
      <c r="S64" s="400"/>
      <c r="T64" s="400"/>
      <c r="U64" s="400"/>
      <c r="V64" s="292"/>
      <c r="W64" s="278"/>
    </row>
    <row r="65" spans="1:23" s="14" customFormat="1" ht="43.15" customHeight="1">
      <c r="A65" s="15"/>
      <c r="B65" s="15"/>
      <c r="C65" s="15"/>
      <c r="D65" s="15"/>
      <c r="E65" s="16"/>
      <c r="F65" s="17"/>
      <c r="G65" s="371" t="s">
        <v>391</v>
      </c>
      <c r="H65" s="396"/>
      <c r="I65" s="396"/>
      <c r="J65" s="396"/>
      <c r="K65" s="396"/>
      <c r="L65" s="396"/>
      <c r="M65" s="396"/>
      <c r="N65" s="396"/>
      <c r="O65" s="396"/>
      <c r="P65" s="396"/>
      <c r="Q65" s="396"/>
      <c r="R65" s="396"/>
      <c r="S65" s="396"/>
      <c r="T65" s="396"/>
      <c r="U65" s="396"/>
      <c r="V65" s="281"/>
      <c r="W65" s="278"/>
    </row>
    <row r="66" spans="1:23" s="14" customFormat="1" ht="30" customHeight="1">
      <c r="A66" s="15"/>
      <c r="B66" s="15"/>
      <c r="C66" s="15"/>
      <c r="D66" s="15"/>
      <c r="E66" s="16"/>
      <c r="F66" s="17"/>
      <c r="G66" s="280"/>
      <c r="H66" s="281"/>
      <c r="I66" s="281"/>
      <c r="J66" s="281"/>
      <c r="K66" s="281"/>
      <c r="L66" s="281"/>
      <c r="M66" s="281"/>
      <c r="N66" s="281"/>
      <c r="O66" s="281"/>
      <c r="P66" s="281"/>
      <c r="Q66" s="281"/>
      <c r="R66" s="281"/>
      <c r="S66" s="281"/>
      <c r="T66" s="281"/>
      <c r="U66" s="281"/>
      <c r="V66" s="281"/>
      <c r="W66" s="278"/>
    </row>
    <row r="67" spans="1:23" s="14" customFormat="1" ht="149.44999999999999" customHeight="1">
      <c r="A67" s="15"/>
      <c r="B67" s="15"/>
      <c r="C67" s="15"/>
      <c r="D67" s="15"/>
      <c r="E67" s="16"/>
      <c r="F67" s="17"/>
      <c r="G67" s="280"/>
      <c r="H67" s="281"/>
      <c r="I67" s="281"/>
      <c r="J67" s="281"/>
      <c r="K67" s="281"/>
      <c r="L67" s="281"/>
      <c r="M67" s="281"/>
      <c r="N67" s="281"/>
      <c r="O67" s="281"/>
      <c r="P67" s="281"/>
      <c r="Q67" s="281"/>
      <c r="R67" s="281"/>
      <c r="S67" s="281"/>
      <c r="T67" s="281"/>
      <c r="U67" s="281"/>
      <c r="V67" s="281"/>
      <c r="W67" s="278"/>
    </row>
    <row r="68" spans="1:23" s="14" customFormat="1" ht="18.600000000000001" customHeight="1">
      <c r="A68" s="15"/>
      <c r="B68" s="15"/>
      <c r="C68" s="15"/>
      <c r="D68" s="15"/>
      <c r="E68" s="16"/>
      <c r="F68" s="17"/>
      <c r="G68" s="280"/>
      <c r="H68" s="281"/>
      <c r="I68" s="281"/>
      <c r="J68" s="281"/>
      <c r="K68" s="281"/>
      <c r="L68" s="281"/>
      <c r="M68" s="281"/>
      <c r="N68" s="281"/>
      <c r="O68" s="281"/>
      <c r="P68" s="281"/>
      <c r="Q68" s="281"/>
      <c r="R68" s="281"/>
      <c r="S68" s="281"/>
      <c r="T68" s="281"/>
      <c r="U68" s="281"/>
      <c r="V68" s="281"/>
      <c r="W68" s="278"/>
    </row>
    <row r="69" spans="1:23" s="14" customFormat="1" ht="19.149999999999999" customHeight="1">
      <c r="A69" s="15"/>
      <c r="B69" s="15"/>
      <c r="C69" s="15"/>
      <c r="D69" s="15"/>
      <c r="E69" s="16"/>
      <c r="F69" s="389" t="s">
        <v>312</v>
      </c>
      <c r="G69" s="401"/>
      <c r="H69" s="401"/>
      <c r="I69" s="401"/>
      <c r="J69" s="401"/>
      <c r="K69" s="401"/>
      <c r="L69" s="401"/>
      <c r="M69" s="401"/>
      <c r="N69" s="401"/>
      <c r="O69" s="401"/>
      <c r="P69" s="401"/>
      <c r="Q69" s="401"/>
      <c r="R69" s="401"/>
      <c r="S69" s="401"/>
      <c r="T69" s="401"/>
      <c r="U69" s="401"/>
      <c r="V69" s="281"/>
      <c r="W69" s="278"/>
    </row>
    <row r="70" spans="1:23" s="14" customFormat="1" ht="16.149999999999999" customHeight="1">
      <c r="A70" s="15"/>
      <c r="B70" s="15"/>
      <c r="C70" s="15"/>
      <c r="D70" s="15"/>
      <c r="E70" s="16"/>
      <c r="F70" s="17"/>
      <c r="G70" s="397" t="s">
        <v>332</v>
      </c>
      <c r="H70" s="398"/>
      <c r="I70" s="398"/>
      <c r="J70" s="398"/>
      <c r="K70" s="398"/>
      <c r="L70" s="398"/>
      <c r="M70" s="398"/>
      <c r="N70" s="398"/>
      <c r="O70" s="398"/>
      <c r="P70" s="398"/>
      <c r="Q70" s="398"/>
      <c r="R70" s="398"/>
      <c r="S70" s="398"/>
      <c r="T70" s="398"/>
      <c r="U70" s="398"/>
      <c r="V70" s="292"/>
      <c r="W70" s="278"/>
    </row>
    <row r="71" spans="1:23" s="14" customFormat="1" ht="68.45" customHeight="1">
      <c r="A71" s="15"/>
      <c r="B71" s="15"/>
      <c r="C71" s="15"/>
      <c r="D71" s="15"/>
      <c r="E71" s="16"/>
      <c r="F71" s="17"/>
      <c r="G71" s="367" t="s">
        <v>393</v>
      </c>
      <c r="H71" s="369"/>
      <c r="I71" s="369"/>
      <c r="J71" s="369"/>
      <c r="K71" s="369"/>
      <c r="L71" s="369"/>
      <c r="M71" s="369"/>
      <c r="N71" s="369"/>
      <c r="O71" s="369"/>
      <c r="P71" s="369"/>
      <c r="Q71" s="369"/>
      <c r="R71" s="369"/>
      <c r="S71" s="369"/>
      <c r="T71" s="369"/>
      <c r="U71" s="369"/>
      <c r="V71" s="274"/>
      <c r="W71" s="278"/>
    </row>
    <row r="72" spans="1:23" s="14" customFormat="1" ht="33" customHeight="1">
      <c r="A72" s="15"/>
      <c r="B72" s="15"/>
      <c r="C72" s="15"/>
      <c r="D72" s="15"/>
      <c r="E72" s="16"/>
      <c r="F72" s="17"/>
      <c r="G72" s="282"/>
      <c r="H72" s="274"/>
      <c r="I72" s="274"/>
      <c r="J72" s="274"/>
      <c r="K72" s="274"/>
      <c r="L72" s="274"/>
      <c r="M72" s="274"/>
      <c r="N72" s="274"/>
      <c r="O72" s="274"/>
      <c r="P72" s="274"/>
      <c r="Q72" s="274"/>
      <c r="R72" s="274"/>
      <c r="S72" s="274"/>
      <c r="T72" s="274"/>
      <c r="U72" s="274"/>
      <c r="V72" s="274"/>
      <c r="W72" s="278"/>
    </row>
    <row r="73" spans="1:23" s="14" customFormat="1" ht="157.15" customHeight="1">
      <c r="A73" s="15"/>
      <c r="B73" s="15"/>
      <c r="C73" s="15"/>
      <c r="D73" s="15"/>
      <c r="E73" s="16"/>
      <c r="F73" s="17"/>
      <c r="G73" s="280"/>
      <c r="H73" s="281"/>
      <c r="I73" s="281"/>
      <c r="J73" s="281"/>
      <c r="K73" s="281"/>
      <c r="L73" s="281"/>
      <c r="M73" s="281"/>
      <c r="N73" s="281"/>
      <c r="O73" s="281"/>
      <c r="P73" s="281"/>
      <c r="Q73" s="281"/>
      <c r="R73" s="281"/>
      <c r="S73" s="281"/>
      <c r="T73" s="281"/>
      <c r="U73" s="281"/>
      <c r="V73" s="281"/>
      <c r="W73" s="278"/>
    </row>
    <row r="74" spans="1:23" s="14" customFormat="1" ht="16.149999999999999" customHeight="1">
      <c r="A74" s="15"/>
      <c r="B74" s="15"/>
      <c r="C74" s="15"/>
      <c r="D74" s="15"/>
      <c r="E74" s="16"/>
      <c r="F74" s="17"/>
      <c r="G74" s="397" t="s">
        <v>283</v>
      </c>
      <c r="H74" s="399"/>
      <c r="I74" s="399"/>
      <c r="J74" s="399"/>
      <c r="K74" s="399"/>
      <c r="L74" s="399"/>
      <c r="M74" s="399"/>
      <c r="N74" s="399"/>
      <c r="O74" s="399"/>
      <c r="P74" s="399"/>
      <c r="Q74" s="399"/>
      <c r="R74" s="399"/>
      <c r="S74" s="399"/>
      <c r="T74" s="399"/>
      <c r="U74" s="399"/>
      <c r="V74" s="292"/>
      <c r="W74" s="278"/>
    </row>
    <row r="75" spans="1:23" s="14" customFormat="1" ht="91.9" customHeight="1">
      <c r="A75" s="15"/>
      <c r="B75" s="15"/>
      <c r="C75" s="15"/>
      <c r="D75" s="15"/>
      <c r="E75" s="16"/>
      <c r="F75" s="17"/>
      <c r="G75" s="367" t="s">
        <v>394</v>
      </c>
      <c r="H75" s="369"/>
      <c r="I75" s="369"/>
      <c r="J75" s="369"/>
      <c r="K75" s="369"/>
      <c r="L75" s="369"/>
      <c r="M75" s="369"/>
      <c r="N75" s="369"/>
      <c r="O75" s="369"/>
      <c r="P75" s="369"/>
      <c r="Q75" s="369"/>
      <c r="R75" s="369"/>
      <c r="S75" s="369"/>
      <c r="T75" s="369"/>
      <c r="U75" s="369"/>
      <c r="V75" s="274"/>
      <c r="W75" s="278"/>
    </row>
    <row r="76" spans="1:23" s="14" customFormat="1" ht="21.6" customHeight="1">
      <c r="A76" s="15"/>
      <c r="B76" s="15"/>
      <c r="C76" s="15"/>
      <c r="D76" s="15"/>
      <c r="E76" s="16"/>
      <c r="F76" s="17"/>
      <c r="G76" s="282"/>
      <c r="H76" s="274"/>
      <c r="I76" s="274"/>
      <c r="J76" s="274"/>
      <c r="K76" s="274"/>
      <c r="L76" s="274"/>
      <c r="M76" s="274"/>
      <c r="N76" s="274"/>
      <c r="O76" s="274"/>
      <c r="P76" s="274"/>
      <c r="Q76" s="274"/>
      <c r="R76" s="274"/>
      <c r="S76" s="274"/>
      <c r="T76" s="274"/>
      <c r="U76" s="274"/>
      <c r="V76" s="274"/>
      <c r="W76" s="278"/>
    </row>
    <row r="77" spans="1:23" s="14" customFormat="1" ht="148.9" customHeight="1">
      <c r="A77" s="15"/>
      <c r="B77" s="15"/>
      <c r="C77" s="15"/>
      <c r="D77" s="15"/>
      <c r="E77" s="16"/>
      <c r="F77" s="17"/>
      <c r="G77" s="282"/>
      <c r="H77" s="274"/>
      <c r="I77" s="274"/>
      <c r="J77" s="274"/>
      <c r="K77" s="274"/>
      <c r="L77" s="274"/>
      <c r="M77" s="274"/>
      <c r="N77" s="274"/>
      <c r="O77" s="274"/>
      <c r="P77" s="274"/>
      <c r="Q77" s="274"/>
      <c r="R77" s="274"/>
      <c r="S77" s="274"/>
      <c r="T77" s="274"/>
      <c r="U77" s="274"/>
      <c r="V77" s="274"/>
      <c r="W77" s="278"/>
    </row>
    <row r="78" spans="1:23" s="14" customFormat="1" ht="25.9" customHeight="1">
      <c r="A78" s="15"/>
      <c r="B78" s="15"/>
      <c r="C78" s="15"/>
      <c r="D78" s="15"/>
      <c r="E78" s="16"/>
      <c r="F78" s="17"/>
      <c r="G78" s="280"/>
      <c r="H78" s="281"/>
      <c r="I78" s="281"/>
      <c r="J78" s="281"/>
      <c r="K78" s="281"/>
      <c r="L78" s="281"/>
      <c r="M78" s="281"/>
      <c r="N78" s="281"/>
      <c r="O78" s="281"/>
      <c r="P78" s="281"/>
      <c r="Q78" s="281"/>
      <c r="R78" s="281"/>
      <c r="S78" s="281"/>
      <c r="T78" s="281"/>
      <c r="U78" s="281"/>
      <c r="V78" s="281"/>
      <c r="W78" s="278"/>
    </row>
    <row r="79" spans="1:23" s="14" customFormat="1" ht="15">
      <c r="A79" s="15"/>
      <c r="B79" s="15"/>
      <c r="C79" s="15"/>
      <c r="D79" s="15"/>
      <c r="E79" s="16"/>
      <c r="F79" s="389" t="s">
        <v>315</v>
      </c>
      <c r="G79" s="390"/>
      <c r="H79" s="390"/>
      <c r="I79" s="390"/>
      <c r="J79" s="390"/>
      <c r="K79" s="390"/>
      <c r="L79" s="390"/>
      <c r="M79" s="390"/>
      <c r="N79" s="390"/>
      <c r="O79" s="390"/>
      <c r="P79" s="390"/>
      <c r="Q79" s="390"/>
      <c r="R79" s="390"/>
      <c r="S79" s="390"/>
      <c r="T79" s="390"/>
      <c r="U79" s="390"/>
      <c r="V79" s="281"/>
      <c r="W79" s="278"/>
    </row>
    <row r="80" spans="1:23" s="14" customFormat="1" ht="15">
      <c r="A80" s="15"/>
      <c r="B80" s="15"/>
      <c r="C80" s="15"/>
      <c r="D80" s="15"/>
      <c r="E80" s="16"/>
      <c r="F80" s="17"/>
      <c r="G80" s="371" t="s">
        <v>313</v>
      </c>
      <c r="H80" s="372"/>
      <c r="I80" s="372"/>
      <c r="J80" s="372"/>
      <c r="K80" s="372"/>
      <c r="L80" s="372"/>
      <c r="M80" s="372"/>
      <c r="N80" s="372"/>
      <c r="O80" s="372"/>
      <c r="P80" s="372"/>
      <c r="Q80" s="372"/>
      <c r="R80" s="372"/>
      <c r="S80" s="372"/>
      <c r="T80" s="372"/>
      <c r="U80" s="372"/>
      <c r="V80" s="281"/>
      <c r="W80" s="278"/>
    </row>
    <row r="81" spans="1:23" s="14" customFormat="1" ht="15">
      <c r="A81" s="15"/>
      <c r="B81" s="15"/>
      <c r="C81" s="15"/>
      <c r="D81" s="15"/>
      <c r="E81" s="16"/>
      <c r="F81" s="17"/>
      <c r="G81" s="280"/>
      <c r="H81" s="311"/>
      <c r="I81" s="311"/>
      <c r="J81" s="311"/>
      <c r="K81" s="311"/>
      <c r="L81" s="311"/>
      <c r="M81" s="311"/>
      <c r="N81" s="311"/>
      <c r="O81" s="311"/>
      <c r="P81" s="311"/>
      <c r="Q81" s="311"/>
      <c r="R81" s="311"/>
      <c r="S81" s="311"/>
      <c r="T81" s="311"/>
      <c r="U81" s="311"/>
      <c r="V81" s="281"/>
      <c r="W81" s="278"/>
    </row>
    <row r="82" spans="1:23" s="14" customFormat="1" ht="15">
      <c r="A82" s="15"/>
      <c r="B82" s="15"/>
      <c r="C82" s="15"/>
      <c r="D82" s="15"/>
      <c r="E82" s="16"/>
      <c r="F82" s="17"/>
      <c r="G82" s="373" t="s">
        <v>314</v>
      </c>
      <c r="H82" s="374"/>
      <c r="I82" s="374"/>
      <c r="J82" s="374"/>
      <c r="K82" s="374"/>
      <c r="L82" s="374"/>
      <c r="M82" s="374"/>
      <c r="N82" s="374"/>
      <c r="O82" s="374"/>
      <c r="P82" s="374"/>
      <c r="Q82" s="374"/>
      <c r="R82" s="374"/>
      <c r="S82" s="374"/>
      <c r="T82" s="374"/>
      <c r="U82" s="374"/>
      <c r="V82" s="281"/>
      <c r="W82" s="278"/>
    </row>
    <row r="83" spans="1:23" s="14" customFormat="1" ht="15">
      <c r="A83" s="15"/>
      <c r="B83" s="15"/>
      <c r="C83" s="15"/>
      <c r="D83" s="15"/>
      <c r="E83" s="16"/>
      <c r="F83" s="17"/>
      <c r="G83" s="367" t="s">
        <v>319</v>
      </c>
      <c r="H83" s="375"/>
      <c r="I83" s="375"/>
      <c r="J83" s="375"/>
      <c r="K83" s="375"/>
      <c r="L83" s="375"/>
      <c r="M83" s="375"/>
      <c r="N83" s="375"/>
      <c r="O83" s="375"/>
      <c r="P83" s="375"/>
      <c r="Q83" s="375"/>
      <c r="R83" s="375"/>
      <c r="S83" s="375"/>
      <c r="T83" s="375"/>
      <c r="U83" s="375"/>
      <c r="V83" s="281"/>
      <c r="W83" s="278"/>
    </row>
    <row r="84" spans="1:23" s="14" customFormat="1" ht="13.9" customHeight="1">
      <c r="A84" s="15"/>
      <c r="B84" s="15"/>
      <c r="C84" s="15"/>
      <c r="D84" s="15"/>
      <c r="E84" s="16"/>
      <c r="F84" s="17"/>
      <c r="G84" s="282"/>
      <c r="H84" s="273"/>
      <c r="I84" s="273"/>
      <c r="J84" s="273"/>
      <c r="K84" s="273"/>
      <c r="L84" s="273"/>
      <c r="M84" s="273"/>
      <c r="N84" s="273"/>
      <c r="O84" s="273"/>
      <c r="P84" s="273"/>
      <c r="Q84" s="273"/>
      <c r="R84" s="273"/>
      <c r="S84" s="273"/>
      <c r="T84" s="273"/>
      <c r="U84" s="273"/>
      <c r="V84" s="281"/>
      <c r="W84" s="278"/>
    </row>
    <row r="85" spans="1:23" s="14" customFormat="1" ht="15">
      <c r="A85" s="15"/>
      <c r="B85" s="15"/>
      <c r="C85" s="15"/>
      <c r="D85" s="15"/>
      <c r="E85" s="16"/>
      <c r="F85" s="17"/>
      <c r="G85" s="376" t="s">
        <v>318</v>
      </c>
      <c r="H85" s="377"/>
      <c r="I85" s="377"/>
      <c r="J85" s="377"/>
      <c r="K85" s="377"/>
      <c r="L85" s="377"/>
      <c r="M85" s="377"/>
      <c r="N85" s="377"/>
      <c r="O85" s="377"/>
      <c r="P85" s="377"/>
      <c r="Q85" s="377"/>
      <c r="R85" s="377"/>
      <c r="S85" s="377"/>
      <c r="T85" s="377"/>
      <c r="U85" s="377"/>
      <c r="V85" s="281"/>
      <c r="W85" s="278"/>
    </row>
    <row r="86" spans="1:23" s="14" customFormat="1" ht="100.15" customHeight="1">
      <c r="A86" s="15"/>
      <c r="B86" s="15"/>
      <c r="C86" s="15"/>
      <c r="D86" s="15"/>
      <c r="E86" s="16"/>
      <c r="F86" s="17"/>
      <c r="G86" s="367" t="s">
        <v>392</v>
      </c>
      <c r="H86" s="369"/>
      <c r="I86" s="369"/>
      <c r="J86" s="369"/>
      <c r="K86" s="369"/>
      <c r="L86" s="369"/>
      <c r="M86" s="369"/>
      <c r="N86" s="369"/>
      <c r="O86" s="369"/>
      <c r="P86" s="369"/>
      <c r="Q86" s="369"/>
      <c r="R86" s="369"/>
      <c r="S86" s="369"/>
      <c r="T86" s="369"/>
      <c r="U86" s="369"/>
      <c r="V86" s="274"/>
      <c r="W86" s="278"/>
    </row>
    <row r="87" spans="1:23" s="14" customFormat="1" ht="37.15" customHeight="1">
      <c r="A87" s="15"/>
      <c r="B87" s="15"/>
      <c r="C87" s="15"/>
      <c r="D87" s="15"/>
      <c r="E87" s="16"/>
      <c r="F87" s="17"/>
      <c r="G87" s="367" t="s">
        <v>320</v>
      </c>
      <c r="H87" s="375"/>
      <c r="I87" s="375"/>
      <c r="J87" s="375"/>
      <c r="K87" s="375"/>
      <c r="L87" s="375"/>
      <c r="M87" s="375"/>
      <c r="N87" s="375"/>
      <c r="O87" s="375"/>
      <c r="P87" s="375"/>
      <c r="Q87" s="375"/>
      <c r="R87" s="375"/>
      <c r="S87" s="375"/>
      <c r="T87" s="375"/>
      <c r="U87" s="375"/>
      <c r="V87" s="314"/>
      <c r="W87" s="278"/>
    </row>
    <row r="88" spans="1:23" s="14" customFormat="1" ht="15" customHeight="1">
      <c r="A88" s="15"/>
      <c r="B88" s="15"/>
      <c r="C88" s="15"/>
      <c r="D88" s="15"/>
      <c r="E88" s="16"/>
      <c r="F88" s="17"/>
      <c r="G88" s="282"/>
      <c r="H88" s="274"/>
      <c r="I88" s="274"/>
      <c r="J88" s="274"/>
      <c r="K88" s="274"/>
      <c r="L88" s="274"/>
      <c r="M88" s="274"/>
      <c r="N88" s="274"/>
      <c r="O88" s="274"/>
      <c r="P88" s="274"/>
      <c r="Q88" s="274"/>
      <c r="R88" s="274"/>
      <c r="S88" s="274"/>
      <c r="T88" s="274"/>
      <c r="U88" s="274"/>
      <c r="V88" s="274"/>
      <c r="W88" s="278"/>
    </row>
    <row r="89" spans="1:23" s="14" customFormat="1" ht="15" customHeight="1">
      <c r="A89" s="15"/>
      <c r="B89" s="15"/>
      <c r="C89" s="15"/>
      <c r="D89" s="15"/>
      <c r="E89" s="16"/>
      <c r="F89" s="17"/>
      <c r="G89" s="282"/>
      <c r="H89" s="274"/>
      <c r="I89" s="274"/>
      <c r="J89" s="274"/>
      <c r="K89" s="274"/>
      <c r="L89" s="274"/>
      <c r="M89" s="274"/>
      <c r="N89" s="274"/>
      <c r="O89" s="274"/>
      <c r="P89" s="274"/>
      <c r="Q89" s="274"/>
      <c r="R89" s="274"/>
      <c r="S89" s="274"/>
      <c r="T89" s="274"/>
      <c r="U89" s="274"/>
      <c r="V89" s="274"/>
      <c r="W89" s="278"/>
    </row>
    <row r="90" spans="1:23" s="14" customFormat="1" ht="149.44999999999999" customHeight="1">
      <c r="A90" s="15"/>
      <c r="B90" s="15"/>
      <c r="C90" s="15"/>
      <c r="D90" s="15"/>
      <c r="E90" s="16"/>
      <c r="F90" s="17"/>
      <c r="G90" s="280"/>
      <c r="H90" s="281"/>
      <c r="I90" s="281"/>
      <c r="J90" s="281"/>
      <c r="K90" s="281"/>
      <c r="L90" s="281"/>
      <c r="M90" s="281"/>
      <c r="N90" s="281"/>
      <c r="O90" s="281"/>
      <c r="P90" s="281"/>
      <c r="Q90" s="281"/>
      <c r="R90" s="281"/>
      <c r="S90" s="281"/>
      <c r="T90" s="281"/>
      <c r="U90" s="281"/>
      <c r="V90" s="281"/>
      <c r="W90" s="278"/>
    </row>
    <row r="91" spans="1:23" s="14" customFormat="1" ht="7.9" customHeight="1">
      <c r="A91" s="15"/>
      <c r="B91" s="15"/>
      <c r="C91" s="15"/>
      <c r="D91" s="15"/>
      <c r="E91" s="16"/>
      <c r="F91" s="17"/>
      <c r="G91" s="280"/>
      <c r="H91" s="281"/>
      <c r="I91" s="281"/>
      <c r="J91" s="281"/>
      <c r="K91" s="281"/>
      <c r="L91" s="281"/>
      <c r="M91" s="281"/>
      <c r="N91" s="281"/>
      <c r="O91" s="281"/>
      <c r="P91" s="281"/>
      <c r="Q91" s="281"/>
      <c r="R91" s="281"/>
      <c r="S91" s="281"/>
      <c r="T91" s="281"/>
      <c r="U91" s="281"/>
      <c r="V91" s="281"/>
      <c r="W91" s="278"/>
    </row>
    <row r="92" spans="1:23" s="14" customFormat="1" ht="90" customHeight="1">
      <c r="A92" s="15"/>
      <c r="B92" s="15"/>
      <c r="C92" s="15"/>
      <c r="D92" s="15"/>
      <c r="E92" s="16"/>
      <c r="F92" s="17"/>
      <c r="G92" s="367" t="s">
        <v>388</v>
      </c>
      <c r="H92" s="369"/>
      <c r="I92" s="369"/>
      <c r="J92" s="369"/>
      <c r="K92" s="369"/>
      <c r="L92" s="369"/>
      <c r="M92" s="369"/>
      <c r="N92" s="369"/>
      <c r="O92" s="369"/>
      <c r="P92" s="369"/>
      <c r="Q92" s="369"/>
      <c r="R92" s="369"/>
      <c r="S92" s="369"/>
      <c r="T92" s="369"/>
      <c r="U92" s="369"/>
      <c r="V92" s="336"/>
      <c r="W92" s="278"/>
    </row>
    <row r="93" spans="1:23" s="14" customFormat="1" ht="7.9" customHeight="1">
      <c r="A93" s="15"/>
      <c r="B93" s="15"/>
      <c r="C93" s="15"/>
      <c r="D93" s="15"/>
      <c r="E93" s="16"/>
      <c r="F93" s="17"/>
      <c r="G93" s="335"/>
      <c r="H93" s="336"/>
      <c r="I93" s="336"/>
      <c r="J93" s="336"/>
      <c r="K93" s="336"/>
      <c r="L93" s="336"/>
      <c r="M93" s="336"/>
      <c r="N93" s="336"/>
      <c r="O93" s="336"/>
      <c r="P93" s="336"/>
      <c r="Q93" s="336"/>
      <c r="R93" s="336"/>
      <c r="S93" s="336"/>
      <c r="T93" s="336"/>
      <c r="U93" s="336"/>
      <c r="V93" s="336"/>
      <c r="W93" s="278"/>
    </row>
    <row r="94" spans="1:23" s="14" customFormat="1" ht="7.9" customHeight="1">
      <c r="A94" s="15"/>
      <c r="B94" s="15"/>
      <c r="C94" s="15"/>
      <c r="D94" s="15"/>
      <c r="E94" s="16"/>
      <c r="F94" s="17"/>
      <c r="G94" s="335"/>
      <c r="H94" s="336"/>
      <c r="I94" s="336"/>
      <c r="J94" s="336"/>
      <c r="K94" s="336"/>
      <c r="L94" s="336"/>
      <c r="M94" s="336"/>
      <c r="N94" s="336"/>
      <c r="O94" s="336"/>
      <c r="P94" s="336"/>
      <c r="Q94" s="336"/>
      <c r="R94" s="336"/>
      <c r="S94" s="336"/>
      <c r="T94" s="336"/>
      <c r="U94" s="336"/>
      <c r="V94" s="336"/>
      <c r="W94" s="278"/>
    </row>
    <row r="95" spans="1:23" s="14" customFormat="1" ht="7.9" customHeight="1">
      <c r="A95" s="15"/>
      <c r="B95" s="15"/>
      <c r="C95" s="15"/>
      <c r="D95" s="15"/>
      <c r="E95" s="16"/>
      <c r="F95" s="17"/>
      <c r="G95" s="335"/>
      <c r="H95" s="336"/>
      <c r="I95" s="336"/>
      <c r="J95" s="336"/>
      <c r="K95" s="336"/>
      <c r="L95" s="336"/>
      <c r="M95" s="336"/>
      <c r="N95" s="336"/>
      <c r="O95" s="336"/>
      <c r="P95" s="336"/>
      <c r="Q95" s="336"/>
      <c r="R95" s="336"/>
      <c r="S95" s="336"/>
      <c r="T95" s="336"/>
      <c r="U95" s="336"/>
      <c r="V95" s="336"/>
      <c r="W95" s="278"/>
    </row>
    <row r="96" spans="1:23" s="14" customFormat="1" ht="7.9" customHeight="1">
      <c r="A96" s="15"/>
      <c r="B96" s="15"/>
      <c r="C96" s="15"/>
      <c r="D96" s="15"/>
      <c r="E96" s="16"/>
      <c r="F96" s="17"/>
      <c r="G96" s="335"/>
      <c r="H96" s="336"/>
      <c r="I96" s="336"/>
      <c r="J96" s="336"/>
      <c r="K96" s="336"/>
      <c r="L96" s="336"/>
      <c r="M96" s="336"/>
      <c r="N96" s="336"/>
      <c r="O96" s="336"/>
      <c r="P96" s="336"/>
      <c r="Q96" s="336"/>
      <c r="R96" s="336"/>
      <c r="S96" s="336"/>
      <c r="T96" s="336"/>
      <c r="U96" s="336"/>
      <c r="V96" s="336"/>
      <c r="W96" s="278"/>
    </row>
    <row r="97" spans="1:23" s="14" customFormat="1" ht="7.9" customHeight="1">
      <c r="A97" s="15"/>
      <c r="B97" s="15"/>
      <c r="C97" s="15"/>
      <c r="D97" s="15"/>
      <c r="E97" s="16"/>
      <c r="F97" s="17"/>
      <c r="G97" s="335"/>
      <c r="H97" s="336"/>
      <c r="I97" s="336"/>
      <c r="J97" s="336"/>
      <c r="K97" s="336"/>
      <c r="L97" s="336"/>
      <c r="M97" s="336"/>
      <c r="N97" s="336"/>
      <c r="O97" s="336"/>
      <c r="P97" s="336"/>
      <c r="Q97" s="336"/>
      <c r="R97" s="336"/>
      <c r="S97" s="336"/>
      <c r="T97" s="336"/>
      <c r="U97" s="336"/>
      <c r="V97" s="336"/>
      <c r="W97" s="278"/>
    </row>
    <row r="98" spans="1:23" s="14" customFormat="1" ht="7.9" customHeight="1">
      <c r="A98" s="15"/>
      <c r="B98" s="15"/>
      <c r="C98" s="15"/>
      <c r="D98" s="15"/>
      <c r="E98" s="16"/>
      <c r="F98" s="17"/>
      <c r="G98" s="335"/>
      <c r="H98" s="336"/>
      <c r="I98" s="336"/>
      <c r="J98" s="336"/>
      <c r="K98" s="336"/>
      <c r="L98" s="336"/>
      <c r="M98" s="336"/>
      <c r="N98" s="336"/>
      <c r="O98" s="336"/>
      <c r="P98" s="336"/>
      <c r="Q98" s="336"/>
      <c r="R98" s="336"/>
      <c r="S98" s="336"/>
      <c r="T98" s="336"/>
      <c r="U98" s="336"/>
      <c r="V98" s="336"/>
      <c r="W98" s="278"/>
    </row>
    <row r="99" spans="1:23" s="14" customFormat="1" ht="7.9" customHeight="1">
      <c r="A99" s="15"/>
      <c r="B99" s="15"/>
      <c r="C99" s="15"/>
      <c r="D99" s="15"/>
      <c r="E99" s="16"/>
      <c r="F99" s="17"/>
      <c r="G99" s="335"/>
      <c r="H99" s="336"/>
      <c r="I99" s="336"/>
      <c r="J99" s="336"/>
      <c r="K99" s="336"/>
      <c r="L99" s="336"/>
      <c r="M99" s="336"/>
      <c r="N99" s="336"/>
      <c r="O99" s="336"/>
      <c r="P99" s="336"/>
      <c r="Q99" s="336"/>
      <c r="R99" s="336"/>
      <c r="S99" s="336"/>
      <c r="T99" s="336"/>
      <c r="U99" s="336"/>
      <c r="V99" s="336"/>
      <c r="W99" s="278"/>
    </row>
    <row r="100" spans="1:23" s="14" customFormat="1" ht="7.9" customHeight="1">
      <c r="A100" s="15"/>
      <c r="B100" s="15"/>
      <c r="C100" s="15"/>
      <c r="D100" s="15"/>
      <c r="E100" s="16"/>
      <c r="F100" s="17"/>
      <c r="G100" s="335"/>
      <c r="H100" s="336"/>
      <c r="I100" s="336"/>
      <c r="J100" s="336"/>
      <c r="K100" s="336"/>
      <c r="L100" s="336"/>
      <c r="M100" s="336"/>
      <c r="N100" s="336"/>
      <c r="O100" s="336"/>
      <c r="P100" s="336"/>
      <c r="Q100" s="336"/>
      <c r="R100" s="336"/>
      <c r="S100" s="336"/>
      <c r="T100" s="336"/>
      <c r="U100" s="336"/>
      <c r="V100" s="336"/>
      <c r="W100" s="278"/>
    </row>
    <row r="101" spans="1:23" s="14" customFormat="1" ht="7.9" customHeight="1">
      <c r="A101" s="15"/>
      <c r="B101" s="15"/>
      <c r="C101" s="15"/>
      <c r="D101" s="15"/>
      <c r="E101" s="16"/>
      <c r="F101" s="17"/>
      <c r="G101" s="335"/>
      <c r="H101" s="336"/>
      <c r="I101" s="336"/>
      <c r="J101" s="336"/>
      <c r="K101" s="336"/>
      <c r="L101" s="336"/>
      <c r="M101" s="336"/>
      <c r="N101" s="336"/>
      <c r="O101" s="336"/>
      <c r="P101" s="336"/>
      <c r="Q101" s="336"/>
      <c r="R101" s="336"/>
      <c r="S101" s="336"/>
      <c r="T101" s="336"/>
      <c r="U101" s="336"/>
      <c r="V101" s="336"/>
      <c r="W101" s="278"/>
    </row>
    <row r="102" spans="1:23" s="14" customFormat="1" ht="7.9" customHeight="1">
      <c r="A102" s="15"/>
      <c r="B102" s="15"/>
      <c r="C102" s="15"/>
      <c r="D102" s="15"/>
      <c r="E102" s="16"/>
      <c r="F102" s="17"/>
      <c r="G102" s="335"/>
      <c r="H102" s="336"/>
      <c r="I102" s="336"/>
      <c r="J102" s="336"/>
      <c r="K102" s="336"/>
      <c r="L102" s="336"/>
      <c r="M102" s="336"/>
      <c r="N102" s="336"/>
      <c r="O102" s="336"/>
      <c r="P102" s="336"/>
      <c r="Q102" s="336"/>
      <c r="R102" s="336"/>
      <c r="S102" s="336"/>
      <c r="T102" s="336"/>
      <c r="U102" s="336"/>
      <c r="V102" s="336"/>
      <c r="W102" s="278"/>
    </row>
    <row r="103" spans="1:23" s="14" customFormat="1" ht="7.9" customHeight="1">
      <c r="A103" s="15"/>
      <c r="B103" s="15"/>
      <c r="C103" s="15"/>
      <c r="D103" s="15"/>
      <c r="E103" s="16"/>
      <c r="F103" s="17"/>
      <c r="G103" s="335"/>
      <c r="H103" s="336"/>
      <c r="I103" s="336"/>
      <c r="J103" s="336"/>
      <c r="K103" s="336"/>
      <c r="L103" s="336"/>
      <c r="M103" s="336"/>
      <c r="N103" s="336"/>
      <c r="O103" s="336"/>
      <c r="P103" s="336"/>
      <c r="Q103" s="336"/>
      <c r="R103" s="336"/>
      <c r="S103" s="336"/>
      <c r="T103" s="336"/>
      <c r="U103" s="336"/>
      <c r="V103" s="336"/>
      <c r="W103" s="278"/>
    </row>
    <row r="104" spans="1:23" s="14" customFormat="1" ht="7.9" customHeight="1">
      <c r="A104" s="15"/>
      <c r="B104" s="15"/>
      <c r="C104" s="15"/>
      <c r="D104" s="15"/>
      <c r="E104" s="16"/>
      <c r="F104" s="17"/>
      <c r="G104" s="335"/>
      <c r="H104" s="336"/>
      <c r="I104" s="336"/>
      <c r="J104" s="336"/>
      <c r="K104" s="336"/>
      <c r="L104" s="336"/>
      <c r="M104" s="336"/>
      <c r="N104" s="336"/>
      <c r="O104" s="336"/>
      <c r="P104" s="336"/>
      <c r="Q104" s="336"/>
      <c r="R104" s="336"/>
      <c r="S104" s="336"/>
      <c r="T104" s="336"/>
      <c r="U104" s="336"/>
      <c r="V104" s="336"/>
      <c r="W104" s="278"/>
    </row>
    <row r="105" spans="1:23" s="14" customFormat="1" ht="7.9" customHeight="1">
      <c r="A105" s="15"/>
      <c r="B105" s="15"/>
      <c r="C105" s="15"/>
      <c r="D105" s="15"/>
      <c r="E105" s="16"/>
      <c r="F105" s="17"/>
      <c r="G105" s="335"/>
      <c r="H105" s="336"/>
      <c r="I105" s="336"/>
      <c r="J105" s="336"/>
      <c r="K105" s="336"/>
      <c r="L105" s="336"/>
      <c r="M105" s="336"/>
      <c r="N105" s="336"/>
      <c r="O105" s="336"/>
      <c r="P105" s="336"/>
      <c r="Q105" s="336"/>
      <c r="R105" s="336"/>
      <c r="S105" s="336"/>
      <c r="T105" s="336"/>
      <c r="U105" s="336"/>
      <c r="V105" s="336"/>
      <c r="W105" s="278"/>
    </row>
    <row r="106" spans="1:23" s="14" customFormat="1" ht="7.9" customHeight="1">
      <c r="A106" s="15"/>
      <c r="B106" s="15"/>
      <c r="C106" s="15"/>
      <c r="D106" s="15"/>
      <c r="E106" s="16"/>
      <c r="F106" s="17"/>
      <c r="G106" s="335"/>
      <c r="H106" s="336"/>
      <c r="I106" s="336"/>
      <c r="J106" s="336"/>
      <c r="K106" s="336"/>
      <c r="L106" s="336"/>
      <c r="M106" s="336"/>
      <c r="N106" s="336"/>
      <c r="O106" s="336"/>
      <c r="P106" s="336"/>
      <c r="Q106" s="336"/>
      <c r="R106" s="336"/>
      <c r="S106" s="336"/>
      <c r="T106" s="336"/>
      <c r="U106" s="336"/>
      <c r="V106" s="336"/>
      <c r="W106" s="278"/>
    </row>
    <row r="107" spans="1:23" s="14" customFormat="1" ht="7.9" customHeight="1">
      <c r="A107" s="15"/>
      <c r="B107" s="15"/>
      <c r="C107" s="15"/>
      <c r="D107" s="15"/>
      <c r="E107" s="16"/>
      <c r="F107" s="17"/>
      <c r="G107" s="335"/>
      <c r="H107" s="336"/>
      <c r="I107" s="336"/>
      <c r="J107" s="336"/>
      <c r="K107" s="336"/>
      <c r="L107" s="336"/>
      <c r="M107" s="336"/>
      <c r="N107" s="336"/>
      <c r="O107" s="336"/>
      <c r="P107" s="336"/>
      <c r="Q107" s="336"/>
      <c r="R107" s="336"/>
      <c r="S107" s="336"/>
      <c r="T107" s="336"/>
      <c r="U107" s="336"/>
      <c r="V107" s="336"/>
      <c r="W107" s="278"/>
    </row>
    <row r="108" spans="1:23" s="14" customFormat="1" ht="7.9" customHeight="1">
      <c r="A108" s="15"/>
      <c r="B108" s="15"/>
      <c r="C108" s="15"/>
      <c r="D108" s="15"/>
      <c r="E108" s="16"/>
      <c r="F108" s="17"/>
      <c r="G108" s="335"/>
      <c r="H108" s="336"/>
      <c r="I108" s="336"/>
      <c r="J108" s="336"/>
      <c r="K108" s="336"/>
      <c r="L108" s="336"/>
      <c r="M108" s="336"/>
      <c r="N108" s="336"/>
      <c r="O108" s="336"/>
      <c r="P108" s="336"/>
      <c r="Q108" s="336"/>
      <c r="R108" s="336"/>
      <c r="S108" s="336"/>
      <c r="T108" s="336"/>
      <c r="U108" s="336"/>
      <c r="V108" s="336"/>
      <c r="W108" s="278"/>
    </row>
    <row r="109" spans="1:23" s="14" customFormat="1" ht="7.9" customHeight="1">
      <c r="A109" s="15"/>
      <c r="B109" s="15"/>
      <c r="C109" s="15"/>
      <c r="D109" s="15"/>
      <c r="E109" s="16"/>
      <c r="F109" s="17"/>
      <c r="G109" s="335"/>
      <c r="H109" s="336"/>
      <c r="I109" s="336"/>
      <c r="J109" s="336"/>
      <c r="K109" s="336"/>
      <c r="L109" s="336"/>
      <c r="M109" s="336"/>
      <c r="N109" s="336"/>
      <c r="O109" s="336"/>
      <c r="P109" s="336"/>
      <c r="Q109" s="336"/>
      <c r="R109" s="336"/>
      <c r="S109" s="336"/>
      <c r="T109" s="336"/>
      <c r="U109" s="336"/>
      <c r="V109" s="336"/>
      <c r="W109" s="278"/>
    </row>
    <row r="110" spans="1:23" s="14" customFormat="1" ht="7.9" customHeight="1">
      <c r="A110" s="15"/>
      <c r="B110" s="15"/>
      <c r="C110" s="15"/>
      <c r="D110" s="15"/>
      <c r="E110" s="16"/>
      <c r="F110" s="17"/>
      <c r="G110" s="335"/>
      <c r="H110" s="336"/>
      <c r="I110" s="336"/>
      <c r="J110" s="336"/>
      <c r="K110" s="336"/>
      <c r="L110" s="336"/>
      <c r="M110" s="336"/>
      <c r="N110" s="336"/>
      <c r="O110" s="336"/>
      <c r="P110" s="336"/>
      <c r="Q110" s="336"/>
      <c r="R110" s="336"/>
      <c r="S110" s="336"/>
      <c r="T110" s="336"/>
      <c r="U110" s="336"/>
      <c r="V110" s="336"/>
      <c r="W110" s="278"/>
    </row>
    <row r="111" spans="1:23" s="14" customFormat="1" ht="7.9" customHeight="1">
      <c r="A111" s="15"/>
      <c r="B111" s="15"/>
      <c r="C111" s="15"/>
      <c r="D111" s="15"/>
      <c r="E111" s="16"/>
      <c r="F111" s="17"/>
      <c r="G111" s="335"/>
      <c r="H111" s="336"/>
      <c r="I111" s="336"/>
      <c r="J111" s="336"/>
      <c r="K111" s="336"/>
      <c r="L111" s="336"/>
      <c r="M111" s="336"/>
      <c r="N111" s="336"/>
      <c r="O111" s="336"/>
      <c r="P111" s="336"/>
      <c r="Q111" s="336"/>
      <c r="R111" s="336"/>
      <c r="S111" s="336"/>
      <c r="T111" s="336"/>
      <c r="U111" s="336"/>
      <c r="V111" s="336"/>
      <c r="W111" s="278"/>
    </row>
    <row r="112" spans="1:23" s="14" customFormat="1" ht="7.9" customHeight="1">
      <c r="A112" s="15"/>
      <c r="B112" s="15"/>
      <c r="C112" s="15"/>
      <c r="D112" s="15"/>
      <c r="E112" s="16"/>
      <c r="F112" s="17"/>
      <c r="G112" s="335"/>
      <c r="H112" s="336"/>
      <c r="I112" s="336"/>
      <c r="J112" s="336"/>
      <c r="K112" s="336"/>
      <c r="L112" s="336"/>
      <c r="M112" s="336"/>
      <c r="N112" s="336"/>
      <c r="O112" s="336"/>
      <c r="P112" s="336"/>
      <c r="Q112" s="336"/>
      <c r="R112" s="336"/>
      <c r="S112" s="336"/>
      <c r="T112" s="336"/>
      <c r="U112" s="336"/>
      <c r="V112" s="336"/>
      <c r="W112" s="278"/>
    </row>
    <row r="113" spans="1:23" s="14" customFormat="1" ht="7.9" customHeight="1">
      <c r="A113" s="15"/>
      <c r="B113" s="15"/>
      <c r="C113" s="15"/>
      <c r="D113" s="15"/>
      <c r="E113" s="16"/>
      <c r="F113" s="17"/>
      <c r="G113" s="335"/>
      <c r="H113" s="336"/>
      <c r="I113" s="336"/>
      <c r="J113" s="336"/>
      <c r="K113" s="336"/>
      <c r="L113" s="336"/>
      <c r="M113" s="336"/>
      <c r="N113" s="336"/>
      <c r="O113" s="336"/>
      <c r="P113" s="336"/>
      <c r="Q113" s="336"/>
      <c r="R113" s="336"/>
      <c r="S113" s="336"/>
      <c r="T113" s="336"/>
      <c r="U113" s="336"/>
      <c r="V113" s="336"/>
      <c r="W113" s="278"/>
    </row>
    <row r="114" spans="1:23" s="14" customFormat="1" ht="7.9" customHeight="1">
      <c r="A114" s="15"/>
      <c r="B114" s="15"/>
      <c r="C114" s="15"/>
      <c r="D114" s="15"/>
      <c r="E114" s="16"/>
      <c r="F114" s="17"/>
      <c r="G114" s="335"/>
      <c r="H114" s="336"/>
      <c r="I114" s="336"/>
      <c r="J114" s="336"/>
      <c r="K114" s="336"/>
      <c r="L114" s="336"/>
      <c r="M114" s="336"/>
      <c r="N114" s="336"/>
      <c r="O114" s="336"/>
      <c r="P114" s="336"/>
      <c r="Q114" s="336"/>
      <c r="R114" s="336"/>
      <c r="S114" s="336"/>
      <c r="T114" s="336"/>
      <c r="U114" s="336"/>
      <c r="V114" s="336"/>
      <c r="W114" s="278"/>
    </row>
    <row r="115" spans="1:23" s="14" customFormat="1" ht="7.9" customHeight="1">
      <c r="A115" s="15"/>
      <c r="B115" s="15"/>
      <c r="C115" s="15"/>
      <c r="D115" s="15"/>
      <c r="E115" s="16"/>
      <c r="F115" s="17"/>
      <c r="G115" s="335"/>
      <c r="H115" s="336"/>
      <c r="I115" s="336"/>
      <c r="J115" s="336"/>
      <c r="K115" s="336"/>
      <c r="L115" s="336"/>
      <c r="M115" s="336"/>
      <c r="N115" s="336"/>
      <c r="O115" s="336"/>
      <c r="P115" s="336"/>
      <c r="Q115" s="336"/>
      <c r="R115" s="336"/>
      <c r="S115" s="336"/>
      <c r="T115" s="336"/>
      <c r="U115" s="336"/>
      <c r="V115" s="336"/>
      <c r="W115" s="278"/>
    </row>
    <row r="116" spans="1:23" s="14" customFormat="1" ht="7.9" customHeight="1">
      <c r="A116" s="15"/>
      <c r="B116" s="15"/>
      <c r="C116" s="15"/>
      <c r="D116" s="15"/>
      <c r="E116" s="16"/>
      <c r="F116" s="17"/>
      <c r="G116" s="335"/>
      <c r="H116" s="336"/>
      <c r="I116" s="336"/>
      <c r="J116" s="336"/>
      <c r="K116" s="336"/>
      <c r="L116" s="336"/>
      <c r="M116" s="336"/>
      <c r="N116" s="336"/>
      <c r="O116" s="336"/>
      <c r="P116" s="336"/>
      <c r="Q116" s="336"/>
      <c r="R116" s="336"/>
      <c r="S116" s="336"/>
      <c r="T116" s="336"/>
      <c r="U116" s="336"/>
      <c r="V116" s="336"/>
      <c r="W116" s="278"/>
    </row>
    <row r="117" spans="1:23" s="14" customFormat="1" ht="7.9" customHeight="1">
      <c r="A117" s="15"/>
      <c r="B117" s="15"/>
      <c r="C117" s="15"/>
      <c r="D117" s="15"/>
      <c r="E117" s="16"/>
      <c r="F117" s="17"/>
      <c r="G117" s="335"/>
      <c r="H117" s="336"/>
      <c r="I117" s="336"/>
      <c r="J117" s="336"/>
      <c r="K117" s="336"/>
      <c r="L117" s="336"/>
      <c r="M117" s="336"/>
      <c r="N117" s="336"/>
      <c r="O117" s="336"/>
      <c r="P117" s="336"/>
      <c r="Q117" s="336"/>
      <c r="R117" s="336"/>
      <c r="S117" s="336"/>
      <c r="T117" s="336"/>
      <c r="U117" s="336"/>
      <c r="V117" s="336"/>
      <c r="W117" s="278"/>
    </row>
    <row r="118" spans="1:23" s="14" customFormat="1" ht="14.45" customHeight="1">
      <c r="A118" s="15"/>
      <c r="B118" s="15"/>
      <c r="C118" s="15"/>
      <c r="D118" s="15"/>
      <c r="E118" s="16"/>
      <c r="F118" s="17"/>
      <c r="G118" s="370" t="s">
        <v>316</v>
      </c>
      <c r="H118" s="370"/>
      <c r="I118" s="370"/>
      <c r="J118" s="370"/>
      <c r="K118" s="370"/>
      <c r="L118" s="370"/>
      <c r="M118" s="370"/>
      <c r="N118" s="370"/>
      <c r="O118" s="370"/>
      <c r="P118" s="370"/>
      <c r="Q118" s="370"/>
      <c r="R118" s="370"/>
      <c r="S118" s="370"/>
      <c r="T118" s="370"/>
      <c r="U118" s="370"/>
      <c r="V118" s="293"/>
      <c r="W118" s="278"/>
    </row>
    <row r="119" spans="1:23" s="14" customFormat="1" ht="30" customHeight="1">
      <c r="A119" s="15"/>
      <c r="B119" s="15"/>
      <c r="C119" s="15"/>
      <c r="D119" s="15"/>
      <c r="E119" s="16"/>
      <c r="F119" s="17"/>
      <c r="G119" s="367" t="s">
        <v>327</v>
      </c>
      <c r="H119" s="375"/>
      <c r="I119" s="375"/>
      <c r="J119" s="375"/>
      <c r="K119" s="375"/>
      <c r="L119" s="375"/>
      <c r="M119" s="375"/>
      <c r="N119" s="375"/>
      <c r="O119" s="375"/>
      <c r="P119" s="375"/>
      <c r="Q119" s="375"/>
      <c r="R119" s="375"/>
      <c r="S119" s="375"/>
      <c r="T119" s="375"/>
      <c r="U119" s="375"/>
      <c r="V119" s="274"/>
      <c r="W119" s="278"/>
    </row>
    <row r="120" spans="1:23" s="14" customFormat="1" ht="17.45" customHeight="1">
      <c r="A120" s="15"/>
      <c r="B120" s="15"/>
      <c r="C120" s="15"/>
      <c r="D120" s="15"/>
      <c r="E120" s="16"/>
      <c r="F120" s="17"/>
      <c r="G120" s="276"/>
      <c r="H120" s="276"/>
      <c r="I120" s="277"/>
      <c r="J120" s="277"/>
      <c r="K120" s="277"/>
      <c r="L120" s="277"/>
      <c r="M120" s="277"/>
      <c r="N120" s="277"/>
      <c r="O120" s="277"/>
      <c r="P120" s="76"/>
      <c r="Q120" s="76"/>
      <c r="R120" s="76"/>
      <c r="S120" s="76"/>
      <c r="T120" s="76"/>
      <c r="U120" s="76"/>
      <c r="V120" s="76"/>
      <c r="W120" s="278"/>
    </row>
    <row r="121" spans="1:23" s="14" customFormat="1" ht="8.25" customHeight="1">
      <c r="A121" s="15"/>
      <c r="B121" s="15"/>
      <c r="C121" s="15"/>
      <c r="D121" s="15"/>
      <c r="E121" s="16"/>
      <c r="F121" s="17"/>
      <c r="G121" s="277"/>
      <c r="H121" s="277"/>
      <c r="I121" s="277"/>
      <c r="J121" s="277"/>
      <c r="K121" s="277"/>
      <c r="L121" s="277"/>
      <c r="M121" s="277"/>
      <c r="N121" s="277"/>
      <c r="O121" s="277"/>
      <c r="P121" s="76"/>
      <c r="Q121" s="76"/>
      <c r="R121" s="76"/>
      <c r="S121" s="76"/>
      <c r="T121" s="76"/>
      <c r="U121" s="76"/>
      <c r="V121" s="76"/>
      <c r="W121" s="278"/>
    </row>
    <row r="122" spans="1:23" s="14" customFormat="1" ht="6" customHeight="1">
      <c r="A122" s="15"/>
      <c r="B122" s="15"/>
      <c r="C122" s="15"/>
      <c r="D122" s="15"/>
      <c r="E122" s="16"/>
      <c r="F122" s="284"/>
      <c r="G122" s="284"/>
      <c r="H122" s="284"/>
      <c r="I122" s="284"/>
      <c r="J122" s="284"/>
      <c r="K122" s="284"/>
      <c r="L122" s="284"/>
      <c r="M122" s="284"/>
      <c r="N122" s="284"/>
      <c r="O122" s="284"/>
      <c r="P122" s="285"/>
      <c r="Q122" s="285"/>
      <c r="R122" s="285"/>
      <c r="S122" s="285"/>
      <c r="T122" s="285"/>
      <c r="U122" s="285"/>
      <c r="V122" s="285"/>
      <c r="W122" s="13"/>
    </row>
    <row r="123" spans="1:23" ht="38.25" customHeight="1">
      <c r="A123" s="15"/>
      <c r="B123" s="15"/>
      <c r="C123" s="15"/>
      <c r="D123" s="15"/>
      <c r="E123" s="16"/>
      <c r="F123" s="358" t="s">
        <v>328</v>
      </c>
      <c r="G123" s="359"/>
      <c r="H123" s="359"/>
      <c r="I123" s="359"/>
      <c r="J123" s="359"/>
      <c r="K123" s="359"/>
      <c r="L123" s="359"/>
      <c r="M123" s="359"/>
      <c r="N123" s="359"/>
      <c r="O123" s="359"/>
      <c r="P123" s="359"/>
      <c r="Q123" s="360" t="s">
        <v>322</v>
      </c>
      <c r="R123" s="359"/>
      <c r="S123" s="359"/>
      <c r="T123" s="359"/>
      <c r="U123" s="359"/>
      <c r="V123" s="294"/>
      <c r="W123" s="7"/>
    </row>
    <row r="124" spans="1:23" s="14" customFormat="1" ht="9.75" customHeight="1">
      <c r="A124" s="15"/>
      <c r="B124" s="15"/>
      <c r="C124" s="15"/>
      <c r="D124" s="15"/>
      <c r="E124" s="16"/>
      <c r="F124" s="284"/>
      <c r="G124" s="284"/>
      <c r="H124" s="284"/>
      <c r="I124" s="284"/>
      <c r="J124" s="284"/>
      <c r="K124" s="284"/>
      <c r="L124" s="284"/>
      <c r="M124" s="284"/>
      <c r="N124" s="284"/>
      <c r="O124" s="284"/>
      <c r="P124" s="285"/>
      <c r="Q124" s="285"/>
      <c r="R124" s="285"/>
      <c r="S124" s="285"/>
      <c r="T124" s="285"/>
      <c r="U124" s="285"/>
      <c r="V124" s="285"/>
      <c r="W124" s="13"/>
    </row>
    <row r="125" spans="1:23" ht="13.5" customHeight="1">
      <c r="A125" s="15"/>
      <c r="B125" s="15"/>
      <c r="C125" s="15"/>
      <c r="D125" s="15"/>
      <c r="E125" s="16"/>
      <c r="F125" s="358" t="s">
        <v>62</v>
      </c>
      <c r="G125" s="358"/>
      <c r="H125" s="358"/>
      <c r="I125" s="358"/>
      <c r="J125" s="358"/>
      <c r="K125" s="358"/>
      <c r="L125" s="358"/>
      <c r="M125" s="358"/>
      <c r="N125" s="358"/>
      <c r="O125" s="358"/>
      <c r="P125" s="358"/>
      <c r="Q125" s="358"/>
      <c r="R125" s="358"/>
      <c r="S125" s="358"/>
      <c r="T125" s="358"/>
      <c r="U125" s="358"/>
      <c r="V125" s="294"/>
      <c r="W125" s="7"/>
    </row>
    <row r="126" spans="1:23" s="14" customFormat="1" ht="6" customHeight="1">
      <c r="A126" s="15"/>
      <c r="B126" s="15"/>
      <c r="C126" s="15"/>
      <c r="D126" s="15"/>
      <c r="E126" s="16"/>
      <c r="F126" s="284"/>
      <c r="G126" s="284"/>
      <c r="H126" s="284"/>
      <c r="I126" s="284"/>
      <c r="J126" s="284"/>
      <c r="K126" s="284"/>
      <c r="L126" s="284"/>
      <c r="M126" s="284"/>
      <c r="N126" s="284"/>
      <c r="O126" s="284"/>
      <c r="P126" s="285"/>
      <c r="Q126" s="285"/>
      <c r="R126" s="285"/>
      <c r="S126" s="285"/>
      <c r="T126" s="285"/>
      <c r="U126" s="285"/>
      <c r="V126" s="285"/>
      <c r="W126" s="13"/>
    </row>
    <row r="127" spans="1:23" ht="14.25" customHeight="1">
      <c r="A127" s="15"/>
      <c r="B127" s="15"/>
      <c r="C127" s="15"/>
      <c r="D127" s="15"/>
      <c r="E127" s="16"/>
      <c r="F127" s="286"/>
      <c r="G127" s="286"/>
      <c r="H127" s="286" t="s">
        <v>6</v>
      </c>
      <c r="I127" s="287" t="s">
        <v>60</v>
      </c>
      <c r="J127" s="288"/>
      <c r="K127" s="288"/>
      <c r="L127" s="288"/>
      <c r="M127" s="288"/>
      <c r="N127" s="288"/>
      <c r="O127" s="288"/>
      <c r="P127" s="288"/>
      <c r="Q127" s="288"/>
      <c r="R127" s="288"/>
      <c r="S127" s="288"/>
      <c r="T127" s="288"/>
      <c r="U127" s="288"/>
      <c r="V127" s="288"/>
      <c r="W127" s="7"/>
    </row>
    <row r="128" spans="1:23" ht="13.5" customHeight="1">
      <c r="A128" s="15"/>
      <c r="B128" s="15"/>
      <c r="C128" s="15"/>
      <c r="D128" s="15"/>
      <c r="E128" s="16"/>
      <c r="F128" s="286"/>
      <c r="G128" s="286"/>
      <c r="H128" s="286" t="s">
        <v>7</v>
      </c>
      <c r="I128" s="287" t="s">
        <v>61</v>
      </c>
      <c r="J128" s="288"/>
      <c r="K128" s="288"/>
      <c r="L128" s="288"/>
      <c r="M128" s="288"/>
      <c r="N128" s="288"/>
      <c r="O128" s="288"/>
      <c r="P128" s="288"/>
      <c r="Q128" s="288"/>
      <c r="R128" s="288"/>
      <c r="S128" s="288"/>
      <c r="T128" s="288"/>
      <c r="U128" s="288"/>
      <c r="V128" s="288"/>
      <c r="W128" s="7"/>
    </row>
    <row r="129" spans="1:23" ht="13.5" customHeight="1">
      <c r="A129" s="15"/>
      <c r="B129" s="15"/>
      <c r="C129" s="15"/>
      <c r="D129" s="15"/>
      <c r="E129" s="16"/>
      <c r="F129" s="286"/>
      <c r="G129" s="286"/>
      <c r="H129" s="286" t="s">
        <v>8</v>
      </c>
      <c r="I129" s="287" t="s">
        <v>9</v>
      </c>
      <c r="J129" s="288"/>
      <c r="K129" s="288"/>
      <c r="L129" s="288"/>
      <c r="M129" s="288"/>
      <c r="N129" s="288"/>
      <c r="O129" s="288"/>
      <c r="P129" s="288"/>
      <c r="Q129" s="288"/>
      <c r="R129" s="288"/>
      <c r="S129" s="288"/>
      <c r="T129" s="288"/>
      <c r="U129" s="288"/>
      <c r="V129" s="288"/>
      <c r="W129" s="7"/>
    </row>
    <row r="130" spans="1:23" ht="13.5" customHeight="1">
      <c r="A130" s="15"/>
      <c r="B130" s="15"/>
      <c r="C130" s="15"/>
      <c r="D130" s="15"/>
      <c r="E130" s="16"/>
      <c r="F130" s="286"/>
      <c r="G130" s="286"/>
      <c r="H130" s="286" t="s">
        <v>10</v>
      </c>
      <c r="I130" s="287" t="s">
        <v>11</v>
      </c>
      <c r="J130" s="288"/>
      <c r="K130" s="288"/>
      <c r="L130" s="288"/>
      <c r="M130" s="288"/>
      <c r="N130" s="288"/>
      <c r="O130" s="288"/>
      <c r="P130" s="288"/>
      <c r="Q130" s="288"/>
      <c r="R130" s="288"/>
      <c r="S130" s="288"/>
      <c r="T130" s="288"/>
      <c r="U130" s="288"/>
      <c r="V130" s="288"/>
      <c r="W130" s="7"/>
    </row>
    <row r="131" spans="1:23" s="14" customFormat="1" ht="7.5" customHeight="1">
      <c r="A131" s="15"/>
      <c r="B131" s="15"/>
      <c r="C131" s="15"/>
      <c r="D131" s="15"/>
      <c r="E131" s="16"/>
      <c r="F131" s="284"/>
      <c r="G131" s="284"/>
      <c r="H131" s="284"/>
      <c r="I131" s="284"/>
      <c r="J131" s="284"/>
      <c r="K131" s="284"/>
      <c r="L131" s="284"/>
      <c r="M131" s="284"/>
      <c r="N131" s="284"/>
      <c r="O131" s="284"/>
      <c r="P131" s="285"/>
      <c r="Q131" s="285"/>
      <c r="R131" s="285"/>
      <c r="S131" s="285"/>
      <c r="T131" s="285"/>
      <c r="U131" s="285"/>
      <c r="V131" s="285"/>
      <c r="W131" s="13"/>
    </row>
    <row r="132" spans="1:23" s="14" customFormat="1" ht="12" customHeight="1">
      <c r="A132" s="15"/>
      <c r="B132" s="15"/>
      <c r="C132" s="15"/>
      <c r="D132" s="15"/>
      <c r="E132" s="16"/>
      <c r="F132" s="17"/>
      <c r="G132" s="17"/>
      <c r="H132" s="17"/>
      <c r="I132" s="17"/>
      <c r="J132" s="17"/>
      <c r="K132" s="17"/>
      <c r="L132" s="17"/>
      <c r="M132" s="17"/>
      <c r="N132" s="17"/>
      <c r="O132" s="17"/>
      <c r="P132" s="12"/>
      <c r="Q132" s="12"/>
      <c r="R132" s="12"/>
      <c r="S132" s="12"/>
      <c r="T132" s="12"/>
      <c r="U132" s="12"/>
      <c r="V132" s="12"/>
      <c r="W132" s="13"/>
    </row>
    <row r="133" spans="1:23" ht="13.5" thickBot="1">
      <c r="A133" s="15"/>
      <c r="B133" s="15"/>
      <c r="C133" s="15"/>
      <c r="D133" s="15"/>
      <c r="E133" s="16"/>
      <c r="F133" s="20"/>
      <c r="G133" s="20"/>
      <c r="H133" s="20"/>
      <c r="I133" s="20"/>
      <c r="J133" s="20"/>
      <c r="K133" s="20"/>
      <c r="L133" s="20"/>
      <c r="M133" s="20"/>
      <c r="N133" s="20"/>
      <c r="O133" s="20"/>
      <c r="P133" s="20"/>
      <c r="Q133" s="20"/>
      <c r="R133" s="20"/>
      <c r="S133" s="20"/>
      <c r="T133" s="20"/>
      <c r="U133" s="20"/>
      <c r="V133" s="20"/>
      <c r="W133" s="7"/>
    </row>
    <row r="134" spans="1:23" ht="13.5" thickTop="1">
      <c r="A134" s="15"/>
      <c r="B134" s="15"/>
      <c r="C134" s="15"/>
      <c r="D134" s="15"/>
      <c r="E134" s="16"/>
      <c r="F134" s="1"/>
      <c r="G134" s="1"/>
      <c r="H134" s="1"/>
      <c r="I134" s="1"/>
      <c r="J134" s="1"/>
      <c r="K134" s="1"/>
      <c r="L134" s="1"/>
      <c r="M134" s="1"/>
      <c r="N134" s="1"/>
      <c r="O134" s="1"/>
      <c r="P134" s="1"/>
      <c r="Q134" s="1"/>
      <c r="R134" s="1"/>
      <c r="S134" s="1"/>
      <c r="T134" s="1"/>
      <c r="U134" s="1"/>
      <c r="V134" s="1"/>
      <c r="W134" s="7"/>
    </row>
    <row r="135" spans="1:23">
      <c r="A135" s="15"/>
      <c r="B135" s="15"/>
      <c r="C135" s="15"/>
      <c r="D135" s="15"/>
      <c r="E135" s="15"/>
    </row>
    <row r="136" spans="1:23">
      <c r="A136" s="15"/>
      <c r="B136" s="15"/>
      <c r="C136" s="15"/>
      <c r="D136" s="15"/>
      <c r="E136" s="15"/>
    </row>
    <row r="137" spans="1:23">
      <c r="A137" s="15"/>
      <c r="B137" s="15"/>
      <c r="C137" s="15"/>
      <c r="D137" s="15"/>
      <c r="E137" s="15"/>
    </row>
    <row r="138" spans="1:23">
      <c r="A138" s="15"/>
      <c r="B138" s="15"/>
      <c r="C138" s="15"/>
      <c r="D138" s="15"/>
      <c r="E138" s="15"/>
    </row>
    <row r="139" spans="1:23">
      <c r="A139" s="15"/>
      <c r="B139" s="15"/>
      <c r="C139" s="15"/>
      <c r="D139" s="15"/>
      <c r="E139" s="15"/>
    </row>
    <row r="140" spans="1:23">
      <c r="A140" s="15"/>
      <c r="B140" s="15"/>
      <c r="C140" s="15"/>
      <c r="D140" s="15"/>
      <c r="E140" s="15"/>
    </row>
    <row r="141" spans="1:23">
      <c r="A141" s="15"/>
      <c r="B141" s="15"/>
      <c r="C141" s="15"/>
      <c r="D141" s="15"/>
      <c r="E141" s="15"/>
    </row>
    <row r="142" spans="1:23">
      <c r="A142" s="15"/>
      <c r="B142" s="15"/>
      <c r="C142" s="15"/>
      <c r="D142" s="15"/>
      <c r="E142" s="15"/>
    </row>
    <row r="143" spans="1:23">
      <c r="A143" s="15"/>
      <c r="B143" s="15"/>
      <c r="C143" s="15"/>
      <c r="D143" s="15"/>
      <c r="E143" s="15"/>
    </row>
  </sheetData>
  <sheetProtection algorithmName="SHA-512" hashValue="rgwsScUeTgM1oZLvu98n2QcW3CPc34iO6wLICrYCEzDqpE0ur5x9kXAZLLoRhKplVWBGObL6K09gE1zIcnxokw==" saltValue="Dg9VOxZcoiNkPdkY2GVX8w==" spinCount="100000" sheet="1" objects="1" scenarios="1"/>
  <protectedRanges>
    <protectedRange sqref="U14" name="Academic year"/>
    <protectedRange sqref="U12" name="Country"/>
  </protectedRanges>
  <mergeCells count="40">
    <mergeCell ref="G119:U119"/>
    <mergeCell ref="F79:U79"/>
    <mergeCell ref="G52:W52"/>
    <mergeCell ref="G54:U54"/>
    <mergeCell ref="G55:U55"/>
    <mergeCell ref="G56:U56"/>
    <mergeCell ref="G57:U57"/>
    <mergeCell ref="G65:U65"/>
    <mergeCell ref="G70:U70"/>
    <mergeCell ref="G71:U71"/>
    <mergeCell ref="G74:U74"/>
    <mergeCell ref="G75:U75"/>
    <mergeCell ref="F64:U64"/>
    <mergeCell ref="F69:U69"/>
    <mergeCell ref="G92:U92"/>
    <mergeCell ref="G49:U50"/>
    <mergeCell ref="G87:U87"/>
    <mergeCell ref="F1:U1"/>
    <mergeCell ref="F17:U17"/>
    <mergeCell ref="F16:U16"/>
    <mergeCell ref="F19:T19"/>
    <mergeCell ref="F23:U23"/>
    <mergeCell ref="H27:U27"/>
    <mergeCell ref="H28:U28"/>
    <mergeCell ref="F123:P123"/>
    <mergeCell ref="Q123:U123"/>
    <mergeCell ref="F125:U125"/>
    <mergeCell ref="F12:T12"/>
    <mergeCell ref="F14:T14"/>
    <mergeCell ref="F21:U21"/>
    <mergeCell ref="F24:U24"/>
    <mergeCell ref="G32:U36"/>
    <mergeCell ref="G38:U44"/>
    <mergeCell ref="G118:U118"/>
    <mergeCell ref="G80:U80"/>
    <mergeCell ref="G82:U82"/>
    <mergeCell ref="G83:U83"/>
    <mergeCell ref="G85:U85"/>
    <mergeCell ref="G86:U86"/>
    <mergeCell ref="G46:U47"/>
  </mergeCells>
  <dataValidations count="1">
    <dataValidation type="list" allowBlank="1" showInputMessage="1" showErrorMessage="1" errorTitle="Select a year from the list." prompt="Please select a year from the drop-down list" sqref="U19">
      <formula1>",2000,2001,2002,2003,2004,2005,2006,2007,2008,2009,2010,2011,2012,2013,2014,2015,2016"</formula1>
    </dataValidation>
  </dataValidations>
  <hyperlinks>
    <hyperlink ref="H28" r:id="rId1"/>
    <hyperlink ref="Q123" r:id="rId2"/>
  </hyperlinks>
  <pageMargins left="0.78740157480314965" right="0.78740157480314965" top="0.39370078740157483" bottom="0.39370078740157483" header="0.27559055118110237" footer="0.31496062992125984"/>
  <pageSetup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3FCF5A"/>
  </sheetPr>
  <dimension ref="A1:AG93"/>
  <sheetViews>
    <sheetView showGridLines="0" zoomScale="80" zoomScaleNormal="80" zoomScaleSheetLayoutView="100" workbookViewId="0">
      <selection activeCell="K41" sqref="K41:K42"/>
    </sheetView>
  </sheetViews>
  <sheetFormatPr defaultColWidth="9.140625" defaultRowHeight="12.75"/>
  <cols>
    <col min="1" max="4" width="9.140625" style="6"/>
    <col min="5" max="5" width="3.42578125" style="6" customWidth="1"/>
    <col min="6" max="6" width="1.5703125" style="6" customWidth="1"/>
    <col min="7" max="7" width="1.85546875" style="6" customWidth="1"/>
    <col min="8" max="8" width="7.85546875" style="6" customWidth="1"/>
    <col min="9" max="9" width="5.28515625" style="6" customWidth="1"/>
    <col min="10" max="20" width="5.42578125" style="6" customWidth="1"/>
    <col min="21" max="21" width="8.140625" style="6" customWidth="1"/>
    <col min="22" max="22" width="3" style="6" customWidth="1"/>
    <col min="23" max="31" width="4.7109375" style="6" customWidth="1"/>
    <col min="32" max="32" width="5.7109375" style="6" customWidth="1"/>
    <col min="33" max="38" width="4.7109375" style="6" customWidth="1"/>
    <col min="39" max="39" width="5.7109375" style="6" customWidth="1"/>
    <col min="40" max="261" width="9.140625" style="6"/>
    <col min="262" max="262" width="1.5703125" style="6" customWidth="1"/>
    <col min="263" max="263" width="1.85546875" style="6" customWidth="1"/>
    <col min="264" max="264" width="7.85546875" style="6" customWidth="1"/>
    <col min="265" max="265" width="5.28515625" style="6" customWidth="1"/>
    <col min="266" max="276" width="5.42578125" style="6" customWidth="1"/>
    <col min="277" max="277" width="8.140625" style="6" customWidth="1"/>
    <col min="278" max="278" width="12.7109375" style="6" customWidth="1"/>
    <col min="279" max="287" width="4.7109375" style="6" customWidth="1"/>
    <col min="288" max="288" width="5.7109375" style="6" customWidth="1"/>
    <col min="289" max="294" width="4.7109375" style="6" customWidth="1"/>
    <col min="295" max="295" width="5.7109375" style="6" customWidth="1"/>
    <col min="296" max="517" width="9.140625" style="6"/>
    <col min="518" max="518" width="1.5703125" style="6" customWidth="1"/>
    <col min="519" max="519" width="1.85546875" style="6" customWidth="1"/>
    <col min="520" max="520" width="7.85546875" style="6" customWidth="1"/>
    <col min="521" max="521" width="5.28515625" style="6" customWidth="1"/>
    <col min="522" max="532" width="5.42578125" style="6" customWidth="1"/>
    <col min="533" max="533" width="8.140625" style="6" customWidth="1"/>
    <col min="534" max="534" width="12.7109375" style="6" customWidth="1"/>
    <col min="535" max="543" width="4.7109375" style="6" customWidth="1"/>
    <col min="544" max="544" width="5.7109375" style="6" customWidth="1"/>
    <col min="545" max="550" width="4.7109375" style="6" customWidth="1"/>
    <col min="551" max="551" width="5.7109375" style="6" customWidth="1"/>
    <col min="552" max="773" width="9.140625" style="6"/>
    <col min="774" max="774" width="1.5703125" style="6" customWidth="1"/>
    <col min="775" max="775" width="1.85546875" style="6" customWidth="1"/>
    <col min="776" max="776" width="7.85546875" style="6" customWidth="1"/>
    <col min="777" max="777" width="5.28515625" style="6" customWidth="1"/>
    <col min="778" max="788" width="5.42578125" style="6" customWidth="1"/>
    <col min="789" max="789" width="8.140625" style="6" customWidth="1"/>
    <col min="790" max="790" width="12.7109375" style="6" customWidth="1"/>
    <col min="791" max="799" width="4.7109375" style="6" customWidth="1"/>
    <col min="800" max="800" width="5.7109375" style="6" customWidth="1"/>
    <col min="801" max="806" width="4.7109375" style="6" customWidth="1"/>
    <col min="807" max="807" width="5.7109375" style="6" customWidth="1"/>
    <col min="808" max="1029" width="9.140625" style="6"/>
    <col min="1030" max="1030" width="1.5703125" style="6" customWidth="1"/>
    <col min="1031" max="1031" width="1.85546875" style="6" customWidth="1"/>
    <col min="1032" max="1032" width="7.85546875" style="6" customWidth="1"/>
    <col min="1033" max="1033" width="5.28515625" style="6" customWidth="1"/>
    <col min="1034" max="1044" width="5.42578125" style="6" customWidth="1"/>
    <col min="1045" max="1045" width="8.140625" style="6" customWidth="1"/>
    <col min="1046" max="1046" width="12.7109375" style="6" customWidth="1"/>
    <col min="1047" max="1055" width="4.7109375" style="6" customWidth="1"/>
    <col min="1056" max="1056" width="5.7109375" style="6" customWidth="1"/>
    <col min="1057" max="1062" width="4.7109375" style="6" customWidth="1"/>
    <col min="1063" max="1063" width="5.7109375" style="6" customWidth="1"/>
    <col min="1064" max="1285" width="9.140625" style="6"/>
    <col min="1286" max="1286" width="1.5703125" style="6" customWidth="1"/>
    <col min="1287" max="1287" width="1.85546875" style="6" customWidth="1"/>
    <col min="1288" max="1288" width="7.85546875" style="6" customWidth="1"/>
    <col min="1289" max="1289" width="5.28515625" style="6" customWidth="1"/>
    <col min="1290" max="1300" width="5.42578125" style="6" customWidth="1"/>
    <col min="1301" max="1301" width="8.140625" style="6" customWidth="1"/>
    <col min="1302" max="1302" width="12.7109375" style="6" customWidth="1"/>
    <col min="1303" max="1311" width="4.7109375" style="6" customWidth="1"/>
    <col min="1312" max="1312" width="5.7109375" style="6" customWidth="1"/>
    <col min="1313" max="1318" width="4.7109375" style="6" customWidth="1"/>
    <col min="1319" max="1319" width="5.7109375" style="6" customWidth="1"/>
    <col min="1320" max="1541" width="9.140625" style="6"/>
    <col min="1542" max="1542" width="1.5703125" style="6" customWidth="1"/>
    <col min="1543" max="1543" width="1.85546875" style="6" customWidth="1"/>
    <col min="1544" max="1544" width="7.85546875" style="6" customWidth="1"/>
    <col min="1545" max="1545" width="5.28515625" style="6" customWidth="1"/>
    <col min="1546" max="1556" width="5.42578125" style="6" customWidth="1"/>
    <col min="1557" max="1557" width="8.140625" style="6" customWidth="1"/>
    <col min="1558" max="1558" width="12.7109375" style="6" customWidth="1"/>
    <col min="1559" max="1567" width="4.7109375" style="6" customWidth="1"/>
    <col min="1568" max="1568" width="5.7109375" style="6" customWidth="1"/>
    <col min="1569" max="1574" width="4.7109375" style="6" customWidth="1"/>
    <col min="1575" max="1575" width="5.7109375" style="6" customWidth="1"/>
    <col min="1576" max="1797" width="9.140625" style="6"/>
    <col min="1798" max="1798" width="1.5703125" style="6" customWidth="1"/>
    <col min="1799" max="1799" width="1.85546875" style="6" customWidth="1"/>
    <col min="1800" max="1800" width="7.85546875" style="6" customWidth="1"/>
    <col min="1801" max="1801" width="5.28515625" style="6" customWidth="1"/>
    <col min="1802" max="1812" width="5.42578125" style="6" customWidth="1"/>
    <col min="1813" max="1813" width="8.140625" style="6" customWidth="1"/>
    <col min="1814" max="1814" width="12.7109375" style="6" customWidth="1"/>
    <col min="1815" max="1823" width="4.7109375" style="6" customWidth="1"/>
    <col min="1824" max="1824" width="5.7109375" style="6" customWidth="1"/>
    <col min="1825" max="1830" width="4.7109375" style="6" customWidth="1"/>
    <col min="1831" max="1831" width="5.7109375" style="6" customWidth="1"/>
    <col min="1832" max="2053" width="9.140625" style="6"/>
    <col min="2054" max="2054" width="1.5703125" style="6" customWidth="1"/>
    <col min="2055" max="2055" width="1.85546875" style="6" customWidth="1"/>
    <col min="2056" max="2056" width="7.85546875" style="6" customWidth="1"/>
    <col min="2057" max="2057" width="5.28515625" style="6" customWidth="1"/>
    <col min="2058" max="2068" width="5.42578125" style="6" customWidth="1"/>
    <col min="2069" max="2069" width="8.140625" style="6" customWidth="1"/>
    <col min="2070" max="2070" width="12.7109375" style="6" customWidth="1"/>
    <col min="2071" max="2079" width="4.7109375" style="6" customWidth="1"/>
    <col min="2080" max="2080" width="5.7109375" style="6" customWidth="1"/>
    <col min="2081" max="2086" width="4.7109375" style="6" customWidth="1"/>
    <col min="2087" max="2087" width="5.7109375" style="6" customWidth="1"/>
    <col min="2088" max="2309" width="9.140625" style="6"/>
    <col min="2310" max="2310" width="1.5703125" style="6" customWidth="1"/>
    <col min="2311" max="2311" width="1.85546875" style="6" customWidth="1"/>
    <col min="2312" max="2312" width="7.85546875" style="6" customWidth="1"/>
    <col min="2313" max="2313" width="5.28515625" style="6" customWidth="1"/>
    <col min="2314" max="2324" width="5.42578125" style="6" customWidth="1"/>
    <col min="2325" max="2325" width="8.140625" style="6" customWidth="1"/>
    <col min="2326" max="2326" width="12.7109375" style="6" customWidth="1"/>
    <col min="2327" max="2335" width="4.7109375" style="6" customWidth="1"/>
    <col min="2336" max="2336" width="5.7109375" style="6" customWidth="1"/>
    <col min="2337" max="2342" width="4.7109375" style="6" customWidth="1"/>
    <col min="2343" max="2343" width="5.7109375" style="6" customWidth="1"/>
    <col min="2344" max="2565" width="9.140625" style="6"/>
    <col min="2566" max="2566" width="1.5703125" style="6" customWidth="1"/>
    <col min="2567" max="2567" width="1.85546875" style="6" customWidth="1"/>
    <col min="2568" max="2568" width="7.85546875" style="6" customWidth="1"/>
    <col min="2569" max="2569" width="5.28515625" style="6" customWidth="1"/>
    <col min="2570" max="2580" width="5.42578125" style="6" customWidth="1"/>
    <col min="2581" max="2581" width="8.140625" style="6" customWidth="1"/>
    <col min="2582" max="2582" width="12.7109375" style="6" customWidth="1"/>
    <col min="2583" max="2591" width="4.7109375" style="6" customWidth="1"/>
    <col min="2592" max="2592" width="5.7109375" style="6" customWidth="1"/>
    <col min="2593" max="2598" width="4.7109375" style="6" customWidth="1"/>
    <col min="2599" max="2599" width="5.7109375" style="6" customWidth="1"/>
    <col min="2600" max="2821" width="9.140625" style="6"/>
    <col min="2822" max="2822" width="1.5703125" style="6" customWidth="1"/>
    <col min="2823" max="2823" width="1.85546875" style="6" customWidth="1"/>
    <col min="2824" max="2824" width="7.85546875" style="6" customWidth="1"/>
    <col min="2825" max="2825" width="5.28515625" style="6" customWidth="1"/>
    <col min="2826" max="2836" width="5.42578125" style="6" customWidth="1"/>
    <col min="2837" max="2837" width="8.140625" style="6" customWidth="1"/>
    <col min="2838" max="2838" width="12.7109375" style="6" customWidth="1"/>
    <col min="2839" max="2847" width="4.7109375" style="6" customWidth="1"/>
    <col min="2848" max="2848" width="5.7109375" style="6" customWidth="1"/>
    <col min="2849" max="2854" width="4.7109375" style="6" customWidth="1"/>
    <col min="2855" max="2855" width="5.7109375" style="6" customWidth="1"/>
    <col min="2856" max="3077" width="9.140625" style="6"/>
    <col min="3078" max="3078" width="1.5703125" style="6" customWidth="1"/>
    <col min="3079" max="3079" width="1.85546875" style="6" customWidth="1"/>
    <col min="3080" max="3080" width="7.85546875" style="6" customWidth="1"/>
    <col min="3081" max="3081" width="5.28515625" style="6" customWidth="1"/>
    <col min="3082" max="3092" width="5.42578125" style="6" customWidth="1"/>
    <col min="3093" max="3093" width="8.140625" style="6" customWidth="1"/>
    <col min="3094" max="3094" width="12.7109375" style="6" customWidth="1"/>
    <col min="3095" max="3103" width="4.7109375" style="6" customWidth="1"/>
    <col min="3104" max="3104" width="5.7109375" style="6" customWidth="1"/>
    <col min="3105" max="3110" width="4.7109375" style="6" customWidth="1"/>
    <col min="3111" max="3111" width="5.7109375" style="6" customWidth="1"/>
    <col min="3112" max="3333" width="9.140625" style="6"/>
    <col min="3334" max="3334" width="1.5703125" style="6" customWidth="1"/>
    <col min="3335" max="3335" width="1.85546875" style="6" customWidth="1"/>
    <col min="3336" max="3336" width="7.85546875" style="6" customWidth="1"/>
    <col min="3337" max="3337" width="5.28515625" style="6" customWidth="1"/>
    <col min="3338" max="3348" width="5.42578125" style="6" customWidth="1"/>
    <col min="3349" max="3349" width="8.140625" style="6" customWidth="1"/>
    <col min="3350" max="3350" width="12.7109375" style="6" customWidth="1"/>
    <col min="3351" max="3359" width="4.7109375" style="6" customWidth="1"/>
    <col min="3360" max="3360" width="5.7109375" style="6" customWidth="1"/>
    <col min="3361" max="3366" width="4.7109375" style="6" customWidth="1"/>
    <col min="3367" max="3367" width="5.7109375" style="6" customWidth="1"/>
    <col min="3368" max="3589" width="9.140625" style="6"/>
    <col min="3590" max="3590" width="1.5703125" style="6" customWidth="1"/>
    <col min="3591" max="3591" width="1.85546875" style="6" customWidth="1"/>
    <col min="3592" max="3592" width="7.85546875" style="6" customWidth="1"/>
    <col min="3593" max="3593" width="5.28515625" style="6" customWidth="1"/>
    <col min="3594" max="3604" width="5.42578125" style="6" customWidth="1"/>
    <col min="3605" max="3605" width="8.140625" style="6" customWidth="1"/>
    <col min="3606" max="3606" width="12.7109375" style="6" customWidth="1"/>
    <col min="3607" max="3615" width="4.7109375" style="6" customWidth="1"/>
    <col min="3616" max="3616" width="5.7109375" style="6" customWidth="1"/>
    <col min="3617" max="3622" width="4.7109375" style="6" customWidth="1"/>
    <col min="3623" max="3623" width="5.7109375" style="6" customWidth="1"/>
    <col min="3624" max="3845" width="9.140625" style="6"/>
    <col min="3846" max="3846" width="1.5703125" style="6" customWidth="1"/>
    <col min="3847" max="3847" width="1.85546875" style="6" customWidth="1"/>
    <col min="3848" max="3848" width="7.85546875" style="6" customWidth="1"/>
    <col min="3849" max="3849" width="5.28515625" style="6" customWidth="1"/>
    <col min="3850" max="3860" width="5.42578125" style="6" customWidth="1"/>
    <col min="3861" max="3861" width="8.140625" style="6" customWidth="1"/>
    <col min="3862" max="3862" width="12.7109375" style="6" customWidth="1"/>
    <col min="3863" max="3871" width="4.7109375" style="6" customWidth="1"/>
    <col min="3872" max="3872" width="5.7109375" style="6" customWidth="1"/>
    <col min="3873" max="3878" width="4.7109375" style="6" customWidth="1"/>
    <col min="3879" max="3879" width="5.7109375" style="6" customWidth="1"/>
    <col min="3880" max="4101" width="9.140625" style="6"/>
    <col min="4102" max="4102" width="1.5703125" style="6" customWidth="1"/>
    <col min="4103" max="4103" width="1.85546875" style="6" customWidth="1"/>
    <col min="4104" max="4104" width="7.85546875" style="6" customWidth="1"/>
    <col min="4105" max="4105" width="5.28515625" style="6" customWidth="1"/>
    <col min="4106" max="4116" width="5.42578125" style="6" customWidth="1"/>
    <col min="4117" max="4117" width="8.140625" style="6" customWidth="1"/>
    <col min="4118" max="4118" width="12.7109375" style="6" customWidth="1"/>
    <col min="4119" max="4127" width="4.7109375" style="6" customWidth="1"/>
    <col min="4128" max="4128" width="5.7109375" style="6" customWidth="1"/>
    <col min="4129" max="4134" width="4.7109375" style="6" customWidth="1"/>
    <col min="4135" max="4135" width="5.7109375" style="6" customWidth="1"/>
    <col min="4136" max="4357" width="9.140625" style="6"/>
    <col min="4358" max="4358" width="1.5703125" style="6" customWidth="1"/>
    <col min="4359" max="4359" width="1.85546875" style="6" customWidth="1"/>
    <col min="4360" max="4360" width="7.85546875" style="6" customWidth="1"/>
    <col min="4361" max="4361" width="5.28515625" style="6" customWidth="1"/>
    <col min="4362" max="4372" width="5.42578125" style="6" customWidth="1"/>
    <col min="4373" max="4373" width="8.140625" style="6" customWidth="1"/>
    <col min="4374" max="4374" width="12.7109375" style="6" customWidth="1"/>
    <col min="4375" max="4383" width="4.7109375" style="6" customWidth="1"/>
    <col min="4384" max="4384" width="5.7109375" style="6" customWidth="1"/>
    <col min="4385" max="4390" width="4.7109375" style="6" customWidth="1"/>
    <col min="4391" max="4391" width="5.7109375" style="6" customWidth="1"/>
    <col min="4392" max="4613" width="9.140625" style="6"/>
    <col min="4614" max="4614" width="1.5703125" style="6" customWidth="1"/>
    <col min="4615" max="4615" width="1.85546875" style="6" customWidth="1"/>
    <col min="4616" max="4616" width="7.85546875" style="6" customWidth="1"/>
    <col min="4617" max="4617" width="5.28515625" style="6" customWidth="1"/>
    <col min="4618" max="4628" width="5.42578125" style="6" customWidth="1"/>
    <col min="4629" max="4629" width="8.140625" style="6" customWidth="1"/>
    <col min="4630" max="4630" width="12.7109375" style="6" customWidth="1"/>
    <col min="4631" max="4639" width="4.7109375" style="6" customWidth="1"/>
    <col min="4640" max="4640" width="5.7109375" style="6" customWidth="1"/>
    <col min="4641" max="4646" width="4.7109375" style="6" customWidth="1"/>
    <col min="4647" max="4647" width="5.7109375" style="6" customWidth="1"/>
    <col min="4648" max="4869" width="9.140625" style="6"/>
    <col min="4870" max="4870" width="1.5703125" style="6" customWidth="1"/>
    <col min="4871" max="4871" width="1.85546875" style="6" customWidth="1"/>
    <col min="4872" max="4872" width="7.85546875" style="6" customWidth="1"/>
    <col min="4873" max="4873" width="5.28515625" style="6" customWidth="1"/>
    <col min="4874" max="4884" width="5.42578125" style="6" customWidth="1"/>
    <col min="4885" max="4885" width="8.140625" style="6" customWidth="1"/>
    <col min="4886" max="4886" width="12.7109375" style="6" customWidth="1"/>
    <col min="4887" max="4895" width="4.7109375" style="6" customWidth="1"/>
    <col min="4896" max="4896" width="5.7109375" style="6" customWidth="1"/>
    <col min="4897" max="4902" width="4.7109375" style="6" customWidth="1"/>
    <col min="4903" max="4903" width="5.7109375" style="6" customWidth="1"/>
    <col min="4904" max="5125" width="9.140625" style="6"/>
    <col min="5126" max="5126" width="1.5703125" style="6" customWidth="1"/>
    <col min="5127" max="5127" width="1.85546875" style="6" customWidth="1"/>
    <col min="5128" max="5128" width="7.85546875" style="6" customWidth="1"/>
    <col min="5129" max="5129" width="5.28515625" style="6" customWidth="1"/>
    <col min="5130" max="5140" width="5.42578125" style="6" customWidth="1"/>
    <col min="5141" max="5141" width="8.140625" style="6" customWidth="1"/>
    <col min="5142" max="5142" width="12.7109375" style="6" customWidth="1"/>
    <col min="5143" max="5151" width="4.7109375" style="6" customWidth="1"/>
    <col min="5152" max="5152" width="5.7109375" style="6" customWidth="1"/>
    <col min="5153" max="5158" width="4.7109375" style="6" customWidth="1"/>
    <col min="5159" max="5159" width="5.7109375" style="6" customWidth="1"/>
    <col min="5160" max="5381" width="9.140625" style="6"/>
    <col min="5382" max="5382" width="1.5703125" style="6" customWidth="1"/>
    <col min="5383" max="5383" width="1.85546875" style="6" customWidth="1"/>
    <col min="5384" max="5384" width="7.85546875" style="6" customWidth="1"/>
    <col min="5385" max="5385" width="5.28515625" style="6" customWidth="1"/>
    <col min="5386" max="5396" width="5.42578125" style="6" customWidth="1"/>
    <col min="5397" max="5397" width="8.140625" style="6" customWidth="1"/>
    <col min="5398" max="5398" width="12.7109375" style="6" customWidth="1"/>
    <col min="5399" max="5407" width="4.7109375" style="6" customWidth="1"/>
    <col min="5408" max="5408" width="5.7109375" style="6" customWidth="1"/>
    <col min="5409" max="5414" width="4.7109375" style="6" customWidth="1"/>
    <col min="5415" max="5415" width="5.7109375" style="6" customWidth="1"/>
    <col min="5416" max="5637" width="9.140625" style="6"/>
    <col min="5638" max="5638" width="1.5703125" style="6" customWidth="1"/>
    <col min="5639" max="5639" width="1.85546875" style="6" customWidth="1"/>
    <col min="5640" max="5640" width="7.85546875" style="6" customWidth="1"/>
    <col min="5641" max="5641" width="5.28515625" style="6" customWidth="1"/>
    <col min="5642" max="5652" width="5.42578125" style="6" customWidth="1"/>
    <col min="5653" max="5653" width="8.140625" style="6" customWidth="1"/>
    <col min="5654" max="5654" width="12.7109375" style="6" customWidth="1"/>
    <col min="5655" max="5663" width="4.7109375" style="6" customWidth="1"/>
    <col min="5664" max="5664" width="5.7109375" style="6" customWidth="1"/>
    <col min="5665" max="5670" width="4.7109375" style="6" customWidth="1"/>
    <col min="5671" max="5671" width="5.7109375" style="6" customWidth="1"/>
    <col min="5672" max="5893" width="9.140625" style="6"/>
    <col min="5894" max="5894" width="1.5703125" style="6" customWidth="1"/>
    <col min="5895" max="5895" width="1.85546875" style="6" customWidth="1"/>
    <col min="5896" max="5896" width="7.85546875" style="6" customWidth="1"/>
    <col min="5897" max="5897" width="5.28515625" style="6" customWidth="1"/>
    <col min="5898" max="5908" width="5.42578125" style="6" customWidth="1"/>
    <col min="5909" max="5909" width="8.140625" style="6" customWidth="1"/>
    <col min="5910" max="5910" width="12.7109375" style="6" customWidth="1"/>
    <col min="5911" max="5919" width="4.7109375" style="6" customWidth="1"/>
    <col min="5920" max="5920" width="5.7109375" style="6" customWidth="1"/>
    <col min="5921" max="5926" width="4.7109375" style="6" customWidth="1"/>
    <col min="5927" max="5927" width="5.7109375" style="6" customWidth="1"/>
    <col min="5928" max="6149" width="9.140625" style="6"/>
    <col min="6150" max="6150" width="1.5703125" style="6" customWidth="1"/>
    <col min="6151" max="6151" width="1.85546875" style="6" customWidth="1"/>
    <col min="6152" max="6152" width="7.85546875" style="6" customWidth="1"/>
    <col min="6153" max="6153" width="5.28515625" style="6" customWidth="1"/>
    <col min="6154" max="6164" width="5.42578125" style="6" customWidth="1"/>
    <col min="6165" max="6165" width="8.140625" style="6" customWidth="1"/>
    <col min="6166" max="6166" width="12.7109375" style="6" customWidth="1"/>
    <col min="6167" max="6175" width="4.7109375" style="6" customWidth="1"/>
    <col min="6176" max="6176" width="5.7109375" style="6" customWidth="1"/>
    <col min="6177" max="6182" width="4.7109375" style="6" customWidth="1"/>
    <col min="6183" max="6183" width="5.7109375" style="6" customWidth="1"/>
    <col min="6184" max="6405" width="9.140625" style="6"/>
    <col min="6406" max="6406" width="1.5703125" style="6" customWidth="1"/>
    <col min="6407" max="6407" width="1.85546875" style="6" customWidth="1"/>
    <col min="6408" max="6408" width="7.85546875" style="6" customWidth="1"/>
    <col min="6409" max="6409" width="5.28515625" style="6" customWidth="1"/>
    <col min="6410" max="6420" width="5.42578125" style="6" customWidth="1"/>
    <col min="6421" max="6421" width="8.140625" style="6" customWidth="1"/>
    <col min="6422" max="6422" width="12.7109375" style="6" customWidth="1"/>
    <col min="6423" max="6431" width="4.7109375" style="6" customWidth="1"/>
    <col min="6432" max="6432" width="5.7109375" style="6" customWidth="1"/>
    <col min="6433" max="6438" width="4.7109375" style="6" customWidth="1"/>
    <col min="6439" max="6439" width="5.7109375" style="6" customWidth="1"/>
    <col min="6440" max="6661" width="9.140625" style="6"/>
    <col min="6662" max="6662" width="1.5703125" style="6" customWidth="1"/>
    <col min="6663" max="6663" width="1.85546875" style="6" customWidth="1"/>
    <col min="6664" max="6664" width="7.85546875" style="6" customWidth="1"/>
    <col min="6665" max="6665" width="5.28515625" style="6" customWidth="1"/>
    <col min="6666" max="6676" width="5.42578125" style="6" customWidth="1"/>
    <col min="6677" max="6677" width="8.140625" style="6" customWidth="1"/>
    <col min="6678" max="6678" width="12.7109375" style="6" customWidth="1"/>
    <col min="6679" max="6687" width="4.7109375" style="6" customWidth="1"/>
    <col min="6688" max="6688" width="5.7109375" style="6" customWidth="1"/>
    <col min="6689" max="6694" width="4.7109375" style="6" customWidth="1"/>
    <col min="6695" max="6695" width="5.7109375" style="6" customWidth="1"/>
    <col min="6696" max="6917" width="9.140625" style="6"/>
    <col min="6918" max="6918" width="1.5703125" style="6" customWidth="1"/>
    <col min="6919" max="6919" width="1.85546875" style="6" customWidth="1"/>
    <col min="6920" max="6920" width="7.85546875" style="6" customWidth="1"/>
    <col min="6921" max="6921" width="5.28515625" style="6" customWidth="1"/>
    <col min="6922" max="6932" width="5.42578125" style="6" customWidth="1"/>
    <col min="6933" max="6933" width="8.140625" style="6" customWidth="1"/>
    <col min="6934" max="6934" width="12.7109375" style="6" customWidth="1"/>
    <col min="6935" max="6943" width="4.7109375" style="6" customWidth="1"/>
    <col min="6944" max="6944" width="5.7109375" style="6" customWidth="1"/>
    <col min="6945" max="6950" width="4.7109375" style="6" customWidth="1"/>
    <col min="6951" max="6951" width="5.7109375" style="6" customWidth="1"/>
    <col min="6952" max="7173" width="9.140625" style="6"/>
    <col min="7174" max="7174" width="1.5703125" style="6" customWidth="1"/>
    <col min="7175" max="7175" width="1.85546875" style="6" customWidth="1"/>
    <col min="7176" max="7176" width="7.85546875" style="6" customWidth="1"/>
    <col min="7177" max="7177" width="5.28515625" style="6" customWidth="1"/>
    <col min="7178" max="7188" width="5.42578125" style="6" customWidth="1"/>
    <col min="7189" max="7189" width="8.140625" style="6" customWidth="1"/>
    <col min="7190" max="7190" width="12.7109375" style="6" customWidth="1"/>
    <col min="7191" max="7199" width="4.7109375" style="6" customWidth="1"/>
    <col min="7200" max="7200" width="5.7109375" style="6" customWidth="1"/>
    <col min="7201" max="7206" width="4.7109375" style="6" customWidth="1"/>
    <col min="7207" max="7207" width="5.7109375" style="6" customWidth="1"/>
    <col min="7208" max="7429" width="9.140625" style="6"/>
    <col min="7430" max="7430" width="1.5703125" style="6" customWidth="1"/>
    <col min="7431" max="7431" width="1.85546875" style="6" customWidth="1"/>
    <col min="7432" max="7432" width="7.85546875" style="6" customWidth="1"/>
    <col min="7433" max="7433" width="5.28515625" style="6" customWidth="1"/>
    <col min="7434" max="7444" width="5.42578125" style="6" customWidth="1"/>
    <col min="7445" max="7445" width="8.140625" style="6" customWidth="1"/>
    <col min="7446" max="7446" width="12.7109375" style="6" customWidth="1"/>
    <col min="7447" max="7455" width="4.7109375" style="6" customWidth="1"/>
    <col min="7456" max="7456" width="5.7109375" style="6" customWidth="1"/>
    <col min="7457" max="7462" width="4.7109375" style="6" customWidth="1"/>
    <col min="7463" max="7463" width="5.7109375" style="6" customWidth="1"/>
    <col min="7464" max="7685" width="9.140625" style="6"/>
    <col min="7686" max="7686" width="1.5703125" style="6" customWidth="1"/>
    <col min="7687" max="7687" width="1.85546875" style="6" customWidth="1"/>
    <col min="7688" max="7688" width="7.85546875" style="6" customWidth="1"/>
    <col min="7689" max="7689" width="5.28515625" style="6" customWidth="1"/>
    <col min="7690" max="7700" width="5.42578125" style="6" customWidth="1"/>
    <col min="7701" max="7701" width="8.140625" style="6" customWidth="1"/>
    <col min="7702" max="7702" width="12.7109375" style="6" customWidth="1"/>
    <col min="7703" max="7711" width="4.7109375" style="6" customWidth="1"/>
    <col min="7712" max="7712" width="5.7109375" style="6" customWidth="1"/>
    <col min="7713" max="7718" width="4.7109375" style="6" customWidth="1"/>
    <col min="7719" max="7719" width="5.7109375" style="6" customWidth="1"/>
    <col min="7720" max="7941" width="9.140625" style="6"/>
    <col min="7942" max="7942" width="1.5703125" style="6" customWidth="1"/>
    <col min="7943" max="7943" width="1.85546875" style="6" customWidth="1"/>
    <col min="7944" max="7944" width="7.85546875" style="6" customWidth="1"/>
    <col min="7945" max="7945" width="5.28515625" style="6" customWidth="1"/>
    <col min="7946" max="7956" width="5.42578125" style="6" customWidth="1"/>
    <col min="7957" max="7957" width="8.140625" style="6" customWidth="1"/>
    <col min="7958" max="7958" width="12.7109375" style="6" customWidth="1"/>
    <col min="7959" max="7967" width="4.7109375" style="6" customWidth="1"/>
    <col min="7968" max="7968" width="5.7109375" style="6" customWidth="1"/>
    <col min="7969" max="7974" width="4.7109375" style="6" customWidth="1"/>
    <col min="7975" max="7975" width="5.7109375" style="6" customWidth="1"/>
    <col min="7976" max="8197" width="9.140625" style="6"/>
    <col min="8198" max="8198" width="1.5703125" style="6" customWidth="1"/>
    <col min="8199" max="8199" width="1.85546875" style="6" customWidth="1"/>
    <col min="8200" max="8200" width="7.85546875" style="6" customWidth="1"/>
    <col min="8201" max="8201" width="5.28515625" style="6" customWidth="1"/>
    <col min="8202" max="8212" width="5.42578125" style="6" customWidth="1"/>
    <col min="8213" max="8213" width="8.140625" style="6" customWidth="1"/>
    <col min="8214" max="8214" width="12.7109375" style="6" customWidth="1"/>
    <col min="8215" max="8223" width="4.7109375" style="6" customWidth="1"/>
    <col min="8224" max="8224" width="5.7109375" style="6" customWidth="1"/>
    <col min="8225" max="8230" width="4.7109375" style="6" customWidth="1"/>
    <col min="8231" max="8231" width="5.7109375" style="6" customWidth="1"/>
    <col min="8232" max="8453" width="9.140625" style="6"/>
    <col min="8454" max="8454" width="1.5703125" style="6" customWidth="1"/>
    <col min="8455" max="8455" width="1.85546875" style="6" customWidth="1"/>
    <col min="8456" max="8456" width="7.85546875" style="6" customWidth="1"/>
    <col min="8457" max="8457" width="5.28515625" style="6" customWidth="1"/>
    <col min="8458" max="8468" width="5.42578125" style="6" customWidth="1"/>
    <col min="8469" max="8469" width="8.140625" style="6" customWidth="1"/>
    <col min="8470" max="8470" width="12.7109375" style="6" customWidth="1"/>
    <col min="8471" max="8479" width="4.7109375" style="6" customWidth="1"/>
    <col min="8480" max="8480" width="5.7109375" style="6" customWidth="1"/>
    <col min="8481" max="8486" width="4.7109375" style="6" customWidth="1"/>
    <col min="8487" max="8487" width="5.7109375" style="6" customWidth="1"/>
    <col min="8488" max="8709" width="9.140625" style="6"/>
    <col min="8710" max="8710" width="1.5703125" style="6" customWidth="1"/>
    <col min="8711" max="8711" width="1.85546875" style="6" customWidth="1"/>
    <col min="8712" max="8712" width="7.85546875" style="6" customWidth="1"/>
    <col min="8713" max="8713" width="5.28515625" style="6" customWidth="1"/>
    <col min="8714" max="8724" width="5.42578125" style="6" customWidth="1"/>
    <col min="8725" max="8725" width="8.140625" style="6" customWidth="1"/>
    <col min="8726" max="8726" width="12.7109375" style="6" customWidth="1"/>
    <col min="8727" max="8735" width="4.7109375" style="6" customWidth="1"/>
    <col min="8736" max="8736" width="5.7109375" style="6" customWidth="1"/>
    <col min="8737" max="8742" width="4.7109375" style="6" customWidth="1"/>
    <col min="8743" max="8743" width="5.7109375" style="6" customWidth="1"/>
    <col min="8744" max="8965" width="9.140625" style="6"/>
    <col min="8966" max="8966" width="1.5703125" style="6" customWidth="1"/>
    <col min="8967" max="8967" width="1.85546875" style="6" customWidth="1"/>
    <col min="8968" max="8968" width="7.85546875" style="6" customWidth="1"/>
    <col min="8969" max="8969" width="5.28515625" style="6" customWidth="1"/>
    <col min="8970" max="8980" width="5.42578125" style="6" customWidth="1"/>
    <col min="8981" max="8981" width="8.140625" style="6" customWidth="1"/>
    <col min="8982" max="8982" width="12.7109375" style="6" customWidth="1"/>
    <col min="8983" max="8991" width="4.7109375" style="6" customWidth="1"/>
    <col min="8992" max="8992" width="5.7109375" style="6" customWidth="1"/>
    <col min="8993" max="8998" width="4.7109375" style="6" customWidth="1"/>
    <col min="8999" max="8999" width="5.7109375" style="6" customWidth="1"/>
    <col min="9000" max="9221" width="9.140625" style="6"/>
    <col min="9222" max="9222" width="1.5703125" style="6" customWidth="1"/>
    <col min="9223" max="9223" width="1.85546875" style="6" customWidth="1"/>
    <col min="9224" max="9224" width="7.85546875" style="6" customWidth="1"/>
    <col min="9225" max="9225" width="5.28515625" style="6" customWidth="1"/>
    <col min="9226" max="9236" width="5.42578125" style="6" customWidth="1"/>
    <col min="9237" max="9237" width="8.140625" style="6" customWidth="1"/>
    <col min="9238" max="9238" width="12.7109375" style="6" customWidth="1"/>
    <col min="9239" max="9247" width="4.7109375" style="6" customWidth="1"/>
    <col min="9248" max="9248" width="5.7109375" style="6" customWidth="1"/>
    <col min="9249" max="9254" width="4.7109375" style="6" customWidth="1"/>
    <col min="9255" max="9255" width="5.7109375" style="6" customWidth="1"/>
    <col min="9256" max="9477" width="9.140625" style="6"/>
    <col min="9478" max="9478" width="1.5703125" style="6" customWidth="1"/>
    <col min="9479" max="9479" width="1.85546875" style="6" customWidth="1"/>
    <col min="9480" max="9480" width="7.85546875" style="6" customWidth="1"/>
    <col min="9481" max="9481" width="5.28515625" style="6" customWidth="1"/>
    <col min="9482" max="9492" width="5.42578125" style="6" customWidth="1"/>
    <col min="9493" max="9493" width="8.140625" style="6" customWidth="1"/>
    <col min="9494" max="9494" width="12.7109375" style="6" customWidth="1"/>
    <col min="9495" max="9503" width="4.7109375" style="6" customWidth="1"/>
    <col min="9504" max="9504" width="5.7109375" style="6" customWidth="1"/>
    <col min="9505" max="9510" width="4.7109375" style="6" customWidth="1"/>
    <col min="9511" max="9511" width="5.7109375" style="6" customWidth="1"/>
    <col min="9512" max="9733" width="9.140625" style="6"/>
    <col min="9734" max="9734" width="1.5703125" style="6" customWidth="1"/>
    <col min="9735" max="9735" width="1.85546875" style="6" customWidth="1"/>
    <col min="9736" max="9736" width="7.85546875" style="6" customWidth="1"/>
    <col min="9737" max="9737" width="5.28515625" style="6" customWidth="1"/>
    <col min="9738" max="9748" width="5.42578125" style="6" customWidth="1"/>
    <col min="9749" max="9749" width="8.140625" style="6" customWidth="1"/>
    <col min="9750" max="9750" width="12.7109375" style="6" customWidth="1"/>
    <col min="9751" max="9759" width="4.7109375" style="6" customWidth="1"/>
    <col min="9760" max="9760" width="5.7109375" style="6" customWidth="1"/>
    <col min="9761" max="9766" width="4.7109375" style="6" customWidth="1"/>
    <col min="9767" max="9767" width="5.7109375" style="6" customWidth="1"/>
    <col min="9768" max="9989" width="9.140625" style="6"/>
    <col min="9990" max="9990" width="1.5703125" style="6" customWidth="1"/>
    <col min="9991" max="9991" width="1.85546875" style="6" customWidth="1"/>
    <col min="9992" max="9992" width="7.85546875" style="6" customWidth="1"/>
    <col min="9993" max="9993" width="5.28515625" style="6" customWidth="1"/>
    <col min="9994" max="10004" width="5.42578125" style="6" customWidth="1"/>
    <col min="10005" max="10005" width="8.140625" style="6" customWidth="1"/>
    <col min="10006" max="10006" width="12.7109375" style="6" customWidth="1"/>
    <col min="10007" max="10015" width="4.7109375" style="6" customWidth="1"/>
    <col min="10016" max="10016" width="5.7109375" style="6" customWidth="1"/>
    <col min="10017" max="10022" width="4.7109375" style="6" customWidth="1"/>
    <col min="10023" max="10023" width="5.7109375" style="6" customWidth="1"/>
    <col min="10024" max="10245" width="9.140625" style="6"/>
    <col min="10246" max="10246" width="1.5703125" style="6" customWidth="1"/>
    <col min="10247" max="10247" width="1.85546875" style="6" customWidth="1"/>
    <col min="10248" max="10248" width="7.85546875" style="6" customWidth="1"/>
    <col min="10249" max="10249" width="5.28515625" style="6" customWidth="1"/>
    <col min="10250" max="10260" width="5.42578125" style="6" customWidth="1"/>
    <col min="10261" max="10261" width="8.140625" style="6" customWidth="1"/>
    <col min="10262" max="10262" width="12.7109375" style="6" customWidth="1"/>
    <col min="10263" max="10271" width="4.7109375" style="6" customWidth="1"/>
    <col min="10272" max="10272" width="5.7109375" style="6" customWidth="1"/>
    <col min="10273" max="10278" width="4.7109375" style="6" customWidth="1"/>
    <col min="10279" max="10279" width="5.7109375" style="6" customWidth="1"/>
    <col min="10280" max="10501" width="9.140625" style="6"/>
    <col min="10502" max="10502" width="1.5703125" style="6" customWidth="1"/>
    <col min="10503" max="10503" width="1.85546875" style="6" customWidth="1"/>
    <col min="10504" max="10504" width="7.85546875" style="6" customWidth="1"/>
    <col min="10505" max="10505" width="5.28515625" style="6" customWidth="1"/>
    <col min="10506" max="10516" width="5.42578125" style="6" customWidth="1"/>
    <col min="10517" max="10517" width="8.140625" style="6" customWidth="1"/>
    <col min="10518" max="10518" width="12.7109375" style="6" customWidth="1"/>
    <col min="10519" max="10527" width="4.7109375" style="6" customWidth="1"/>
    <col min="10528" max="10528" width="5.7109375" style="6" customWidth="1"/>
    <col min="10529" max="10534" width="4.7109375" style="6" customWidth="1"/>
    <col min="10535" max="10535" width="5.7109375" style="6" customWidth="1"/>
    <col min="10536" max="10757" width="9.140625" style="6"/>
    <col min="10758" max="10758" width="1.5703125" style="6" customWidth="1"/>
    <col min="10759" max="10759" width="1.85546875" style="6" customWidth="1"/>
    <col min="10760" max="10760" width="7.85546875" style="6" customWidth="1"/>
    <col min="10761" max="10761" width="5.28515625" style="6" customWidth="1"/>
    <col min="10762" max="10772" width="5.42578125" style="6" customWidth="1"/>
    <col min="10773" max="10773" width="8.140625" style="6" customWidth="1"/>
    <col min="10774" max="10774" width="12.7109375" style="6" customWidth="1"/>
    <col min="10775" max="10783" width="4.7109375" style="6" customWidth="1"/>
    <col min="10784" max="10784" width="5.7109375" style="6" customWidth="1"/>
    <col min="10785" max="10790" width="4.7109375" style="6" customWidth="1"/>
    <col min="10791" max="10791" width="5.7109375" style="6" customWidth="1"/>
    <col min="10792" max="11013" width="9.140625" style="6"/>
    <col min="11014" max="11014" width="1.5703125" style="6" customWidth="1"/>
    <col min="11015" max="11015" width="1.85546875" style="6" customWidth="1"/>
    <col min="11016" max="11016" width="7.85546875" style="6" customWidth="1"/>
    <col min="11017" max="11017" width="5.28515625" style="6" customWidth="1"/>
    <col min="11018" max="11028" width="5.42578125" style="6" customWidth="1"/>
    <col min="11029" max="11029" width="8.140625" style="6" customWidth="1"/>
    <col min="11030" max="11030" width="12.7109375" style="6" customWidth="1"/>
    <col min="11031" max="11039" width="4.7109375" style="6" customWidth="1"/>
    <col min="11040" max="11040" width="5.7109375" style="6" customWidth="1"/>
    <col min="11041" max="11046" width="4.7109375" style="6" customWidth="1"/>
    <col min="11047" max="11047" width="5.7109375" style="6" customWidth="1"/>
    <col min="11048" max="11269" width="9.140625" style="6"/>
    <col min="11270" max="11270" width="1.5703125" style="6" customWidth="1"/>
    <col min="11271" max="11271" width="1.85546875" style="6" customWidth="1"/>
    <col min="11272" max="11272" width="7.85546875" style="6" customWidth="1"/>
    <col min="11273" max="11273" width="5.28515625" style="6" customWidth="1"/>
    <col min="11274" max="11284" width="5.42578125" style="6" customWidth="1"/>
    <col min="11285" max="11285" width="8.140625" style="6" customWidth="1"/>
    <col min="11286" max="11286" width="12.7109375" style="6" customWidth="1"/>
    <col min="11287" max="11295" width="4.7109375" style="6" customWidth="1"/>
    <col min="11296" max="11296" width="5.7109375" style="6" customWidth="1"/>
    <col min="11297" max="11302" width="4.7109375" style="6" customWidth="1"/>
    <col min="11303" max="11303" width="5.7109375" style="6" customWidth="1"/>
    <col min="11304" max="11525" width="9.140625" style="6"/>
    <col min="11526" max="11526" width="1.5703125" style="6" customWidth="1"/>
    <col min="11527" max="11527" width="1.85546875" style="6" customWidth="1"/>
    <col min="11528" max="11528" width="7.85546875" style="6" customWidth="1"/>
    <col min="11529" max="11529" width="5.28515625" style="6" customWidth="1"/>
    <col min="11530" max="11540" width="5.42578125" style="6" customWidth="1"/>
    <col min="11541" max="11541" width="8.140625" style="6" customWidth="1"/>
    <col min="11542" max="11542" width="12.7109375" style="6" customWidth="1"/>
    <col min="11543" max="11551" width="4.7109375" style="6" customWidth="1"/>
    <col min="11552" max="11552" width="5.7109375" style="6" customWidth="1"/>
    <col min="11553" max="11558" width="4.7109375" style="6" customWidth="1"/>
    <col min="11559" max="11559" width="5.7109375" style="6" customWidth="1"/>
    <col min="11560" max="11781" width="9.140625" style="6"/>
    <col min="11782" max="11782" width="1.5703125" style="6" customWidth="1"/>
    <col min="11783" max="11783" width="1.85546875" style="6" customWidth="1"/>
    <col min="11784" max="11784" width="7.85546875" style="6" customWidth="1"/>
    <col min="11785" max="11785" width="5.28515625" style="6" customWidth="1"/>
    <col min="11786" max="11796" width="5.42578125" style="6" customWidth="1"/>
    <col min="11797" max="11797" width="8.140625" style="6" customWidth="1"/>
    <col min="11798" max="11798" width="12.7109375" style="6" customWidth="1"/>
    <col min="11799" max="11807" width="4.7109375" style="6" customWidth="1"/>
    <col min="11808" max="11808" width="5.7109375" style="6" customWidth="1"/>
    <col min="11809" max="11814" width="4.7109375" style="6" customWidth="1"/>
    <col min="11815" max="11815" width="5.7109375" style="6" customWidth="1"/>
    <col min="11816" max="12037" width="9.140625" style="6"/>
    <col min="12038" max="12038" width="1.5703125" style="6" customWidth="1"/>
    <col min="12039" max="12039" width="1.85546875" style="6" customWidth="1"/>
    <col min="12040" max="12040" width="7.85546875" style="6" customWidth="1"/>
    <col min="12041" max="12041" width="5.28515625" style="6" customWidth="1"/>
    <col min="12042" max="12052" width="5.42578125" style="6" customWidth="1"/>
    <col min="12053" max="12053" width="8.140625" style="6" customWidth="1"/>
    <col min="12054" max="12054" width="12.7109375" style="6" customWidth="1"/>
    <col min="12055" max="12063" width="4.7109375" style="6" customWidth="1"/>
    <col min="12064" max="12064" width="5.7109375" style="6" customWidth="1"/>
    <col min="12065" max="12070" width="4.7109375" style="6" customWidth="1"/>
    <col min="12071" max="12071" width="5.7109375" style="6" customWidth="1"/>
    <col min="12072" max="12293" width="9.140625" style="6"/>
    <col min="12294" max="12294" width="1.5703125" style="6" customWidth="1"/>
    <col min="12295" max="12295" width="1.85546875" style="6" customWidth="1"/>
    <col min="12296" max="12296" width="7.85546875" style="6" customWidth="1"/>
    <col min="12297" max="12297" width="5.28515625" style="6" customWidth="1"/>
    <col min="12298" max="12308" width="5.42578125" style="6" customWidth="1"/>
    <col min="12309" max="12309" width="8.140625" style="6" customWidth="1"/>
    <col min="12310" max="12310" width="12.7109375" style="6" customWidth="1"/>
    <col min="12311" max="12319" width="4.7109375" style="6" customWidth="1"/>
    <col min="12320" max="12320" width="5.7109375" style="6" customWidth="1"/>
    <col min="12321" max="12326" width="4.7109375" style="6" customWidth="1"/>
    <col min="12327" max="12327" width="5.7109375" style="6" customWidth="1"/>
    <col min="12328" max="12549" width="9.140625" style="6"/>
    <col min="12550" max="12550" width="1.5703125" style="6" customWidth="1"/>
    <col min="12551" max="12551" width="1.85546875" style="6" customWidth="1"/>
    <col min="12552" max="12552" width="7.85546875" style="6" customWidth="1"/>
    <col min="12553" max="12553" width="5.28515625" style="6" customWidth="1"/>
    <col min="12554" max="12564" width="5.42578125" style="6" customWidth="1"/>
    <col min="12565" max="12565" width="8.140625" style="6" customWidth="1"/>
    <col min="12566" max="12566" width="12.7109375" style="6" customWidth="1"/>
    <col min="12567" max="12575" width="4.7109375" style="6" customWidth="1"/>
    <col min="12576" max="12576" width="5.7109375" style="6" customWidth="1"/>
    <col min="12577" max="12582" width="4.7109375" style="6" customWidth="1"/>
    <col min="12583" max="12583" width="5.7109375" style="6" customWidth="1"/>
    <col min="12584" max="12805" width="9.140625" style="6"/>
    <col min="12806" max="12806" width="1.5703125" style="6" customWidth="1"/>
    <col min="12807" max="12807" width="1.85546875" style="6" customWidth="1"/>
    <col min="12808" max="12808" width="7.85546875" style="6" customWidth="1"/>
    <col min="12809" max="12809" width="5.28515625" style="6" customWidth="1"/>
    <col min="12810" max="12820" width="5.42578125" style="6" customWidth="1"/>
    <col min="12821" max="12821" width="8.140625" style="6" customWidth="1"/>
    <col min="12822" max="12822" width="12.7109375" style="6" customWidth="1"/>
    <col min="12823" max="12831" width="4.7109375" style="6" customWidth="1"/>
    <col min="12832" max="12832" width="5.7109375" style="6" customWidth="1"/>
    <col min="12833" max="12838" width="4.7109375" style="6" customWidth="1"/>
    <col min="12839" max="12839" width="5.7109375" style="6" customWidth="1"/>
    <col min="12840" max="13061" width="9.140625" style="6"/>
    <col min="13062" max="13062" width="1.5703125" style="6" customWidth="1"/>
    <col min="13063" max="13063" width="1.85546875" style="6" customWidth="1"/>
    <col min="13064" max="13064" width="7.85546875" style="6" customWidth="1"/>
    <col min="13065" max="13065" width="5.28515625" style="6" customWidth="1"/>
    <col min="13066" max="13076" width="5.42578125" style="6" customWidth="1"/>
    <col min="13077" max="13077" width="8.140625" style="6" customWidth="1"/>
    <col min="13078" max="13078" width="12.7109375" style="6" customWidth="1"/>
    <col min="13079" max="13087" width="4.7109375" style="6" customWidth="1"/>
    <col min="13088" max="13088" width="5.7109375" style="6" customWidth="1"/>
    <col min="13089" max="13094" width="4.7109375" style="6" customWidth="1"/>
    <col min="13095" max="13095" width="5.7109375" style="6" customWidth="1"/>
    <col min="13096" max="13317" width="9.140625" style="6"/>
    <col min="13318" max="13318" width="1.5703125" style="6" customWidth="1"/>
    <col min="13319" max="13319" width="1.85546875" style="6" customWidth="1"/>
    <col min="13320" max="13320" width="7.85546875" style="6" customWidth="1"/>
    <col min="13321" max="13321" width="5.28515625" style="6" customWidth="1"/>
    <col min="13322" max="13332" width="5.42578125" style="6" customWidth="1"/>
    <col min="13333" max="13333" width="8.140625" style="6" customWidth="1"/>
    <col min="13334" max="13334" width="12.7109375" style="6" customWidth="1"/>
    <col min="13335" max="13343" width="4.7109375" style="6" customWidth="1"/>
    <col min="13344" max="13344" width="5.7109375" style="6" customWidth="1"/>
    <col min="13345" max="13350" width="4.7109375" style="6" customWidth="1"/>
    <col min="13351" max="13351" width="5.7109375" style="6" customWidth="1"/>
    <col min="13352" max="13573" width="9.140625" style="6"/>
    <col min="13574" max="13574" width="1.5703125" style="6" customWidth="1"/>
    <col min="13575" max="13575" width="1.85546875" style="6" customWidth="1"/>
    <col min="13576" max="13576" width="7.85546875" style="6" customWidth="1"/>
    <col min="13577" max="13577" width="5.28515625" style="6" customWidth="1"/>
    <col min="13578" max="13588" width="5.42578125" style="6" customWidth="1"/>
    <col min="13589" max="13589" width="8.140625" style="6" customWidth="1"/>
    <col min="13590" max="13590" width="12.7109375" style="6" customWidth="1"/>
    <col min="13591" max="13599" width="4.7109375" style="6" customWidth="1"/>
    <col min="13600" max="13600" width="5.7109375" style="6" customWidth="1"/>
    <col min="13601" max="13606" width="4.7109375" style="6" customWidth="1"/>
    <col min="13607" max="13607" width="5.7109375" style="6" customWidth="1"/>
    <col min="13608" max="13829" width="9.140625" style="6"/>
    <col min="13830" max="13830" width="1.5703125" style="6" customWidth="1"/>
    <col min="13831" max="13831" width="1.85546875" style="6" customWidth="1"/>
    <col min="13832" max="13832" width="7.85546875" style="6" customWidth="1"/>
    <col min="13833" max="13833" width="5.28515625" style="6" customWidth="1"/>
    <col min="13834" max="13844" width="5.42578125" style="6" customWidth="1"/>
    <col min="13845" max="13845" width="8.140625" style="6" customWidth="1"/>
    <col min="13846" max="13846" width="12.7109375" style="6" customWidth="1"/>
    <col min="13847" max="13855" width="4.7109375" style="6" customWidth="1"/>
    <col min="13856" max="13856" width="5.7109375" style="6" customWidth="1"/>
    <col min="13857" max="13862" width="4.7109375" style="6" customWidth="1"/>
    <col min="13863" max="13863" width="5.7109375" style="6" customWidth="1"/>
    <col min="13864" max="14085" width="9.140625" style="6"/>
    <col min="14086" max="14086" width="1.5703125" style="6" customWidth="1"/>
    <col min="14087" max="14087" width="1.85546875" style="6" customWidth="1"/>
    <col min="14088" max="14088" width="7.85546875" style="6" customWidth="1"/>
    <col min="14089" max="14089" width="5.28515625" style="6" customWidth="1"/>
    <col min="14090" max="14100" width="5.42578125" style="6" customWidth="1"/>
    <col min="14101" max="14101" width="8.140625" style="6" customWidth="1"/>
    <col min="14102" max="14102" width="12.7109375" style="6" customWidth="1"/>
    <col min="14103" max="14111" width="4.7109375" style="6" customWidth="1"/>
    <col min="14112" max="14112" width="5.7109375" style="6" customWidth="1"/>
    <col min="14113" max="14118" width="4.7109375" style="6" customWidth="1"/>
    <col min="14119" max="14119" width="5.7109375" style="6" customWidth="1"/>
    <col min="14120" max="14341" width="9.140625" style="6"/>
    <col min="14342" max="14342" width="1.5703125" style="6" customWidth="1"/>
    <col min="14343" max="14343" width="1.85546875" style="6" customWidth="1"/>
    <col min="14344" max="14344" width="7.85546875" style="6" customWidth="1"/>
    <col min="14345" max="14345" width="5.28515625" style="6" customWidth="1"/>
    <col min="14346" max="14356" width="5.42578125" style="6" customWidth="1"/>
    <col min="14357" max="14357" width="8.140625" style="6" customWidth="1"/>
    <col min="14358" max="14358" width="12.7109375" style="6" customWidth="1"/>
    <col min="14359" max="14367" width="4.7109375" style="6" customWidth="1"/>
    <col min="14368" max="14368" width="5.7109375" style="6" customWidth="1"/>
    <col min="14369" max="14374" width="4.7109375" style="6" customWidth="1"/>
    <col min="14375" max="14375" width="5.7109375" style="6" customWidth="1"/>
    <col min="14376" max="14597" width="9.140625" style="6"/>
    <col min="14598" max="14598" width="1.5703125" style="6" customWidth="1"/>
    <col min="14599" max="14599" width="1.85546875" style="6" customWidth="1"/>
    <col min="14600" max="14600" width="7.85546875" style="6" customWidth="1"/>
    <col min="14601" max="14601" width="5.28515625" style="6" customWidth="1"/>
    <col min="14602" max="14612" width="5.42578125" style="6" customWidth="1"/>
    <col min="14613" max="14613" width="8.140625" style="6" customWidth="1"/>
    <col min="14614" max="14614" width="12.7109375" style="6" customWidth="1"/>
    <col min="14615" max="14623" width="4.7109375" style="6" customWidth="1"/>
    <col min="14624" max="14624" width="5.7109375" style="6" customWidth="1"/>
    <col min="14625" max="14630" width="4.7109375" style="6" customWidth="1"/>
    <col min="14631" max="14631" width="5.7109375" style="6" customWidth="1"/>
    <col min="14632" max="14853" width="9.140625" style="6"/>
    <col min="14854" max="14854" width="1.5703125" style="6" customWidth="1"/>
    <col min="14855" max="14855" width="1.85546875" style="6" customWidth="1"/>
    <col min="14856" max="14856" width="7.85546875" style="6" customWidth="1"/>
    <col min="14857" max="14857" width="5.28515625" style="6" customWidth="1"/>
    <col min="14858" max="14868" width="5.42578125" style="6" customWidth="1"/>
    <col min="14869" max="14869" width="8.140625" style="6" customWidth="1"/>
    <col min="14870" max="14870" width="12.7109375" style="6" customWidth="1"/>
    <col min="14871" max="14879" width="4.7109375" style="6" customWidth="1"/>
    <col min="14880" max="14880" width="5.7109375" style="6" customWidth="1"/>
    <col min="14881" max="14886" width="4.7109375" style="6" customWidth="1"/>
    <col min="14887" max="14887" width="5.7109375" style="6" customWidth="1"/>
    <col min="14888" max="15109" width="9.140625" style="6"/>
    <col min="15110" max="15110" width="1.5703125" style="6" customWidth="1"/>
    <col min="15111" max="15111" width="1.85546875" style="6" customWidth="1"/>
    <col min="15112" max="15112" width="7.85546875" style="6" customWidth="1"/>
    <col min="15113" max="15113" width="5.28515625" style="6" customWidth="1"/>
    <col min="15114" max="15124" width="5.42578125" style="6" customWidth="1"/>
    <col min="15125" max="15125" width="8.140625" style="6" customWidth="1"/>
    <col min="15126" max="15126" width="12.7109375" style="6" customWidth="1"/>
    <col min="15127" max="15135" width="4.7109375" style="6" customWidth="1"/>
    <col min="15136" max="15136" width="5.7109375" style="6" customWidth="1"/>
    <col min="15137" max="15142" width="4.7109375" style="6" customWidth="1"/>
    <col min="15143" max="15143" width="5.7109375" style="6" customWidth="1"/>
    <col min="15144" max="15365" width="9.140625" style="6"/>
    <col min="15366" max="15366" width="1.5703125" style="6" customWidth="1"/>
    <col min="15367" max="15367" width="1.85546875" style="6" customWidth="1"/>
    <col min="15368" max="15368" width="7.85546875" style="6" customWidth="1"/>
    <col min="15369" max="15369" width="5.28515625" style="6" customWidth="1"/>
    <col min="15370" max="15380" width="5.42578125" style="6" customWidth="1"/>
    <col min="15381" max="15381" width="8.140625" style="6" customWidth="1"/>
    <col min="15382" max="15382" width="12.7109375" style="6" customWidth="1"/>
    <col min="15383" max="15391" width="4.7109375" style="6" customWidth="1"/>
    <col min="15392" max="15392" width="5.7109375" style="6" customWidth="1"/>
    <col min="15393" max="15398" width="4.7109375" style="6" customWidth="1"/>
    <col min="15399" max="15399" width="5.7109375" style="6" customWidth="1"/>
    <col min="15400" max="15621" width="9.140625" style="6"/>
    <col min="15622" max="15622" width="1.5703125" style="6" customWidth="1"/>
    <col min="15623" max="15623" width="1.85546875" style="6" customWidth="1"/>
    <col min="15624" max="15624" width="7.85546875" style="6" customWidth="1"/>
    <col min="15625" max="15625" width="5.28515625" style="6" customWidth="1"/>
    <col min="15626" max="15636" width="5.42578125" style="6" customWidth="1"/>
    <col min="15637" max="15637" width="8.140625" style="6" customWidth="1"/>
    <col min="15638" max="15638" width="12.7109375" style="6" customWidth="1"/>
    <col min="15639" max="15647" width="4.7109375" style="6" customWidth="1"/>
    <col min="15648" max="15648" width="5.7109375" style="6" customWidth="1"/>
    <col min="15649" max="15654" width="4.7109375" style="6" customWidth="1"/>
    <col min="15655" max="15655" width="5.7109375" style="6" customWidth="1"/>
    <col min="15656" max="15877" width="9.140625" style="6"/>
    <col min="15878" max="15878" width="1.5703125" style="6" customWidth="1"/>
    <col min="15879" max="15879" width="1.85546875" style="6" customWidth="1"/>
    <col min="15880" max="15880" width="7.85546875" style="6" customWidth="1"/>
    <col min="15881" max="15881" width="5.28515625" style="6" customWidth="1"/>
    <col min="15882" max="15892" width="5.42578125" style="6" customWidth="1"/>
    <col min="15893" max="15893" width="8.140625" style="6" customWidth="1"/>
    <col min="15894" max="15894" width="12.7109375" style="6" customWidth="1"/>
    <col min="15895" max="15903" width="4.7109375" style="6" customWidth="1"/>
    <col min="15904" max="15904" width="5.7109375" style="6" customWidth="1"/>
    <col min="15905" max="15910" width="4.7109375" style="6" customWidth="1"/>
    <col min="15911" max="15911" width="5.7109375" style="6" customWidth="1"/>
    <col min="15912" max="16133" width="9.140625" style="6"/>
    <col min="16134" max="16134" width="1.5703125" style="6" customWidth="1"/>
    <col min="16135" max="16135" width="1.85546875" style="6" customWidth="1"/>
    <col min="16136" max="16136" width="7.85546875" style="6" customWidth="1"/>
    <col min="16137" max="16137" width="5.28515625" style="6" customWidth="1"/>
    <col min="16138" max="16148" width="5.42578125" style="6" customWidth="1"/>
    <col min="16149" max="16149" width="8.140625" style="6" customWidth="1"/>
    <col min="16150" max="16150" width="12.7109375" style="6" customWidth="1"/>
    <col min="16151" max="16159" width="4.7109375" style="6" customWidth="1"/>
    <col min="16160" max="16160" width="5.7109375" style="6" customWidth="1"/>
    <col min="16161" max="16166" width="4.7109375" style="6" customWidth="1"/>
    <col min="16167" max="16167" width="5.7109375" style="6" customWidth="1"/>
    <col min="16168" max="16384" width="9.140625" style="6"/>
  </cols>
  <sheetData>
    <row r="1" spans="1:22" ht="9.75" customHeight="1">
      <c r="E1" s="7"/>
      <c r="F1" s="379"/>
      <c r="G1" s="379"/>
      <c r="H1" s="379"/>
      <c r="I1" s="379"/>
      <c r="J1" s="379"/>
      <c r="K1" s="379"/>
      <c r="L1" s="379"/>
      <c r="M1" s="379"/>
      <c r="N1" s="379"/>
      <c r="O1" s="379"/>
      <c r="P1" s="379"/>
      <c r="Q1" s="379"/>
      <c r="R1" s="379"/>
      <c r="S1" s="379"/>
      <c r="T1" s="379"/>
      <c r="U1" s="379"/>
      <c r="V1" s="1"/>
    </row>
    <row r="2" spans="1:22" ht="24" customHeight="1">
      <c r="A2" s="8"/>
      <c r="E2" s="7"/>
      <c r="F2" s="403" t="s">
        <v>12</v>
      </c>
      <c r="G2" s="403"/>
      <c r="H2" s="403"/>
      <c r="I2" s="403"/>
      <c r="J2" s="403"/>
      <c r="K2" s="403"/>
      <c r="L2" s="403"/>
      <c r="M2" s="403"/>
      <c r="N2" s="403"/>
      <c r="O2" s="403"/>
      <c r="P2" s="403"/>
      <c r="Q2" s="403"/>
      <c r="R2" s="403"/>
      <c r="S2" s="403"/>
      <c r="T2" s="403"/>
      <c r="U2" s="403"/>
      <c r="V2" s="1"/>
    </row>
    <row r="3" spans="1:22" ht="10.5" customHeight="1">
      <c r="E3" s="7"/>
      <c r="F3" s="11"/>
      <c r="G3" s="11"/>
      <c r="H3" s="11"/>
      <c r="I3" s="11"/>
      <c r="J3" s="11"/>
      <c r="K3" s="11"/>
      <c r="L3" s="11"/>
      <c r="M3" s="11"/>
      <c r="N3" s="11"/>
      <c r="O3" s="11"/>
      <c r="P3" s="11"/>
      <c r="Q3" s="11"/>
      <c r="R3" s="11"/>
      <c r="S3" s="11"/>
      <c r="T3" s="11"/>
      <c r="U3" s="11"/>
      <c r="V3" s="1"/>
    </row>
    <row r="4" spans="1:22" ht="23.25" customHeight="1">
      <c r="A4" s="9"/>
      <c r="E4" s="7"/>
      <c r="F4" s="402" t="s">
        <v>13</v>
      </c>
      <c r="G4" s="402"/>
      <c r="H4" s="402"/>
      <c r="I4" s="402"/>
      <c r="J4" s="402"/>
      <c r="K4" s="402"/>
      <c r="L4" s="402"/>
      <c r="M4" s="402"/>
      <c r="N4" s="402"/>
      <c r="O4" s="402"/>
      <c r="P4" s="402"/>
      <c r="Q4" s="402"/>
      <c r="R4" s="402"/>
      <c r="S4" s="402"/>
      <c r="T4" s="402"/>
      <c r="U4" s="402"/>
      <c r="V4" s="1"/>
    </row>
    <row r="5" spans="1:22" ht="17.25" customHeight="1">
      <c r="A5" s="9"/>
      <c r="E5" s="7"/>
      <c r="F5" s="404" t="s">
        <v>14</v>
      </c>
      <c r="G5" s="404"/>
      <c r="H5" s="404"/>
      <c r="I5" s="404"/>
      <c r="J5" s="404"/>
      <c r="K5" s="404"/>
      <c r="L5" s="404"/>
      <c r="M5" s="404"/>
      <c r="N5" s="404"/>
      <c r="O5" s="404"/>
      <c r="P5" s="404"/>
      <c r="Q5" s="404"/>
      <c r="R5" s="404"/>
      <c r="S5" s="404"/>
      <c r="T5" s="404"/>
      <c r="U5" s="404"/>
      <c r="V5" s="1"/>
    </row>
    <row r="6" spans="1:22" s="15" customFormat="1" ht="17.25" customHeight="1">
      <c r="A6" s="9"/>
      <c r="B6" s="6"/>
      <c r="C6" s="6"/>
      <c r="D6" s="6"/>
      <c r="E6" s="7"/>
      <c r="F6" s="18" t="s">
        <v>15</v>
      </c>
      <c r="G6" s="49" t="s">
        <v>397</v>
      </c>
      <c r="H6" s="44" t="s">
        <v>16</v>
      </c>
      <c r="I6" s="44"/>
      <c r="J6" s="405" t="s">
        <v>395</v>
      </c>
      <c r="K6" s="405"/>
      <c r="L6" s="405"/>
      <c r="M6" s="405"/>
      <c r="N6" s="45"/>
      <c r="O6" s="405" t="s">
        <v>396</v>
      </c>
      <c r="P6" s="405"/>
      <c r="Q6" s="405"/>
      <c r="R6" s="405"/>
      <c r="S6" s="405"/>
      <c r="T6" s="405"/>
      <c r="U6" s="405"/>
      <c r="V6" s="44"/>
    </row>
    <row r="7" spans="1:22" s="15" customFormat="1" ht="17.25" customHeight="1">
      <c r="A7" s="9"/>
      <c r="B7" s="6"/>
      <c r="C7" s="6"/>
      <c r="D7" s="6"/>
      <c r="E7" s="7"/>
      <c r="F7" s="18" t="s">
        <v>15</v>
      </c>
      <c r="G7" s="49"/>
      <c r="H7" s="44" t="s">
        <v>17</v>
      </c>
      <c r="I7" s="44"/>
      <c r="J7" s="44" t="s">
        <v>18</v>
      </c>
      <c r="K7" s="44"/>
      <c r="L7" s="44"/>
      <c r="M7" s="44"/>
      <c r="N7" s="44"/>
      <c r="O7" s="44" t="s">
        <v>19</v>
      </c>
      <c r="P7" s="44"/>
      <c r="Q7" s="44"/>
      <c r="R7" s="44"/>
      <c r="S7" s="44"/>
      <c r="T7" s="44"/>
      <c r="U7" s="44"/>
      <c r="V7" s="44"/>
    </row>
    <row r="8" spans="1:22" s="15" customFormat="1" ht="17.25" customHeight="1">
      <c r="A8" s="6"/>
      <c r="B8" s="6"/>
      <c r="C8" s="6"/>
      <c r="D8" s="6"/>
      <c r="E8" s="7"/>
      <c r="F8" s="405" t="s">
        <v>398</v>
      </c>
      <c r="G8" s="405"/>
      <c r="H8" s="405"/>
      <c r="I8" s="405"/>
      <c r="J8" s="405"/>
      <c r="K8" s="405"/>
      <c r="L8" s="405"/>
      <c r="M8" s="405"/>
      <c r="N8" s="405"/>
      <c r="O8" s="405"/>
      <c r="P8" s="405"/>
      <c r="Q8" s="405"/>
      <c r="R8" s="405"/>
      <c r="S8" s="405"/>
      <c r="T8" s="405"/>
      <c r="U8" s="405"/>
      <c r="V8" s="44"/>
    </row>
    <row r="9" spans="1:22" s="15" customFormat="1" ht="17.25" customHeight="1">
      <c r="A9" s="9"/>
      <c r="B9" s="6"/>
      <c r="C9" s="6"/>
      <c r="D9" s="6"/>
      <c r="E9" s="7"/>
      <c r="F9" s="402" t="s">
        <v>20</v>
      </c>
      <c r="G9" s="402"/>
      <c r="H9" s="402"/>
      <c r="I9" s="402"/>
      <c r="J9" s="402"/>
      <c r="K9" s="402"/>
      <c r="L9" s="402"/>
      <c r="M9" s="402"/>
      <c r="N9" s="402"/>
      <c r="O9" s="402"/>
      <c r="P9" s="402"/>
      <c r="Q9" s="402"/>
      <c r="R9" s="402"/>
      <c r="S9" s="402"/>
      <c r="T9" s="402"/>
      <c r="U9" s="402"/>
      <c r="V9" s="44"/>
    </row>
    <row r="10" spans="1:22" s="15" customFormat="1" ht="17.25" customHeight="1">
      <c r="A10" s="9"/>
      <c r="B10" s="6"/>
      <c r="C10" s="6"/>
      <c r="D10" s="6"/>
      <c r="E10" s="7"/>
      <c r="F10" s="405" t="s">
        <v>401</v>
      </c>
      <c r="G10" s="405"/>
      <c r="H10" s="405"/>
      <c r="I10" s="405"/>
      <c r="J10" s="405"/>
      <c r="K10" s="405"/>
      <c r="L10" s="405"/>
      <c r="M10" s="405"/>
      <c r="N10" s="405"/>
      <c r="O10" s="405"/>
      <c r="P10" s="405"/>
      <c r="Q10" s="405"/>
      <c r="R10" s="405"/>
      <c r="S10" s="405"/>
      <c r="T10" s="405"/>
      <c r="U10" s="405"/>
      <c r="V10" s="44"/>
    </row>
    <row r="11" spans="1:22" s="15" customFormat="1" ht="17.25" customHeight="1">
      <c r="A11" s="9"/>
      <c r="B11" s="6"/>
      <c r="C11" s="6"/>
      <c r="D11" s="6"/>
      <c r="E11" s="7"/>
      <c r="F11" s="402" t="s">
        <v>21</v>
      </c>
      <c r="G11" s="402"/>
      <c r="H11" s="402"/>
      <c r="I11" s="402"/>
      <c r="J11" s="402"/>
      <c r="K11" s="402"/>
      <c r="L11" s="402"/>
      <c r="M11" s="402"/>
      <c r="N11" s="402"/>
      <c r="O11" s="402"/>
      <c r="P11" s="402"/>
      <c r="Q11" s="402"/>
      <c r="R11" s="402"/>
      <c r="S11" s="402"/>
      <c r="T11" s="402"/>
      <c r="U11" s="402"/>
      <c r="V11" s="44"/>
    </row>
    <row r="12" spans="1:22" s="15" customFormat="1" ht="17.25" customHeight="1">
      <c r="A12" s="9"/>
      <c r="B12" s="6"/>
      <c r="C12" s="6"/>
      <c r="D12" s="6"/>
      <c r="E12" s="7"/>
      <c r="F12" s="405" t="s">
        <v>399</v>
      </c>
      <c r="G12" s="405"/>
      <c r="H12" s="405"/>
      <c r="I12" s="405"/>
      <c r="J12" s="405"/>
      <c r="K12" s="405"/>
      <c r="L12" s="405"/>
      <c r="M12" s="405"/>
      <c r="N12" s="405"/>
      <c r="O12" s="405"/>
      <c r="P12" s="405"/>
      <c r="Q12" s="405"/>
      <c r="R12" s="405"/>
      <c r="S12" s="405"/>
      <c r="T12" s="405"/>
      <c r="U12" s="405"/>
      <c r="V12" s="44"/>
    </row>
    <row r="13" spans="1:22" s="15" customFormat="1" ht="17.25" customHeight="1">
      <c r="A13" s="6"/>
      <c r="B13" s="6"/>
      <c r="C13" s="6"/>
      <c r="D13" s="6"/>
      <c r="E13" s="7"/>
      <c r="F13" s="402" t="s">
        <v>22</v>
      </c>
      <c r="G13" s="402"/>
      <c r="H13" s="402"/>
      <c r="I13" s="402"/>
      <c r="J13" s="402"/>
      <c r="K13" s="402"/>
      <c r="L13" s="402"/>
      <c r="M13" s="402"/>
      <c r="N13" s="402"/>
      <c r="O13" s="402"/>
      <c r="P13" s="402"/>
      <c r="Q13" s="402"/>
      <c r="R13" s="402"/>
      <c r="S13" s="402"/>
      <c r="T13" s="402"/>
      <c r="U13" s="402"/>
      <c r="V13" s="44"/>
    </row>
    <row r="14" spans="1:22" s="15" customFormat="1" ht="17.25" customHeight="1">
      <c r="A14" s="6"/>
      <c r="B14" s="6"/>
      <c r="C14" s="6"/>
      <c r="D14" s="6"/>
      <c r="E14" s="7"/>
      <c r="F14" s="405"/>
      <c r="G14" s="405"/>
      <c r="H14" s="405"/>
      <c r="I14" s="405"/>
      <c r="J14" s="405"/>
      <c r="K14" s="405"/>
      <c r="L14" s="405"/>
      <c r="M14" s="405"/>
      <c r="N14" s="44"/>
      <c r="O14" s="405"/>
      <c r="P14" s="405"/>
      <c r="Q14" s="405"/>
      <c r="R14" s="405"/>
      <c r="S14" s="405"/>
      <c r="T14" s="405"/>
      <c r="U14" s="405"/>
      <c r="V14" s="44"/>
    </row>
    <row r="15" spans="1:22" s="15" customFormat="1" ht="17.25" customHeight="1">
      <c r="A15" s="6"/>
      <c r="B15" s="6"/>
      <c r="C15" s="6"/>
      <c r="D15" s="6"/>
      <c r="E15" s="7"/>
      <c r="F15" s="406" t="s">
        <v>23</v>
      </c>
      <c r="G15" s="406"/>
      <c r="H15" s="406"/>
      <c r="I15" s="406"/>
      <c r="J15" s="406"/>
      <c r="K15" s="406"/>
      <c r="L15" s="406"/>
      <c r="M15" s="406"/>
      <c r="N15" s="44"/>
      <c r="O15" s="406" t="s">
        <v>24</v>
      </c>
      <c r="P15" s="406"/>
      <c r="Q15" s="406"/>
      <c r="R15" s="406"/>
      <c r="S15" s="406"/>
      <c r="T15" s="406"/>
      <c r="U15" s="406"/>
      <c r="V15" s="44"/>
    </row>
    <row r="16" spans="1:22" s="15" customFormat="1" ht="17.25" customHeight="1">
      <c r="E16" s="16"/>
      <c r="F16" s="405"/>
      <c r="G16" s="405"/>
      <c r="H16" s="405"/>
      <c r="I16" s="405"/>
      <c r="J16" s="405"/>
      <c r="K16" s="405"/>
      <c r="L16" s="405"/>
      <c r="M16" s="405"/>
      <c r="N16" s="44"/>
      <c r="O16" s="405"/>
      <c r="P16" s="405"/>
      <c r="Q16" s="405"/>
      <c r="R16" s="405"/>
      <c r="S16" s="405"/>
      <c r="T16" s="405"/>
      <c r="U16" s="405"/>
      <c r="V16" s="44"/>
    </row>
    <row r="17" spans="5:33" s="15" customFormat="1" ht="17.25" customHeight="1">
      <c r="E17" s="16"/>
      <c r="F17" s="406" t="s">
        <v>25</v>
      </c>
      <c r="G17" s="406"/>
      <c r="H17" s="406"/>
      <c r="I17" s="406"/>
      <c r="J17" s="406"/>
      <c r="K17" s="406"/>
      <c r="L17" s="406"/>
      <c r="M17" s="406"/>
      <c r="N17" s="44"/>
      <c r="O17" s="406" t="s">
        <v>26</v>
      </c>
      <c r="P17" s="406"/>
      <c r="Q17" s="406"/>
      <c r="R17" s="406"/>
      <c r="S17" s="406"/>
      <c r="T17" s="406"/>
      <c r="U17" s="406"/>
      <c r="V17" s="44"/>
    </row>
    <row r="18" spans="5:33" s="15" customFormat="1" ht="17.25" customHeight="1">
      <c r="E18" s="16"/>
      <c r="F18" s="44"/>
      <c r="G18" s="44"/>
      <c r="H18" s="44"/>
      <c r="I18" s="44"/>
      <c r="J18" s="44"/>
      <c r="K18" s="44"/>
      <c r="L18" s="44"/>
      <c r="M18" s="44"/>
      <c r="N18" s="44"/>
      <c r="O18" s="44"/>
      <c r="P18" s="44"/>
      <c r="Q18" s="44"/>
      <c r="R18" s="44"/>
      <c r="S18" s="44"/>
      <c r="T18" s="44"/>
      <c r="U18" s="44"/>
      <c r="V18" s="44"/>
    </row>
    <row r="19" spans="5:33" s="15" customFormat="1" ht="17.25" customHeight="1">
      <c r="E19" s="16"/>
      <c r="F19" s="44" t="s">
        <v>7</v>
      </c>
      <c r="G19" s="44"/>
      <c r="H19" s="44"/>
      <c r="I19" s="405"/>
      <c r="J19" s="405"/>
      <c r="K19" s="44"/>
      <c r="L19" s="405"/>
      <c r="M19" s="405"/>
      <c r="N19" s="44"/>
      <c r="O19" s="405"/>
      <c r="P19" s="405"/>
      <c r="Q19" s="405"/>
      <c r="R19" s="405"/>
      <c r="S19" s="44"/>
      <c r="T19" s="405"/>
      <c r="U19" s="405"/>
      <c r="V19" s="44"/>
    </row>
    <row r="20" spans="5:33" s="15" customFormat="1" ht="17.25" customHeight="1">
      <c r="E20" s="16"/>
      <c r="F20" s="44"/>
      <c r="G20" s="44"/>
      <c r="H20" s="44"/>
      <c r="I20" s="46" t="s">
        <v>27</v>
      </c>
      <c r="J20" s="46"/>
      <c r="K20" s="44"/>
      <c r="L20" s="406" t="s">
        <v>28</v>
      </c>
      <c r="M20" s="406"/>
      <c r="N20" s="44"/>
      <c r="O20" s="406" t="s">
        <v>29</v>
      </c>
      <c r="P20" s="406"/>
      <c r="Q20" s="406"/>
      <c r="R20" s="406"/>
      <c r="S20" s="44"/>
      <c r="T20" s="406" t="s">
        <v>30</v>
      </c>
      <c r="U20" s="406"/>
      <c r="V20" s="44"/>
    </row>
    <row r="21" spans="5:33" s="15" customFormat="1" ht="17.25" customHeight="1">
      <c r="E21" s="16"/>
      <c r="F21" s="44" t="s">
        <v>8</v>
      </c>
      <c r="G21" s="44"/>
      <c r="H21" s="45"/>
      <c r="I21" s="405"/>
      <c r="J21" s="405"/>
      <c r="K21" s="44"/>
      <c r="L21" s="405"/>
      <c r="M21" s="405"/>
      <c r="N21" s="44"/>
      <c r="O21" s="405"/>
      <c r="P21" s="405"/>
      <c r="Q21" s="405"/>
      <c r="R21" s="405"/>
      <c r="S21" s="44"/>
      <c r="T21" s="45"/>
      <c r="U21" s="45"/>
      <c r="V21" s="44"/>
    </row>
    <row r="22" spans="5:33" s="15" customFormat="1" ht="17.25" customHeight="1">
      <c r="E22" s="16"/>
      <c r="F22" s="44"/>
      <c r="G22" s="44"/>
      <c r="H22" s="44"/>
      <c r="I22" s="46" t="s">
        <v>27</v>
      </c>
      <c r="J22" s="46"/>
      <c r="K22" s="44"/>
      <c r="L22" s="406" t="s">
        <v>28</v>
      </c>
      <c r="M22" s="406"/>
      <c r="N22" s="44"/>
      <c r="O22" s="406" t="s">
        <v>29</v>
      </c>
      <c r="P22" s="406"/>
      <c r="Q22" s="406"/>
      <c r="R22" s="406"/>
      <c r="S22" s="44"/>
      <c r="T22" s="45"/>
      <c r="U22" s="45"/>
      <c r="V22" s="44"/>
    </row>
    <row r="23" spans="5:33" s="15" customFormat="1" ht="17.25" customHeight="1">
      <c r="E23" s="16"/>
      <c r="F23" s="44" t="s">
        <v>31</v>
      </c>
      <c r="G23" s="44"/>
      <c r="H23" s="45"/>
      <c r="I23" s="405"/>
      <c r="J23" s="405"/>
      <c r="K23" s="44"/>
      <c r="L23" s="405"/>
      <c r="M23" s="405"/>
      <c r="N23" s="44"/>
      <c r="O23" s="405"/>
      <c r="P23" s="405"/>
      <c r="Q23" s="405"/>
      <c r="R23" s="405"/>
      <c r="S23" s="44"/>
      <c r="T23" s="45"/>
      <c r="U23" s="45"/>
      <c r="V23" s="44"/>
    </row>
    <row r="24" spans="5:33" s="15" customFormat="1" ht="17.25" customHeight="1">
      <c r="E24" s="16"/>
      <c r="F24" s="44"/>
      <c r="G24" s="44"/>
      <c r="H24" s="44"/>
      <c r="I24" s="46" t="s">
        <v>27</v>
      </c>
      <c r="J24" s="46"/>
      <c r="K24" s="44"/>
      <c r="L24" s="406" t="s">
        <v>28</v>
      </c>
      <c r="M24" s="406"/>
      <c r="N24" s="44"/>
      <c r="O24" s="406" t="s">
        <v>29</v>
      </c>
      <c r="P24" s="406"/>
      <c r="Q24" s="406"/>
      <c r="R24" s="406"/>
      <c r="S24" s="44"/>
      <c r="T24" s="45"/>
      <c r="U24" s="45"/>
      <c r="V24" s="44"/>
    </row>
    <row r="25" spans="5:33" s="15" customFormat="1" ht="17.25" customHeight="1">
      <c r="E25" s="16"/>
      <c r="F25" s="405" t="s">
        <v>400</v>
      </c>
      <c r="G25" s="405"/>
      <c r="H25" s="405"/>
      <c r="I25" s="405"/>
      <c r="J25" s="405"/>
      <c r="K25" s="405"/>
      <c r="L25" s="405"/>
      <c r="M25" s="405"/>
      <c r="N25" s="44"/>
      <c r="O25" s="405"/>
      <c r="P25" s="405"/>
      <c r="Q25" s="405"/>
      <c r="R25" s="405"/>
      <c r="S25" s="405"/>
      <c r="T25" s="405"/>
      <c r="U25" s="405"/>
      <c r="V25" s="44"/>
    </row>
    <row r="26" spans="5:33" s="15" customFormat="1" ht="17.25" customHeight="1">
      <c r="E26" s="16"/>
      <c r="F26" s="406" t="s">
        <v>32</v>
      </c>
      <c r="G26" s="406"/>
      <c r="H26" s="406"/>
      <c r="I26" s="406"/>
      <c r="J26" s="406"/>
      <c r="K26" s="406"/>
      <c r="L26" s="406"/>
      <c r="M26" s="406"/>
      <c r="N26" s="44"/>
      <c r="O26" s="406" t="s">
        <v>33</v>
      </c>
      <c r="P26" s="406"/>
      <c r="Q26" s="406"/>
      <c r="R26" s="406"/>
      <c r="S26" s="406"/>
      <c r="T26" s="406"/>
      <c r="U26" s="406"/>
      <c r="V26" s="44"/>
    </row>
    <row r="27" spans="5:33" s="15" customFormat="1">
      <c r="E27" s="16"/>
      <c r="F27" s="44"/>
      <c r="G27" s="44"/>
      <c r="H27" s="44"/>
      <c r="I27" s="44"/>
      <c r="J27" s="44"/>
      <c r="K27" s="44"/>
      <c r="L27" s="44"/>
      <c r="M27" s="44"/>
      <c r="N27" s="44"/>
      <c r="O27" s="44"/>
      <c r="P27" s="44"/>
      <c r="Q27" s="44"/>
      <c r="R27" s="44"/>
      <c r="S27" s="44"/>
      <c r="T27" s="44"/>
      <c r="U27" s="44"/>
      <c r="V27" s="44"/>
    </row>
    <row r="28" spans="5:33" s="15" customFormat="1" ht="6" customHeight="1">
      <c r="E28" s="16"/>
      <c r="F28" s="47"/>
      <c r="G28" s="47"/>
      <c r="H28" s="47"/>
      <c r="I28" s="47"/>
      <c r="J28" s="47"/>
      <c r="K28" s="47"/>
      <c r="L28" s="47"/>
      <c r="M28" s="47"/>
      <c r="N28" s="47"/>
      <c r="O28" s="47"/>
      <c r="P28" s="47"/>
      <c r="Q28" s="47"/>
      <c r="R28" s="47"/>
      <c r="S28" s="47"/>
      <c r="T28" s="47"/>
      <c r="U28" s="47"/>
      <c r="V28" s="47"/>
    </row>
    <row r="29" spans="5:33" s="15" customFormat="1" ht="15.75" customHeight="1" thickBot="1">
      <c r="E29" s="16"/>
      <c r="F29" s="416" t="s">
        <v>34</v>
      </c>
      <c r="G29" s="416"/>
      <c r="H29" s="416"/>
      <c r="I29" s="416"/>
      <c r="J29" s="416"/>
      <c r="K29" s="416"/>
      <c r="L29" s="416"/>
      <c r="M29" s="416"/>
      <c r="N29" s="416"/>
      <c r="O29" s="416"/>
      <c r="P29" s="416"/>
      <c r="Q29" s="416"/>
      <c r="R29" s="416"/>
      <c r="S29" s="416"/>
      <c r="T29" s="416"/>
      <c r="U29" s="416"/>
      <c r="V29" s="47"/>
      <c r="Z29" s="48"/>
      <c r="AA29" s="48"/>
      <c r="AB29" s="48"/>
      <c r="AC29" s="48"/>
      <c r="AD29" s="48"/>
      <c r="AE29" s="48"/>
      <c r="AF29" s="48"/>
      <c r="AG29" s="48"/>
    </row>
    <row r="30" spans="5:33" s="15" customFormat="1" ht="21" customHeight="1" thickTop="1">
      <c r="E30" s="16"/>
      <c r="F30" s="407" t="s">
        <v>403</v>
      </c>
      <c r="G30" s="408"/>
      <c r="H30" s="408"/>
      <c r="I30" s="408"/>
      <c r="J30" s="408"/>
      <c r="K30" s="408"/>
      <c r="L30" s="408"/>
      <c r="M30" s="408"/>
      <c r="N30" s="408"/>
      <c r="O30" s="408"/>
      <c r="P30" s="408"/>
      <c r="Q30" s="408"/>
      <c r="R30" s="408"/>
      <c r="S30" s="408"/>
      <c r="T30" s="408"/>
      <c r="U30" s="409"/>
      <c r="V30" s="47"/>
      <c r="Z30" s="48"/>
      <c r="AA30" s="48"/>
      <c r="AB30" s="48"/>
      <c r="AC30" s="48"/>
      <c r="AD30" s="48"/>
      <c r="AE30" s="48"/>
      <c r="AF30" s="48"/>
      <c r="AG30" s="48"/>
    </row>
    <row r="31" spans="5:33" s="15" customFormat="1" ht="21" customHeight="1">
      <c r="E31" s="16"/>
      <c r="F31" s="410"/>
      <c r="G31" s="411"/>
      <c r="H31" s="411"/>
      <c r="I31" s="411"/>
      <c r="J31" s="411"/>
      <c r="K31" s="411"/>
      <c r="L31" s="411"/>
      <c r="M31" s="411"/>
      <c r="N31" s="411"/>
      <c r="O31" s="411"/>
      <c r="P31" s="411"/>
      <c r="Q31" s="411"/>
      <c r="R31" s="411"/>
      <c r="S31" s="411"/>
      <c r="T31" s="411"/>
      <c r="U31" s="412"/>
      <c r="V31" s="47"/>
      <c r="Z31" s="48"/>
      <c r="AA31" s="48"/>
      <c r="AB31" s="48"/>
      <c r="AC31" s="48"/>
      <c r="AD31" s="48"/>
      <c r="AE31" s="48"/>
      <c r="AF31" s="48"/>
      <c r="AG31" s="48"/>
    </row>
    <row r="32" spans="5:33" s="15" customFormat="1" ht="21" customHeight="1">
      <c r="E32" s="16"/>
      <c r="F32" s="410"/>
      <c r="G32" s="411"/>
      <c r="H32" s="411"/>
      <c r="I32" s="411"/>
      <c r="J32" s="411"/>
      <c r="K32" s="411"/>
      <c r="L32" s="411"/>
      <c r="M32" s="411"/>
      <c r="N32" s="411"/>
      <c r="O32" s="411"/>
      <c r="P32" s="411"/>
      <c r="Q32" s="411"/>
      <c r="R32" s="411"/>
      <c r="S32" s="411"/>
      <c r="T32" s="411"/>
      <c r="U32" s="412"/>
      <c r="V32" s="47"/>
      <c r="Z32" s="48"/>
      <c r="AA32" s="48"/>
      <c r="AB32" s="48"/>
      <c r="AC32" s="48"/>
      <c r="AD32" s="48"/>
      <c r="AE32" s="48"/>
      <c r="AF32" s="48"/>
      <c r="AG32" s="48"/>
    </row>
    <row r="33" spans="1:33" s="15" customFormat="1" ht="21" customHeight="1">
      <c r="E33" s="16"/>
      <c r="F33" s="410"/>
      <c r="G33" s="411"/>
      <c r="H33" s="411"/>
      <c r="I33" s="411"/>
      <c r="J33" s="411"/>
      <c r="K33" s="411"/>
      <c r="L33" s="411"/>
      <c r="M33" s="411"/>
      <c r="N33" s="411"/>
      <c r="O33" s="411"/>
      <c r="P33" s="411"/>
      <c r="Q33" s="411"/>
      <c r="R33" s="411"/>
      <c r="S33" s="411"/>
      <c r="T33" s="411"/>
      <c r="U33" s="412"/>
      <c r="V33" s="47"/>
      <c r="Z33" s="48"/>
      <c r="AA33" s="48"/>
      <c r="AB33" s="48"/>
      <c r="AC33" s="48"/>
      <c r="AD33" s="48"/>
      <c r="AE33" s="48"/>
      <c r="AF33" s="48"/>
      <c r="AG33" s="48"/>
    </row>
    <row r="34" spans="1:33" s="15" customFormat="1" ht="21" customHeight="1">
      <c r="E34" s="16"/>
      <c r="F34" s="410"/>
      <c r="G34" s="411"/>
      <c r="H34" s="411"/>
      <c r="I34" s="411"/>
      <c r="J34" s="411"/>
      <c r="K34" s="411"/>
      <c r="L34" s="411"/>
      <c r="M34" s="411"/>
      <c r="N34" s="411"/>
      <c r="O34" s="411"/>
      <c r="P34" s="411"/>
      <c r="Q34" s="411"/>
      <c r="R34" s="411"/>
      <c r="S34" s="411"/>
      <c r="T34" s="411"/>
      <c r="U34" s="412"/>
      <c r="V34" s="47"/>
      <c r="Z34" s="48"/>
      <c r="AA34" s="48"/>
      <c r="AB34" s="48"/>
      <c r="AC34" s="48"/>
      <c r="AD34" s="48"/>
      <c r="AE34" s="48"/>
      <c r="AF34" s="48"/>
      <c r="AG34" s="48"/>
    </row>
    <row r="35" spans="1:33" s="15" customFormat="1" ht="21" customHeight="1" thickBot="1">
      <c r="E35" s="16"/>
      <c r="F35" s="413"/>
      <c r="G35" s="414"/>
      <c r="H35" s="414"/>
      <c r="I35" s="414"/>
      <c r="J35" s="414"/>
      <c r="K35" s="414"/>
      <c r="L35" s="414"/>
      <c r="M35" s="414"/>
      <c r="N35" s="414"/>
      <c r="O35" s="414"/>
      <c r="P35" s="414"/>
      <c r="Q35" s="414"/>
      <c r="R35" s="414"/>
      <c r="S35" s="414"/>
      <c r="T35" s="414"/>
      <c r="U35" s="415"/>
      <c r="V35" s="47"/>
      <c r="Z35" s="48"/>
      <c r="AA35" s="48"/>
      <c r="AB35" s="48"/>
      <c r="AC35" s="48"/>
      <c r="AD35" s="48"/>
      <c r="AE35" s="48"/>
      <c r="AF35" s="48"/>
      <c r="AG35" s="48"/>
    </row>
    <row r="36" spans="1:33" s="15" customFormat="1" ht="6" customHeight="1" thickTop="1">
      <c r="E36" s="16"/>
      <c r="F36" s="47"/>
      <c r="G36" s="47"/>
      <c r="H36" s="47"/>
      <c r="I36" s="47"/>
      <c r="J36" s="47"/>
      <c r="K36" s="47"/>
      <c r="L36" s="47"/>
      <c r="M36" s="47"/>
      <c r="N36" s="47"/>
      <c r="O36" s="47"/>
      <c r="P36" s="47"/>
      <c r="Q36" s="47"/>
      <c r="R36" s="47"/>
      <c r="S36" s="47"/>
      <c r="T36" s="47"/>
      <c r="U36" s="47"/>
      <c r="V36" s="47"/>
    </row>
    <row r="37" spans="1:33">
      <c r="A37" s="15"/>
      <c r="B37" s="15"/>
      <c r="C37" s="15"/>
      <c r="D37" s="15"/>
      <c r="E37" s="16"/>
      <c r="F37" s="1"/>
      <c r="G37" s="1"/>
      <c r="H37" s="1"/>
      <c r="I37" s="1"/>
      <c r="J37" s="1"/>
      <c r="K37" s="1"/>
      <c r="L37" s="1"/>
      <c r="M37" s="1"/>
      <c r="N37" s="1"/>
      <c r="O37" s="1"/>
      <c r="P37" s="1"/>
      <c r="Q37" s="1"/>
      <c r="R37" s="1"/>
      <c r="S37" s="1"/>
      <c r="T37" s="1"/>
      <c r="U37" s="1"/>
      <c r="V37" s="1"/>
    </row>
    <row r="38" spans="1:33">
      <c r="A38" s="15"/>
      <c r="B38" s="15"/>
      <c r="C38" s="15"/>
      <c r="D38" s="15"/>
      <c r="E38" s="16"/>
      <c r="F38" s="1"/>
      <c r="G38" s="1"/>
      <c r="H38" s="1"/>
      <c r="I38" s="1"/>
      <c r="J38" s="1"/>
      <c r="K38" s="1"/>
      <c r="L38" s="1"/>
      <c r="M38" s="1"/>
      <c r="N38" s="1"/>
      <c r="O38" s="1"/>
      <c r="P38" s="1"/>
      <c r="Q38" s="1"/>
      <c r="R38" s="1"/>
      <c r="S38" s="1"/>
      <c r="T38" s="1"/>
      <c r="U38" s="1"/>
      <c r="V38" s="1"/>
    </row>
    <row r="39" spans="1:33">
      <c r="A39" s="15"/>
      <c r="B39" s="15"/>
      <c r="C39" s="15"/>
      <c r="D39" s="15"/>
      <c r="E39" s="16"/>
      <c r="F39" s="1"/>
      <c r="G39" s="1"/>
      <c r="H39" s="1"/>
      <c r="I39" s="1"/>
      <c r="J39" s="1"/>
      <c r="K39" s="1"/>
      <c r="L39" s="1"/>
      <c r="M39" s="1"/>
      <c r="N39" s="1"/>
      <c r="O39" s="1"/>
      <c r="P39" s="1"/>
      <c r="Q39" s="1"/>
      <c r="R39" s="1"/>
      <c r="S39" s="1"/>
      <c r="T39" s="1"/>
      <c r="U39" s="1"/>
      <c r="V39" s="1"/>
    </row>
    <row r="40" spans="1:33">
      <c r="A40" s="15"/>
      <c r="B40" s="15"/>
      <c r="C40" s="15"/>
      <c r="D40" s="15"/>
      <c r="E40" s="16"/>
      <c r="F40" s="1"/>
      <c r="G40" s="1"/>
      <c r="H40" s="1"/>
      <c r="I40" s="1"/>
      <c r="J40" s="1"/>
      <c r="K40" s="1"/>
      <c r="L40" s="1"/>
      <c r="M40" s="1"/>
      <c r="N40" s="1"/>
      <c r="O40" s="1"/>
      <c r="P40" s="1"/>
      <c r="Q40" s="1"/>
      <c r="R40" s="1"/>
      <c r="S40" s="1"/>
      <c r="T40" s="1"/>
      <c r="U40" s="1"/>
      <c r="V40" s="1"/>
    </row>
    <row r="41" spans="1:33">
      <c r="A41" s="15"/>
      <c r="B41" s="15"/>
      <c r="C41" s="15"/>
      <c r="D41" s="15"/>
      <c r="E41" s="16"/>
      <c r="F41" s="1"/>
      <c r="G41" s="1"/>
      <c r="H41" s="1"/>
      <c r="I41" s="1"/>
      <c r="J41" s="1"/>
      <c r="K41" s="1"/>
      <c r="L41" s="1"/>
      <c r="M41" s="1"/>
      <c r="N41" s="1"/>
      <c r="O41" s="1"/>
      <c r="P41" s="1"/>
      <c r="Q41" s="1"/>
      <c r="R41" s="1"/>
      <c r="S41" s="1"/>
      <c r="T41" s="1"/>
      <c r="U41" s="1"/>
      <c r="V41" s="1"/>
    </row>
    <row r="42" spans="1:33">
      <c r="A42" s="15"/>
      <c r="B42" s="15"/>
      <c r="C42" s="15"/>
      <c r="D42" s="15"/>
      <c r="E42" s="16"/>
      <c r="F42" s="1"/>
      <c r="G42" s="1"/>
      <c r="H42" s="1"/>
      <c r="I42" s="1"/>
      <c r="J42" s="1"/>
      <c r="K42" s="1"/>
      <c r="L42" s="1"/>
      <c r="M42" s="1"/>
      <c r="N42" s="1"/>
      <c r="O42" s="1"/>
      <c r="P42" s="1"/>
      <c r="Q42" s="1"/>
      <c r="R42" s="1"/>
      <c r="S42" s="1"/>
      <c r="T42" s="1"/>
      <c r="U42" s="1"/>
      <c r="V42" s="1"/>
    </row>
    <row r="43" spans="1:33">
      <c r="A43" s="15"/>
      <c r="B43" s="15"/>
      <c r="C43" s="15"/>
      <c r="D43" s="15"/>
      <c r="E43" s="16"/>
      <c r="F43" s="1"/>
      <c r="G43" s="1"/>
      <c r="H43" s="1"/>
      <c r="I43" s="1"/>
      <c r="J43" s="1"/>
      <c r="K43" s="1"/>
      <c r="L43" s="1"/>
      <c r="M43" s="1"/>
      <c r="N43" s="1"/>
      <c r="O43" s="1"/>
      <c r="P43" s="1"/>
      <c r="Q43" s="1"/>
      <c r="R43" s="1"/>
      <c r="S43" s="1"/>
      <c r="T43" s="1"/>
      <c r="U43" s="1"/>
      <c r="V43" s="1"/>
    </row>
    <row r="44" spans="1:33">
      <c r="A44" s="15"/>
      <c r="B44" s="15"/>
      <c r="C44" s="15"/>
      <c r="D44" s="15"/>
      <c r="E44" s="16"/>
      <c r="F44" s="1"/>
      <c r="G44" s="1"/>
      <c r="H44" s="1"/>
      <c r="I44" s="1"/>
      <c r="J44" s="1"/>
      <c r="K44" s="1"/>
      <c r="L44" s="1"/>
      <c r="M44" s="1"/>
      <c r="N44" s="1"/>
      <c r="O44" s="1"/>
      <c r="P44" s="1"/>
      <c r="Q44" s="1"/>
      <c r="R44" s="1"/>
      <c r="S44" s="1"/>
      <c r="T44" s="1"/>
      <c r="U44" s="1"/>
      <c r="V44" s="1"/>
    </row>
    <row r="45" spans="1:33">
      <c r="A45" s="15"/>
      <c r="B45" s="15"/>
      <c r="C45" s="15"/>
      <c r="D45" s="15"/>
      <c r="E45" s="16"/>
      <c r="F45" s="1"/>
      <c r="G45" s="1"/>
      <c r="H45" s="1"/>
      <c r="I45" s="1"/>
      <c r="J45" s="1"/>
      <c r="K45" s="1"/>
      <c r="L45" s="1"/>
      <c r="M45" s="1"/>
      <c r="N45" s="1"/>
      <c r="O45" s="1"/>
      <c r="P45" s="1"/>
      <c r="Q45" s="1"/>
      <c r="R45" s="1"/>
      <c r="S45" s="1"/>
      <c r="T45" s="1"/>
      <c r="U45" s="1"/>
      <c r="V45" s="1"/>
    </row>
    <row r="46" spans="1:33">
      <c r="A46" s="15"/>
      <c r="B46" s="15"/>
      <c r="C46" s="15"/>
      <c r="D46" s="15"/>
      <c r="E46" s="16"/>
      <c r="F46" s="1"/>
      <c r="G46" s="1"/>
      <c r="H46" s="1"/>
      <c r="I46" s="1"/>
      <c r="J46" s="1"/>
      <c r="K46" s="1"/>
      <c r="L46" s="1"/>
      <c r="M46" s="1"/>
      <c r="N46" s="1"/>
      <c r="O46" s="1"/>
      <c r="P46" s="1"/>
      <c r="Q46" s="1"/>
      <c r="R46" s="1"/>
      <c r="S46" s="1"/>
      <c r="T46" s="1"/>
      <c r="U46" s="1"/>
      <c r="V46" s="1"/>
    </row>
    <row r="47" spans="1:33">
      <c r="A47" s="15"/>
      <c r="B47" s="15"/>
      <c r="C47" s="15"/>
      <c r="D47" s="15"/>
      <c r="E47" s="16"/>
      <c r="F47" s="1"/>
      <c r="G47" s="1"/>
      <c r="H47" s="1"/>
      <c r="I47" s="1"/>
      <c r="J47" s="1"/>
      <c r="K47" s="1"/>
      <c r="L47" s="1"/>
      <c r="M47" s="1"/>
      <c r="N47" s="1"/>
      <c r="O47" s="1"/>
      <c r="P47" s="1"/>
      <c r="Q47" s="1"/>
      <c r="R47" s="1"/>
      <c r="S47" s="1"/>
      <c r="T47" s="1"/>
      <c r="U47" s="1"/>
      <c r="V47" s="1"/>
    </row>
    <row r="48" spans="1:33">
      <c r="A48" s="15"/>
      <c r="B48" s="15"/>
      <c r="C48" s="15"/>
      <c r="D48" s="15"/>
      <c r="E48" s="16"/>
      <c r="F48" s="1"/>
      <c r="G48" s="1"/>
      <c r="H48" s="1"/>
      <c r="I48" s="1"/>
      <c r="J48" s="1"/>
      <c r="K48" s="1"/>
      <c r="L48" s="1"/>
      <c r="M48" s="1"/>
      <c r="N48" s="1"/>
      <c r="O48" s="1"/>
      <c r="P48" s="1"/>
      <c r="Q48" s="1"/>
      <c r="R48" s="1"/>
      <c r="S48" s="1"/>
      <c r="T48" s="1"/>
      <c r="U48" s="1"/>
      <c r="V48" s="1"/>
    </row>
    <row r="49" spans="1:22">
      <c r="A49" s="15"/>
      <c r="B49" s="15"/>
      <c r="C49" s="15"/>
      <c r="D49" s="15"/>
      <c r="E49" s="16"/>
      <c r="F49" s="1"/>
      <c r="G49" s="1"/>
      <c r="H49" s="1"/>
      <c r="I49" s="1"/>
      <c r="J49" s="1"/>
      <c r="K49" s="1"/>
      <c r="L49" s="1"/>
      <c r="M49" s="1"/>
      <c r="N49" s="1"/>
      <c r="O49" s="1"/>
      <c r="P49" s="1"/>
      <c r="Q49" s="1"/>
      <c r="R49" s="1"/>
      <c r="S49" s="1"/>
      <c r="T49" s="1"/>
      <c r="U49" s="1"/>
      <c r="V49" s="1"/>
    </row>
    <row r="50" spans="1:22">
      <c r="A50" s="15"/>
      <c r="B50" s="15"/>
      <c r="C50" s="15"/>
      <c r="D50" s="15"/>
      <c r="E50" s="16"/>
      <c r="F50" s="1"/>
      <c r="G50" s="1"/>
      <c r="H50" s="1"/>
      <c r="I50" s="1"/>
      <c r="J50" s="1"/>
      <c r="K50" s="1"/>
      <c r="L50" s="1"/>
      <c r="M50" s="1"/>
      <c r="N50" s="1"/>
      <c r="O50" s="1"/>
      <c r="P50" s="1"/>
      <c r="Q50" s="1"/>
      <c r="R50" s="1"/>
      <c r="S50" s="1"/>
      <c r="T50" s="1"/>
      <c r="U50" s="1"/>
      <c r="V50" s="1"/>
    </row>
    <row r="51" spans="1:22">
      <c r="A51" s="15"/>
      <c r="B51" s="15"/>
      <c r="C51" s="15"/>
      <c r="D51" s="15"/>
      <c r="E51" s="16"/>
      <c r="F51" s="1"/>
      <c r="G51" s="1"/>
      <c r="H51" s="1"/>
      <c r="I51" s="1"/>
      <c r="J51" s="1"/>
      <c r="K51" s="1"/>
      <c r="L51" s="1"/>
      <c r="M51" s="1"/>
      <c r="N51" s="1"/>
      <c r="O51" s="1"/>
      <c r="P51" s="1"/>
      <c r="Q51" s="1"/>
      <c r="R51" s="1"/>
      <c r="S51" s="1"/>
      <c r="T51" s="1"/>
      <c r="U51" s="1"/>
      <c r="V51" s="1"/>
    </row>
    <row r="52" spans="1:22">
      <c r="A52" s="15"/>
      <c r="B52" s="15"/>
      <c r="C52" s="15"/>
      <c r="D52" s="15"/>
      <c r="E52" s="16"/>
      <c r="F52" s="1"/>
      <c r="G52" s="1"/>
      <c r="H52" s="1"/>
      <c r="I52" s="1"/>
      <c r="J52" s="1"/>
      <c r="K52" s="1"/>
      <c r="L52" s="1"/>
      <c r="M52" s="1"/>
      <c r="N52" s="1"/>
      <c r="O52" s="1"/>
      <c r="P52" s="1"/>
      <c r="Q52" s="1"/>
      <c r="R52" s="1"/>
      <c r="S52" s="1"/>
      <c r="T52" s="1"/>
      <c r="U52" s="1"/>
      <c r="V52" s="1"/>
    </row>
    <row r="53" spans="1:22">
      <c r="A53" s="15"/>
      <c r="B53" s="15"/>
      <c r="C53" s="15"/>
      <c r="D53" s="15"/>
      <c r="E53" s="16"/>
      <c r="F53" s="1"/>
      <c r="G53" s="1"/>
      <c r="H53" s="1"/>
      <c r="I53" s="1"/>
      <c r="J53" s="1"/>
      <c r="K53" s="1"/>
      <c r="L53" s="1"/>
      <c r="M53" s="1"/>
      <c r="N53" s="1"/>
      <c r="O53" s="1"/>
      <c r="P53" s="1"/>
      <c r="Q53" s="1"/>
      <c r="R53" s="1"/>
      <c r="S53" s="1"/>
      <c r="T53" s="1"/>
      <c r="U53" s="1"/>
      <c r="V53" s="1"/>
    </row>
    <row r="54" spans="1:22">
      <c r="A54" s="15"/>
      <c r="B54" s="15"/>
      <c r="C54" s="15"/>
      <c r="D54" s="15"/>
      <c r="E54" s="16"/>
      <c r="F54" s="1"/>
      <c r="G54" s="1"/>
      <c r="H54" s="1"/>
      <c r="I54" s="1"/>
      <c r="J54" s="1"/>
      <c r="K54" s="1"/>
      <c r="L54" s="1"/>
      <c r="M54" s="1"/>
      <c r="N54" s="1"/>
      <c r="O54" s="1"/>
      <c r="P54" s="1"/>
      <c r="Q54" s="1"/>
      <c r="R54" s="1"/>
      <c r="S54" s="1"/>
      <c r="T54" s="1"/>
      <c r="U54" s="1"/>
      <c r="V54" s="1"/>
    </row>
    <row r="55" spans="1:22">
      <c r="A55" s="15"/>
      <c r="B55" s="15"/>
      <c r="C55" s="15"/>
      <c r="D55" s="15"/>
      <c r="E55" s="16"/>
      <c r="F55" s="1"/>
      <c r="G55" s="1"/>
      <c r="H55" s="1"/>
      <c r="I55" s="1"/>
      <c r="J55" s="1"/>
      <c r="K55" s="1"/>
      <c r="L55" s="1"/>
      <c r="M55" s="1"/>
      <c r="N55" s="1"/>
      <c r="O55" s="1"/>
      <c r="P55" s="1"/>
      <c r="Q55" s="1"/>
      <c r="R55" s="1"/>
      <c r="S55" s="1"/>
      <c r="T55" s="1"/>
      <c r="U55" s="1"/>
      <c r="V55" s="1"/>
    </row>
    <row r="56" spans="1:22">
      <c r="A56" s="15"/>
      <c r="B56" s="15"/>
      <c r="C56" s="15"/>
      <c r="D56" s="15"/>
      <c r="E56" s="16"/>
      <c r="F56" s="1"/>
      <c r="G56" s="1"/>
      <c r="H56" s="1"/>
      <c r="I56" s="1"/>
      <c r="J56" s="1"/>
      <c r="K56" s="1"/>
      <c r="L56" s="1"/>
      <c r="M56" s="1"/>
      <c r="N56" s="1"/>
      <c r="O56" s="1"/>
      <c r="P56" s="1"/>
      <c r="Q56" s="1"/>
      <c r="R56" s="1"/>
      <c r="S56" s="1"/>
      <c r="T56" s="1"/>
      <c r="U56" s="1"/>
      <c r="V56" s="1"/>
    </row>
    <row r="57" spans="1:22">
      <c r="A57" s="15"/>
      <c r="B57" s="15"/>
      <c r="C57" s="15"/>
      <c r="D57" s="15"/>
      <c r="E57" s="16"/>
      <c r="F57" s="1"/>
      <c r="G57" s="1"/>
      <c r="H57" s="1"/>
      <c r="I57" s="1"/>
      <c r="J57" s="1"/>
      <c r="K57" s="1"/>
      <c r="L57" s="1"/>
      <c r="M57" s="1"/>
      <c r="N57" s="1"/>
      <c r="O57" s="1"/>
      <c r="P57" s="1"/>
      <c r="Q57" s="1"/>
      <c r="R57" s="1"/>
      <c r="S57" s="1"/>
      <c r="T57" s="1"/>
      <c r="U57" s="1"/>
      <c r="V57" s="1"/>
    </row>
    <row r="58" spans="1:22">
      <c r="A58" s="15"/>
      <c r="B58" s="15"/>
      <c r="C58" s="15"/>
      <c r="D58" s="15"/>
      <c r="E58" s="16"/>
      <c r="F58" s="1"/>
      <c r="G58" s="1"/>
      <c r="H58" s="1"/>
      <c r="I58" s="1"/>
      <c r="J58" s="1"/>
      <c r="K58" s="1"/>
      <c r="L58" s="1"/>
      <c r="M58" s="1"/>
      <c r="N58" s="1"/>
      <c r="O58" s="1"/>
      <c r="P58" s="1"/>
      <c r="Q58" s="1"/>
      <c r="R58" s="1"/>
      <c r="S58" s="1"/>
      <c r="T58" s="1"/>
      <c r="U58" s="1"/>
      <c r="V58" s="1"/>
    </row>
    <row r="59" spans="1:22">
      <c r="A59" s="15"/>
      <c r="B59" s="15"/>
      <c r="C59" s="15"/>
      <c r="D59" s="15"/>
      <c r="E59" s="16"/>
      <c r="F59" s="1"/>
      <c r="G59" s="1"/>
      <c r="H59" s="1"/>
      <c r="I59" s="1"/>
      <c r="J59" s="1"/>
      <c r="K59" s="1"/>
      <c r="L59" s="1"/>
      <c r="M59" s="1"/>
      <c r="N59" s="1"/>
      <c r="O59" s="1"/>
      <c r="P59" s="1"/>
      <c r="Q59" s="1"/>
      <c r="R59" s="1"/>
      <c r="S59" s="1"/>
      <c r="T59" s="1"/>
      <c r="U59" s="1"/>
      <c r="V59" s="1"/>
    </row>
    <row r="60" spans="1:22">
      <c r="A60" s="15"/>
      <c r="B60" s="15"/>
      <c r="C60" s="15"/>
      <c r="D60" s="15"/>
      <c r="E60" s="16"/>
      <c r="F60" s="1"/>
      <c r="G60" s="1"/>
      <c r="H60" s="1"/>
      <c r="I60" s="1"/>
      <c r="J60" s="1"/>
      <c r="K60" s="1"/>
      <c r="L60" s="1"/>
      <c r="M60" s="1"/>
      <c r="N60" s="1"/>
      <c r="O60" s="1"/>
      <c r="P60" s="1"/>
      <c r="Q60" s="1"/>
      <c r="R60" s="1"/>
      <c r="S60" s="1"/>
      <c r="T60" s="1"/>
      <c r="U60" s="1"/>
      <c r="V60" s="1"/>
    </row>
    <row r="61" spans="1:22">
      <c r="A61" s="15"/>
      <c r="B61" s="15"/>
      <c r="C61" s="15"/>
      <c r="D61" s="15"/>
      <c r="E61" s="16"/>
      <c r="F61" s="1"/>
      <c r="G61" s="1"/>
      <c r="H61" s="1"/>
      <c r="I61" s="1"/>
      <c r="J61" s="1"/>
      <c r="K61" s="1"/>
      <c r="L61" s="1"/>
      <c r="M61" s="1"/>
      <c r="N61" s="1"/>
      <c r="O61" s="1"/>
      <c r="P61" s="1"/>
      <c r="Q61" s="1"/>
      <c r="R61" s="1"/>
      <c r="S61" s="1"/>
      <c r="T61" s="1"/>
      <c r="U61" s="1"/>
      <c r="V61" s="1"/>
    </row>
    <row r="62" spans="1:22">
      <c r="A62" s="15"/>
      <c r="B62" s="15"/>
      <c r="C62" s="15"/>
      <c r="D62" s="15"/>
      <c r="E62" s="16"/>
      <c r="F62" s="1"/>
      <c r="G62" s="1"/>
      <c r="H62" s="1"/>
      <c r="I62" s="1"/>
      <c r="J62" s="1"/>
      <c r="K62" s="1"/>
      <c r="L62" s="1"/>
      <c r="M62" s="1"/>
      <c r="N62" s="1"/>
      <c r="O62" s="1"/>
      <c r="P62" s="1"/>
      <c r="Q62" s="1"/>
      <c r="R62" s="1"/>
      <c r="S62" s="1"/>
      <c r="T62" s="1"/>
      <c r="U62" s="1"/>
      <c r="V62" s="1"/>
    </row>
    <row r="63" spans="1:22">
      <c r="A63" s="15"/>
      <c r="B63" s="15"/>
      <c r="C63" s="15"/>
      <c r="D63" s="15"/>
      <c r="E63" s="16"/>
      <c r="F63" s="1"/>
      <c r="G63" s="1"/>
      <c r="H63" s="1"/>
      <c r="I63" s="1"/>
      <c r="J63" s="1"/>
      <c r="K63" s="1"/>
      <c r="L63" s="1"/>
      <c r="M63" s="1"/>
      <c r="N63" s="1"/>
      <c r="O63" s="1"/>
      <c r="P63" s="1"/>
      <c r="Q63" s="1"/>
      <c r="R63" s="1"/>
      <c r="S63" s="1"/>
      <c r="T63" s="1"/>
      <c r="U63" s="1"/>
      <c r="V63" s="1"/>
    </row>
    <row r="64" spans="1:22">
      <c r="A64" s="15"/>
      <c r="B64" s="15"/>
      <c r="C64" s="15"/>
      <c r="D64" s="15"/>
      <c r="E64" s="16"/>
      <c r="F64" s="1"/>
      <c r="G64" s="1"/>
      <c r="H64" s="1"/>
      <c r="I64" s="1"/>
      <c r="J64" s="1"/>
      <c r="K64" s="1"/>
      <c r="L64" s="1"/>
      <c r="M64" s="1"/>
      <c r="N64" s="1"/>
      <c r="O64" s="1"/>
      <c r="P64" s="1"/>
      <c r="Q64" s="1"/>
      <c r="R64" s="1"/>
      <c r="S64" s="1"/>
      <c r="T64" s="1"/>
      <c r="U64" s="1"/>
      <c r="V64" s="1"/>
    </row>
    <row r="65" spans="1:22">
      <c r="A65" s="15"/>
      <c r="B65" s="15"/>
      <c r="C65" s="15"/>
      <c r="D65" s="15"/>
      <c r="E65" s="16"/>
      <c r="F65" s="1"/>
      <c r="G65" s="1"/>
      <c r="H65" s="1"/>
      <c r="I65" s="1"/>
      <c r="J65" s="1"/>
      <c r="K65" s="1"/>
      <c r="L65" s="1"/>
      <c r="M65" s="1"/>
      <c r="N65" s="1"/>
      <c r="O65" s="1"/>
      <c r="P65" s="1"/>
      <c r="Q65" s="1"/>
      <c r="R65" s="1"/>
      <c r="S65" s="1"/>
      <c r="T65" s="1"/>
      <c r="U65" s="1"/>
      <c r="V65" s="1"/>
    </row>
    <row r="66" spans="1:22">
      <c r="A66" s="15"/>
      <c r="B66" s="15"/>
      <c r="C66" s="15"/>
      <c r="D66" s="15"/>
      <c r="E66" s="16"/>
      <c r="F66" s="1"/>
      <c r="G66" s="1"/>
      <c r="H66" s="1"/>
      <c r="I66" s="1"/>
      <c r="J66" s="1"/>
      <c r="K66" s="1"/>
      <c r="L66" s="1"/>
      <c r="M66" s="1"/>
      <c r="N66" s="1"/>
      <c r="O66" s="1"/>
      <c r="P66" s="1"/>
      <c r="Q66" s="1"/>
      <c r="R66" s="1"/>
      <c r="S66" s="1"/>
      <c r="T66" s="1"/>
      <c r="U66" s="1"/>
      <c r="V66" s="1"/>
    </row>
    <row r="67" spans="1:22">
      <c r="A67" s="15"/>
      <c r="B67" s="15"/>
      <c r="C67" s="15"/>
      <c r="D67" s="15"/>
      <c r="E67" s="16"/>
      <c r="F67" s="1"/>
      <c r="G67" s="1"/>
      <c r="H67" s="1"/>
      <c r="I67" s="1"/>
      <c r="J67" s="1"/>
      <c r="K67" s="1"/>
      <c r="L67" s="1"/>
      <c r="M67" s="1"/>
      <c r="N67" s="1"/>
      <c r="O67" s="1"/>
      <c r="P67" s="1"/>
      <c r="Q67" s="1"/>
      <c r="R67" s="1"/>
      <c r="S67" s="1"/>
      <c r="T67" s="1"/>
      <c r="U67" s="1"/>
      <c r="V67" s="1"/>
    </row>
    <row r="68" spans="1:22">
      <c r="A68" s="15"/>
      <c r="B68" s="15"/>
      <c r="C68" s="15"/>
      <c r="D68" s="15"/>
      <c r="E68" s="16"/>
      <c r="F68" s="1"/>
      <c r="G68" s="1"/>
      <c r="H68" s="1"/>
      <c r="I68" s="1"/>
      <c r="J68" s="1"/>
      <c r="K68" s="1"/>
      <c r="L68" s="1"/>
      <c r="M68" s="1"/>
      <c r="N68" s="1"/>
      <c r="O68" s="1"/>
      <c r="P68" s="1"/>
      <c r="Q68" s="1"/>
      <c r="R68" s="1"/>
      <c r="S68" s="1"/>
      <c r="T68" s="1"/>
      <c r="U68" s="1"/>
      <c r="V68" s="1"/>
    </row>
    <row r="69" spans="1:22">
      <c r="A69" s="15"/>
      <c r="B69" s="15"/>
      <c r="C69" s="15"/>
      <c r="D69" s="15"/>
      <c r="E69" s="16"/>
      <c r="F69" s="1"/>
      <c r="G69" s="1"/>
      <c r="H69" s="1"/>
      <c r="I69" s="1"/>
      <c r="J69" s="1"/>
      <c r="K69" s="1"/>
      <c r="L69" s="1"/>
      <c r="M69" s="1"/>
      <c r="N69" s="1"/>
      <c r="O69" s="1"/>
      <c r="P69" s="1"/>
      <c r="Q69" s="1"/>
      <c r="R69" s="1"/>
      <c r="S69" s="1"/>
      <c r="T69" s="1"/>
      <c r="U69" s="1"/>
      <c r="V69" s="1"/>
    </row>
    <row r="70" spans="1:22">
      <c r="A70" s="15"/>
      <c r="B70" s="15"/>
      <c r="C70" s="15"/>
      <c r="D70" s="15"/>
      <c r="E70" s="16"/>
      <c r="F70" s="1"/>
      <c r="G70" s="1"/>
      <c r="H70" s="1"/>
      <c r="I70" s="1"/>
      <c r="J70" s="1"/>
      <c r="K70" s="1"/>
      <c r="L70" s="1"/>
      <c r="M70" s="1"/>
      <c r="N70" s="1"/>
      <c r="O70" s="1"/>
      <c r="P70" s="1"/>
      <c r="Q70" s="1"/>
      <c r="R70" s="1"/>
      <c r="S70" s="1"/>
      <c r="T70" s="1"/>
      <c r="U70" s="1"/>
      <c r="V70" s="1"/>
    </row>
    <row r="71" spans="1:22">
      <c r="A71" s="15"/>
      <c r="B71" s="15"/>
      <c r="C71" s="15"/>
      <c r="D71" s="15"/>
      <c r="E71" s="16"/>
      <c r="F71" s="1"/>
      <c r="G71" s="1"/>
      <c r="H71" s="1"/>
      <c r="I71" s="1"/>
      <c r="J71" s="1"/>
      <c r="K71" s="1"/>
      <c r="L71" s="1"/>
      <c r="M71" s="1"/>
      <c r="N71" s="1"/>
      <c r="O71" s="1"/>
      <c r="P71" s="1"/>
      <c r="Q71" s="1"/>
      <c r="R71" s="1"/>
      <c r="S71" s="1"/>
      <c r="T71" s="1"/>
      <c r="U71" s="1"/>
      <c r="V71" s="1"/>
    </row>
    <row r="72" spans="1:22">
      <c r="A72" s="15"/>
      <c r="B72" s="15"/>
      <c r="C72" s="15"/>
      <c r="D72" s="15"/>
      <c r="E72" s="16"/>
      <c r="F72" s="1"/>
      <c r="G72" s="1"/>
      <c r="H72" s="1"/>
      <c r="I72" s="1"/>
      <c r="J72" s="1"/>
      <c r="K72" s="1"/>
      <c r="L72" s="1"/>
      <c r="M72" s="1"/>
      <c r="N72" s="1"/>
      <c r="O72" s="1"/>
      <c r="P72" s="1"/>
      <c r="Q72" s="1"/>
      <c r="R72" s="1"/>
      <c r="S72" s="1"/>
      <c r="T72" s="1"/>
      <c r="U72" s="1"/>
      <c r="V72" s="1"/>
    </row>
    <row r="73" spans="1:22">
      <c r="A73" s="15"/>
      <c r="B73" s="15"/>
      <c r="C73" s="15"/>
      <c r="D73" s="15"/>
      <c r="E73" s="16"/>
      <c r="F73" s="1"/>
      <c r="G73" s="1"/>
      <c r="H73" s="1"/>
      <c r="I73" s="1"/>
      <c r="J73" s="1"/>
      <c r="K73" s="1"/>
      <c r="L73" s="1"/>
      <c r="M73" s="1"/>
      <c r="N73" s="1"/>
      <c r="O73" s="1"/>
      <c r="P73" s="1"/>
      <c r="Q73" s="1"/>
      <c r="R73" s="1"/>
      <c r="S73" s="1"/>
      <c r="T73" s="1"/>
      <c r="U73" s="1"/>
      <c r="V73" s="1"/>
    </row>
    <row r="74" spans="1:22">
      <c r="A74" s="15"/>
      <c r="B74" s="15"/>
      <c r="C74" s="15"/>
      <c r="D74" s="15"/>
      <c r="E74" s="16"/>
      <c r="F74" s="1"/>
      <c r="G74" s="1"/>
      <c r="H74" s="1"/>
      <c r="I74" s="1"/>
      <c r="J74" s="1"/>
      <c r="K74" s="1"/>
      <c r="L74" s="1"/>
      <c r="M74" s="1"/>
      <c r="N74" s="1"/>
      <c r="O74" s="1"/>
      <c r="P74" s="1"/>
      <c r="Q74" s="1"/>
      <c r="R74" s="1"/>
      <c r="S74" s="1"/>
      <c r="T74" s="1"/>
      <c r="U74" s="1"/>
      <c r="V74" s="1"/>
    </row>
    <row r="75" spans="1:22">
      <c r="A75" s="15"/>
      <c r="B75" s="15"/>
      <c r="C75" s="15"/>
      <c r="D75" s="15"/>
      <c r="E75" s="16"/>
      <c r="F75" s="1"/>
      <c r="G75" s="1"/>
      <c r="H75" s="1"/>
      <c r="I75" s="1"/>
      <c r="J75" s="1"/>
      <c r="K75" s="1"/>
      <c r="L75" s="1"/>
      <c r="M75" s="1"/>
      <c r="N75" s="1"/>
      <c r="O75" s="1"/>
      <c r="P75" s="1"/>
      <c r="Q75" s="1"/>
      <c r="R75" s="1"/>
      <c r="S75" s="1"/>
      <c r="T75" s="1"/>
      <c r="U75" s="1"/>
      <c r="V75" s="1"/>
    </row>
    <row r="76" spans="1:22">
      <c r="A76" s="15"/>
      <c r="B76" s="15"/>
      <c r="C76" s="15"/>
      <c r="D76" s="15"/>
      <c r="E76" s="16"/>
      <c r="F76" s="1"/>
      <c r="G76" s="1"/>
      <c r="H76" s="1"/>
      <c r="I76" s="1"/>
      <c r="J76" s="1"/>
      <c r="K76" s="1"/>
      <c r="L76" s="1"/>
      <c r="M76" s="1"/>
      <c r="N76" s="1"/>
      <c r="O76" s="1"/>
      <c r="P76" s="1"/>
      <c r="Q76" s="1"/>
      <c r="R76" s="1"/>
      <c r="S76" s="1"/>
      <c r="T76" s="1"/>
      <c r="U76" s="1"/>
      <c r="V76" s="1"/>
    </row>
    <row r="77" spans="1:22">
      <c r="A77" s="15"/>
      <c r="B77" s="15"/>
      <c r="C77" s="15"/>
      <c r="D77" s="15"/>
      <c r="E77" s="16"/>
      <c r="F77" s="1"/>
      <c r="G77" s="1"/>
      <c r="H77" s="1"/>
      <c r="I77" s="1"/>
      <c r="J77" s="1"/>
      <c r="K77" s="1"/>
      <c r="L77" s="1"/>
      <c r="M77" s="1"/>
      <c r="N77" s="1"/>
      <c r="O77" s="1"/>
      <c r="P77" s="1"/>
      <c r="Q77" s="1"/>
      <c r="R77" s="1"/>
      <c r="S77" s="1"/>
      <c r="T77" s="1"/>
      <c r="U77" s="1"/>
      <c r="V77" s="1"/>
    </row>
    <row r="78" spans="1:22">
      <c r="A78" s="15"/>
      <c r="B78" s="15"/>
      <c r="C78" s="15"/>
      <c r="D78" s="15"/>
      <c r="E78" s="16"/>
      <c r="F78" s="1"/>
      <c r="G78" s="1"/>
      <c r="H78" s="1"/>
      <c r="I78" s="1"/>
      <c r="J78" s="1"/>
      <c r="K78" s="1"/>
      <c r="L78" s="1"/>
      <c r="M78" s="1"/>
      <c r="N78" s="1"/>
      <c r="O78" s="1"/>
      <c r="P78" s="1"/>
      <c r="Q78" s="1"/>
      <c r="R78" s="1"/>
      <c r="S78" s="1"/>
      <c r="T78" s="1"/>
      <c r="U78" s="1"/>
      <c r="V78" s="1"/>
    </row>
    <row r="79" spans="1:22">
      <c r="A79" s="15"/>
      <c r="B79" s="15"/>
      <c r="C79" s="15"/>
      <c r="D79" s="15"/>
      <c r="E79" s="16"/>
      <c r="F79" s="1"/>
      <c r="G79" s="1"/>
      <c r="H79" s="1"/>
      <c r="I79" s="1"/>
      <c r="J79" s="1"/>
      <c r="K79" s="1"/>
      <c r="L79" s="1"/>
      <c r="M79" s="1"/>
      <c r="N79" s="1"/>
      <c r="O79" s="1"/>
      <c r="P79" s="1"/>
      <c r="Q79" s="1"/>
      <c r="R79" s="1"/>
      <c r="S79" s="1"/>
      <c r="T79" s="1"/>
      <c r="U79" s="1"/>
      <c r="V79" s="1"/>
    </row>
    <row r="80" spans="1:22">
      <c r="A80" s="15"/>
      <c r="B80" s="15"/>
      <c r="C80" s="15"/>
      <c r="D80" s="15"/>
      <c r="E80" s="16"/>
      <c r="F80" s="1"/>
      <c r="G80" s="1"/>
      <c r="H80" s="1"/>
      <c r="I80" s="1"/>
      <c r="J80" s="1"/>
      <c r="K80" s="1"/>
      <c r="L80" s="1"/>
      <c r="M80" s="1"/>
      <c r="N80" s="1"/>
      <c r="O80" s="1"/>
      <c r="P80" s="1"/>
      <c r="Q80" s="1"/>
      <c r="R80" s="1"/>
      <c r="S80" s="1"/>
      <c r="T80" s="1"/>
      <c r="U80" s="1"/>
      <c r="V80" s="1"/>
    </row>
    <row r="81" spans="1:22">
      <c r="A81" s="15"/>
      <c r="B81" s="15"/>
      <c r="C81" s="15"/>
      <c r="D81" s="15"/>
      <c r="E81" s="16"/>
      <c r="F81" s="1"/>
      <c r="G81" s="1"/>
      <c r="H81" s="1"/>
      <c r="I81" s="1"/>
      <c r="J81" s="1"/>
      <c r="K81" s="1"/>
      <c r="L81" s="1"/>
      <c r="M81" s="1"/>
      <c r="N81" s="1"/>
      <c r="O81" s="1"/>
      <c r="P81" s="1"/>
      <c r="Q81" s="1"/>
      <c r="R81" s="1"/>
      <c r="S81" s="1"/>
      <c r="T81" s="1"/>
      <c r="U81" s="1"/>
      <c r="V81" s="1"/>
    </row>
    <row r="82" spans="1:22">
      <c r="A82" s="15"/>
      <c r="B82" s="15"/>
      <c r="C82" s="15"/>
      <c r="D82" s="15"/>
      <c r="E82" s="16"/>
      <c r="F82" s="19"/>
      <c r="G82" s="19"/>
      <c r="H82" s="19"/>
      <c r="I82" s="19"/>
      <c r="J82" s="19"/>
      <c r="K82" s="19"/>
      <c r="L82" s="19"/>
      <c r="M82" s="19"/>
      <c r="N82" s="19"/>
      <c r="O82" s="19"/>
      <c r="P82" s="19"/>
      <c r="Q82" s="19"/>
      <c r="R82" s="19"/>
      <c r="S82" s="19"/>
      <c r="T82" s="19"/>
      <c r="U82" s="19"/>
      <c r="V82" s="1"/>
    </row>
    <row r="83" spans="1:22" ht="13.5" thickBot="1">
      <c r="A83" s="15"/>
      <c r="B83" s="15"/>
      <c r="C83" s="15"/>
      <c r="D83" s="15"/>
      <c r="E83" s="16"/>
      <c r="F83" s="20"/>
      <c r="G83" s="20"/>
      <c r="H83" s="20"/>
      <c r="I83" s="20"/>
      <c r="J83" s="20"/>
      <c r="K83" s="20"/>
      <c r="L83" s="20"/>
      <c r="M83" s="20"/>
      <c r="N83" s="20"/>
      <c r="O83" s="20"/>
      <c r="P83" s="20"/>
      <c r="Q83" s="20"/>
      <c r="R83" s="20"/>
      <c r="S83" s="20"/>
      <c r="T83" s="20"/>
      <c r="U83" s="20"/>
      <c r="V83" s="1"/>
    </row>
    <row r="84" spans="1:22" ht="13.5" thickTop="1">
      <c r="A84" s="15"/>
      <c r="B84" s="15"/>
      <c r="C84" s="15"/>
      <c r="D84" s="15"/>
      <c r="E84" s="16"/>
      <c r="F84" s="1"/>
      <c r="G84" s="1"/>
      <c r="H84" s="1"/>
      <c r="I84" s="1"/>
      <c r="J84" s="1"/>
      <c r="K84" s="1"/>
      <c r="L84" s="1"/>
      <c r="M84" s="1"/>
      <c r="N84" s="1"/>
      <c r="O84" s="1"/>
      <c r="P84" s="1"/>
      <c r="Q84" s="1"/>
      <c r="R84" s="1"/>
      <c r="S84" s="1"/>
      <c r="T84" s="1"/>
      <c r="U84" s="1"/>
      <c r="V84" s="1"/>
    </row>
    <row r="85" spans="1:22">
      <c r="A85" s="15"/>
      <c r="B85" s="15"/>
      <c r="C85" s="15"/>
      <c r="D85" s="15"/>
      <c r="E85" s="15"/>
    </row>
    <row r="86" spans="1:22">
      <c r="A86" s="15"/>
      <c r="B86" s="15"/>
      <c r="C86" s="15"/>
      <c r="D86" s="15"/>
      <c r="E86" s="15"/>
    </row>
    <row r="87" spans="1:22">
      <c r="A87" s="15"/>
      <c r="B87" s="15"/>
      <c r="C87" s="15"/>
      <c r="D87" s="15"/>
      <c r="E87" s="15"/>
    </row>
    <row r="88" spans="1:22">
      <c r="A88" s="15"/>
      <c r="B88" s="15"/>
      <c r="C88" s="15"/>
      <c r="D88" s="15"/>
      <c r="E88" s="15"/>
    </row>
    <row r="89" spans="1:22">
      <c r="A89" s="15"/>
      <c r="B89" s="15"/>
      <c r="C89" s="15"/>
      <c r="D89" s="15"/>
      <c r="E89" s="15"/>
    </row>
    <row r="90" spans="1:22">
      <c r="A90" s="15"/>
      <c r="B90" s="15"/>
      <c r="C90" s="15"/>
      <c r="D90" s="15"/>
      <c r="E90" s="15"/>
    </row>
    <row r="91" spans="1:22">
      <c r="A91" s="15"/>
      <c r="B91" s="15"/>
      <c r="C91" s="15"/>
      <c r="D91" s="15"/>
      <c r="E91" s="15"/>
    </row>
    <row r="92" spans="1:22">
      <c r="A92" s="15"/>
      <c r="B92" s="15"/>
      <c r="C92" s="15"/>
      <c r="D92" s="15"/>
      <c r="E92" s="15"/>
    </row>
    <row r="93" spans="1:22">
      <c r="A93" s="15"/>
      <c r="B93" s="15"/>
      <c r="C93" s="15"/>
      <c r="D93" s="15"/>
      <c r="E93" s="15"/>
    </row>
  </sheetData>
  <sheetProtection algorithmName="SHA-512" hashValue="esFJ+xGeTVlrwZ6sKBM/ikeGM2TubqeOpojM82iRa3ppSytp9LNOvtO/mkQQB0ehNHk5dlSj8VKriNcdsQId0A==" saltValue="WtsZmMJmZGhqprAPuhNJXA==" spinCount="100000" sheet="1" objects="1" scenarios="1"/>
  <protectedRanges>
    <protectedRange sqref="F8 F10 F12 F14 F16 O14 O16 I19 I21 I23 L19 L21 L23 O19 O21 O23 T19 O25 F25 F30" name="Info"/>
    <protectedRange sqref="J6 O6" name="Name"/>
    <protectedRange sqref="G6 G7" name="Gender"/>
  </protectedRanges>
  <mergeCells count="43">
    <mergeCell ref="F30:U35"/>
    <mergeCell ref="L22:M22"/>
    <mergeCell ref="O22:R22"/>
    <mergeCell ref="I23:J23"/>
    <mergeCell ref="L23:M23"/>
    <mergeCell ref="O23:R23"/>
    <mergeCell ref="L24:M24"/>
    <mergeCell ref="O24:R24"/>
    <mergeCell ref="F25:M25"/>
    <mergeCell ref="O25:U25"/>
    <mergeCell ref="F26:M26"/>
    <mergeCell ref="O26:U26"/>
    <mergeCell ref="F29:U29"/>
    <mergeCell ref="L20:M20"/>
    <mergeCell ref="O20:R20"/>
    <mergeCell ref="T20:U20"/>
    <mergeCell ref="I21:J21"/>
    <mergeCell ref="L21:M21"/>
    <mergeCell ref="O21:R21"/>
    <mergeCell ref="F17:M17"/>
    <mergeCell ref="O17:U17"/>
    <mergeCell ref="I19:J19"/>
    <mergeCell ref="L19:M19"/>
    <mergeCell ref="O19:R19"/>
    <mergeCell ref="T19:U19"/>
    <mergeCell ref="F14:M14"/>
    <mergeCell ref="O14:U14"/>
    <mergeCell ref="F15:M15"/>
    <mergeCell ref="O15:U15"/>
    <mergeCell ref="F16:M16"/>
    <mergeCell ref="O16:U16"/>
    <mergeCell ref="F13:U13"/>
    <mergeCell ref="F1:U1"/>
    <mergeCell ref="F2:U2"/>
    <mergeCell ref="F4:U4"/>
    <mergeCell ref="F5:U5"/>
    <mergeCell ref="J6:M6"/>
    <mergeCell ref="O6:U6"/>
    <mergeCell ref="F8:U8"/>
    <mergeCell ref="F9:U9"/>
    <mergeCell ref="F10:U10"/>
    <mergeCell ref="F11:U11"/>
    <mergeCell ref="F12:U12"/>
  </mergeCells>
  <pageMargins left="0.78740157480314965" right="0.78740157480314965" top="0.39370078740157483" bottom="0.39370078740157483" header="0.27559055118110237" footer="0.31496062992125984"/>
  <pageSetup paperSize="9" fitToHeight="48" orientation="portrait" r:id="rId1"/>
  <headerFooter alignWithMargins="0">
    <oddHeader xml:space="preserve">&amp;C
</oddHeader>
    <oddFooter>&amp;C&amp;"Arial,Regular"- Page 2/6 -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3FCF5A"/>
  </sheetPr>
  <dimension ref="A1:Z274"/>
  <sheetViews>
    <sheetView showGridLines="0" topLeftCell="A4" zoomScaleNormal="100" zoomScaleSheetLayoutView="100" workbookViewId="0">
      <selection activeCell="C30" sqref="C30"/>
    </sheetView>
  </sheetViews>
  <sheetFormatPr defaultColWidth="9.140625" defaultRowHeight="12.75"/>
  <cols>
    <col min="1" max="4" width="8.7109375" style="50" customWidth="1"/>
    <col min="5" max="5" width="3.28515625" style="50" customWidth="1"/>
    <col min="6" max="6" width="1.5703125" style="50" customWidth="1"/>
    <col min="7" max="7" width="1.85546875" style="50" customWidth="1"/>
    <col min="8" max="8" width="7.85546875" style="50" customWidth="1"/>
    <col min="9" max="9" width="42.5703125" style="50" customWidth="1"/>
    <col min="10" max="10" width="23.140625" style="50" customWidth="1"/>
    <col min="11" max="11" width="8.42578125" style="50" customWidth="1"/>
    <col min="12" max="12" width="9.7109375" style="50" customWidth="1"/>
    <col min="13" max="13" width="11.7109375" style="50" customWidth="1"/>
    <col min="14" max="14" width="10.42578125" style="50" customWidth="1"/>
    <col min="15" max="15" width="16.42578125" style="50" customWidth="1"/>
    <col min="16" max="16" width="2.28515625" style="50" customWidth="1"/>
    <col min="17" max="25" width="4.7109375" style="50" customWidth="1"/>
    <col min="26" max="26" width="5.7109375" style="50" customWidth="1"/>
    <col min="27" max="32" width="4.7109375" style="50" customWidth="1"/>
    <col min="33" max="33" width="5.7109375" style="50" customWidth="1"/>
    <col min="34" max="255" width="9.140625" style="50"/>
    <col min="256" max="256" width="1.5703125" style="50" customWidth="1"/>
    <col min="257" max="257" width="1.85546875" style="50" customWidth="1"/>
    <col min="258" max="258" width="7.85546875" style="50" customWidth="1"/>
    <col min="259" max="259" width="5.28515625" style="50" customWidth="1"/>
    <col min="260" max="270" width="5.42578125" style="50" customWidth="1"/>
    <col min="271" max="271" width="8.140625" style="50" customWidth="1"/>
    <col min="272" max="272" width="12.7109375" style="50" customWidth="1"/>
    <col min="273" max="281" width="4.7109375" style="50" customWidth="1"/>
    <col min="282" max="282" width="5.7109375" style="50" customWidth="1"/>
    <col min="283" max="288" width="4.7109375" style="50" customWidth="1"/>
    <col min="289" max="289" width="5.7109375" style="50" customWidth="1"/>
    <col min="290" max="511" width="9.140625" style="50"/>
    <col min="512" max="512" width="1.5703125" style="50" customWidth="1"/>
    <col min="513" max="513" width="1.85546875" style="50" customWidth="1"/>
    <col min="514" max="514" width="7.85546875" style="50" customWidth="1"/>
    <col min="515" max="515" width="5.28515625" style="50" customWidth="1"/>
    <col min="516" max="526" width="5.42578125" style="50" customWidth="1"/>
    <col min="527" max="527" width="8.140625" style="50" customWidth="1"/>
    <col min="528" max="528" width="12.7109375" style="50" customWidth="1"/>
    <col min="529" max="537" width="4.7109375" style="50" customWidth="1"/>
    <col min="538" max="538" width="5.7109375" style="50" customWidth="1"/>
    <col min="539" max="544" width="4.7109375" style="50" customWidth="1"/>
    <col min="545" max="545" width="5.7109375" style="50" customWidth="1"/>
    <col min="546" max="767" width="9.140625" style="50"/>
    <col min="768" max="768" width="1.5703125" style="50" customWidth="1"/>
    <col min="769" max="769" width="1.85546875" style="50" customWidth="1"/>
    <col min="770" max="770" width="7.85546875" style="50" customWidth="1"/>
    <col min="771" max="771" width="5.28515625" style="50" customWidth="1"/>
    <col min="772" max="782" width="5.42578125" style="50" customWidth="1"/>
    <col min="783" max="783" width="8.140625" style="50" customWidth="1"/>
    <col min="784" max="784" width="12.7109375" style="50" customWidth="1"/>
    <col min="785" max="793" width="4.7109375" style="50" customWidth="1"/>
    <col min="794" max="794" width="5.7109375" style="50" customWidth="1"/>
    <col min="795" max="800" width="4.7109375" style="50" customWidth="1"/>
    <col min="801" max="801" width="5.7109375" style="50" customWidth="1"/>
    <col min="802" max="1023" width="9.140625" style="50"/>
    <col min="1024" max="1024" width="1.5703125" style="50" customWidth="1"/>
    <col min="1025" max="1025" width="1.85546875" style="50" customWidth="1"/>
    <col min="1026" max="1026" width="7.85546875" style="50" customWidth="1"/>
    <col min="1027" max="1027" width="5.28515625" style="50" customWidth="1"/>
    <col min="1028" max="1038" width="5.42578125" style="50" customWidth="1"/>
    <col min="1039" max="1039" width="8.140625" style="50" customWidth="1"/>
    <col min="1040" max="1040" width="12.7109375" style="50" customWidth="1"/>
    <col min="1041" max="1049" width="4.7109375" style="50" customWidth="1"/>
    <col min="1050" max="1050" width="5.7109375" style="50" customWidth="1"/>
    <col min="1051" max="1056" width="4.7109375" style="50" customWidth="1"/>
    <col min="1057" max="1057" width="5.7109375" style="50" customWidth="1"/>
    <col min="1058" max="1279" width="9.140625" style="50"/>
    <col min="1280" max="1280" width="1.5703125" style="50" customWidth="1"/>
    <col min="1281" max="1281" width="1.85546875" style="50" customWidth="1"/>
    <col min="1282" max="1282" width="7.85546875" style="50" customWidth="1"/>
    <col min="1283" max="1283" width="5.28515625" style="50" customWidth="1"/>
    <col min="1284" max="1294" width="5.42578125" style="50" customWidth="1"/>
    <col min="1295" max="1295" width="8.140625" style="50" customWidth="1"/>
    <col min="1296" max="1296" width="12.7109375" style="50" customWidth="1"/>
    <col min="1297" max="1305" width="4.7109375" style="50" customWidth="1"/>
    <col min="1306" max="1306" width="5.7109375" style="50" customWidth="1"/>
    <col min="1307" max="1312" width="4.7109375" style="50" customWidth="1"/>
    <col min="1313" max="1313" width="5.7109375" style="50" customWidth="1"/>
    <col min="1314" max="1535" width="9.140625" style="50"/>
    <col min="1536" max="1536" width="1.5703125" style="50" customWidth="1"/>
    <col min="1537" max="1537" width="1.85546875" style="50" customWidth="1"/>
    <col min="1538" max="1538" width="7.85546875" style="50" customWidth="1"/>
    <col min="1539" max="1539" width="5.28515625" style="50" customWidth="1"/>
    <col min="1540" max="1550" width="5.42578125" style="50" customWidth="1"/>
    <col min="1551" max="1551" width="8.140625" style="50" customWidth="1"/>
    <col min="1552" max="1552" width="12.7109375" style="50" customWidth="1"/>
    <col min="1553" max="1561" width="4.7109375" style="50" customWidth="1"/>
    <col min="1562" max="1562" width="5.7109375" style="50" customWidth="1"/>
    <col min="1563" max="1568" width="4.7109375" style="50" customWidth="1"/>
    <col min="1569" max="1569" width="5.7109375" style="50" customWidth="1"/>
    <col min="1570" max="1791" width="9.140625" style="50"/>
    <col min="1792" max="1792" width="1.5703125" style="50" customWidth="1"/>
    <col min="1793" max="1793" width="1.85546875" style="50" customWidth="1"/>
    <col min="1794" max="1794" width="7.85546875" style="50" customWidth="1"/>
    <col min="1795" max="1795" width="5.28515625" style="50" customWidth="1"/>
    <col min="1796" max="1806" width="5.42578125" style="50" customWidth="1"/>
    <col min="1807" max="1807" width="8.140625" style="50" customWidth="1"/>
    <col min="1808" max="1808" width="12.7109375" style="50" customWidth="1"/>
    <col min="1809" max="1817" width="4.7109375" style="50" customWidth="1"/>
    <col min="1818" max="1818" width="5.7109375" style="50" customWidth="1"/>
    <col min="1819" max="1824" width="4.7109375" style="50" customWidth="1"/>
    <col min="1825" max="1825" width="5.7109375" style="50" customWidth="1"/>
    <col min="1826" max="2047" width="9.140625" style="50"/>
    <col min="2048" max="2048" width="1.5703125" style="50" customWidth="1"/>
    <col min="2049" max="2049" width="1.85546875" style="50" customWidth="1"/>
    <col min="2050" max="2050" width="7.85546875" style="50" customWidth="1"/>
    <col min="2051" max="2051" width="5.28515625" style="50" customWidth="1"/>
    <col min="2052" max="2062" width="5.42578125" style="50" customWidth="1"/>
    <col min="2063" max="2063" width="8.140625" style="50" customWidth="1"/>
    <col min="2064" max="2064" width="12.7109375" style="50" customWidth="1"/>
    <col min="2065" max="2073" width="4.7109375" style="50" customWidth="1"/>
    <col min="2074" max="2074" width="5.7109375" style="50" customWidth="1"/>
    <col min="2075" max="2080" width="4.7109375" style="50" customWidth="1"/>
    <col min="2081" max="2081" width="5.7109375" style="50" customWidth="1"/>
    <col min="2082" max="2303" width="9.140625" style="50"/>
    <col min="2304" max="2304" width="1.5703125" style="50" customWidth="1"/>
    <col min="2305" max="2305" width="1.85546875" style="50" customWidth="1"/>
    <col min="2306" max="2306" width="7.85546875" style="50" customWidth="1"/>
    <col min="2307" max="2307" width="5.28515625" style="50" customWidth="1"/>
    <col min="2308" max="2318" width="5.42578125" style="50" customWidth="1"/>
    <col min="2319" max="2319" width="8.140625" style="50" customWidth="1"/>
    <col min="2320" max="2320" width="12.7109375" style="50" customWidth="1"/>
    <col min="2321" max="2329" width="4.7109375" style="50" customWidth="1"/>
    <col min="2330" max="2330" width="5.7109375" style="50" customWidth="1"/>
    <col min="2331" max="2336" width="4.7109375" style="50" customWidth="1"/>
    <col min="2337" max="2337" width="5.7109375" style="50" customWidth="1"/>
    <col min="2338" max="2559" width="9.140625" style="50"/>
    <col min="2560" max="2560" width="1.5703125" style="50" customWidth="1"/>
    <col min="2561" max="2561" width="1.85546875" style="50" customWidth="1"/>
    <col min="2562" max="2562" width="7.85546875" style="50" customWidth="1"/>
    <col min="2563" max="2563" width="5.28515625" style="50" customWidth="1"/>
    <col min="2564" max="2574" width="5.42578125" style="50" customWidth="1"/>
    <col min="2575" max="2575" width="8.140625" style="50" customWidth="1"/>
    <col min="2576" max="2576" width="12.7109375" style="50" customWidth="1"/>
    <col min="2577" max="2585" width="4.7109375" style="50" customWidth="1"/>
    <col min="2586" max="2586" width="5.7109375" style="50" customWidth="1"/>
    <col min="2587" max="2592" width="4.7109375" style="50" customWidth="1"/>
    <col min="2593" max="2593" width="5.7109375" style="50" customWidth="1"/>
    <col min="2594" max="2815" width="9.140625" style="50"/>
    <col min="2816" max="2816" width="1.5703125" style="50" customWidth="1"/>
    <col min="2817" max="2817" width="1.85546875" style="50" customWidth="1"/>
    <col min="2818" max="2818" width="7.85546875" style="50" customWidth="1"/>
    <col min="2819" max="2819" width="5.28515625" style="50" customWidth="1"/>
    <col min="2820" max="2830" width="5.42578125" style="50" customWidth="1"/>
    <col min="2831" max="2831" width="8.140625" style="50" customWidth="1"/>
    <col min="2832" max="2832" width="12.7109375" style="50" customWidth="1"/>
    <col min="2833" max="2841" width="4.7109375" style="50" customWidth="1"/>
    <col min="2842" max="2842" width="5.7109375" style="50" customWidth="1"/>
    <col min="2843" max="2848" width="4.7109375" style="50" customWidth="1"/>
    <col min="2849" max="2849" width="5.7109375" style="50" customWidth="1"/>
    <col min="2850" max="3071" width="9.140625" style="50"/>
    <col min="3072" max="3072" width="1.5703125" style="50" customWidth="1"/>
    <col min="3073" max="3073" width="1.85546875" style="50" customWidth="1"/>
    <col min="3074" max="3074" width="7.85546875" style="50" customWidth="1"/>
    <col min="3075" max="3075" width="5.28515625" style="50" customWidth="1"/>
    <col min="3076" max="3086" width="5.42578125" style="50" customWidth="1"/>
    <col min="3087" max="3087" width="8.140625" style="50" customWidth="1"/>
    <col min="3088" max="3088" width="12.7109375" style="50" customWidth="1"/>
    <col min="3089" max="3097" width="4.7109375" style="50" customWidth="1"/>
    <col min="3098" max="3098" width="5.7109375" style="50" customWidth="1"/>
    <col min="3099" max="3104" width="4.7109375" style="50" customWidth="1"/>
    <col min="3105" max="3105" width="5.7109375" style="50" customWidth="1"/>
    <col min="3106" max="3327" width="9.140625" style="50"/>
    <col min="3328" max="3328" width="1.5703125" style="50" customWidth="1"/>
    <col min="3329" max="3329" width="1.85546875" style="50" customWidth="1"/>
    <col min="3330" max="3330" width="7.85546875" style="50" customWidth="1"/>
    <col min="3331" max="3331" width="5.28515625" style="50" customWidth="1"/>
    <col min="3332" max="3342" width="5.42578125" style="50" customWidth="1"/>
    <col min="3343" max="3343" width="8.140625" style="50" customWidth="1"/>
    <col min="3344" max="3344" width="12.7109375" style="50" customWidth="1"/>
    <col min="3345" max="3353" width="4.7109375" style="50" customWidth="1"/>
    <col min="3354" max="3354" width="5.7109375" style="50" customWidth="1"/>
    <col min="3355" max="3360" width="4.7109375" style="50" customWidth="1"/>
    <col min="3361" max="3361" width="5.7109375" style="50" customWidth="1"/>
    <col min="3362" max="3583" width="9.140625" style="50"/>
    <col min="3584" max="3584" width="1.5703125" style="50" customWidth="1"/>
    <col min="3585" max="3585" width="1.85546875" style="50" customWidth="1"/>
    <col min="3586" max="3586" width="7.85546875" style="50" customWidth="1"/>
    <col min="3587" max="3587" width="5.28515625" style="50" customWidth="1"/>
    <col min="3588" max="3598" width="5.42578125" style="50" customWidth="1"/>
    <col min="3599" max="3599" width="8.140625" style="50" customWidth="1"/>
    <col min="3600" max="3600" width="12.7109375" style="50" customWidth="1"/>
    <col min="3601" max="3609" width="4.7109375" style="50" customWidth="1"/>
    <col min="3610" max="3610" width="5.7109375" style="50" customWidth="1"/>
    <col min="3611" max="3616" width="4.7109375" style="50" customWidth="1"/>
    <col min="3617" max="3617" width="5.7109375" style="50" customWidth="1"/>
    <col min="3618" max="3839" width="9.140625" style="50"/>
    <col min="3840" max="3840" width="1.5703125" style="50" customWidth="1"/>
    <col min="3841" max="3841" width="1.85546875" style="50" customWidth="1"/>
    <col min="3842" max="3842" width="7.85546875" style="50" customWidth="1"/>
    <col min="3843" max="3843" width="5.28515625" style="50" customWidth="1"/>
    <col min="3844" max="3854" width="5.42578125" style="50" customWidth="1"/>
    <col min="3855" max="3855" width="8.140625" style="50" customWidth="1"/>
    <col min="3856" max="3856" width="12.7109375" style="50" customWidth="1"/>
    <col min="3857" max="3865" width="4.7109375" style="50" customWidth="1"/>
    <col min="3866" max="3866" width="5.7109375" style="50" customWidth="1"/>
    <col min="3867" max="3872" width="4.7109375" style="50" customWidth="1"/>
    <col min="3873" max="3873" width="5.7109375" style="50" customWidth="1"/>
    <col min="3874" max="4095" width="9.140625" style="50"/>
    <col min="4096" max="4096" width="1.5703125" style="50" customWidth="1"/>
    <col min="4097" max="4097" width="1.85546875" style="50" customWidth="1"/>
    <col min="4098" max="4098" width="7.85546875" style="50" customWidth="1"/>
    <col min="4099" max="4099" width="5.28515625" style="50" customWidth="1"/>
    <col min="4100" max="4110" width="5.42578125" style="50" customWidth="1"/>
    <col min="4111" max="4111" width="8.140625" style="50" customWidth="1"/>
    <col min="4112" max="4112" width="12.7109375" style="50" customWidth="1"/>
    <col min="4113" max="4121" width="4.7109375" style="50" customWidth="1"/>
    <col min="4122" max="4122" width="5.7109375" style="50" customWidth="1"/>
    <col min="4123" max="4128" width="4.7109375" style="50" customWidth="1"/>
    <col min="4129" max="4129" width="5.7109375" style="50" customWidth="1"/>
    <col min="4130" max="4351" width="9.140625" style="50"/>
    <col min="4352" max="4352" width="1.5703125" style="50" customWidth="1"/>
    <col min="4353" max="4353" width="1.85546875" style="50" customWidth="1"/>
    <col min="4354" max="4354" width="7.85546875" style="50" customWidth="1"/>
    <col min="4355" max="4355" width="5.28515625" style="50" customWidth="1"/>
    <col min="4356" max="4366" width="5.42578125" style="50" customWidth="1"/>
    <col min="4367" max="4367" width="8.140625" style="50" customWidth="1"/>
    <col min="4368" max="4368" width="12.7109375" style="50" customWidth="1"/>
    <col min="4369" max="4377" width="4.7109375" style="50" customWidth="1"/>
    <col min="4378" max="4378" width="5.7109375" style="50" customWidth="1"/>
    <col min="4379" max="4384" width="4.7109375" style="50" customWidth="1"/>
    <col min="4385" max="4385" width="5.7109375" style="50" customWidth="1"/>
    <col min="4386" max="4607" width="9.140625" style="50"/>
    <col min="4608" max="4608" width="1.5703125" style="50" customWidth="1"/>
    <col min="4609" max="4609" width="1.85546875" style="50" customWidth="1"/>
    <col min="4610" max="4610" width="7.85546875" style="50" customWidth="1"/>
    <col min="4611" max="4611" width="5.28515625" style="50" customWidth="1"/>
    <col min="4612" max="4622" width="5.42578125" style="50" customWidth="1"/>
    <col min="4623" max="4623" width="8.140625" style="50" customWidth="1"/>
    <col min="4624" max="4624" width="12.7109375" style="50" customWidth="1"/>
    <col min="4625" max="4633" width="4.7109375" style="50" customWidth="1"/>
    <col min="4634" max="4634" width="5.7109375" style="50" customWidth="1"/>
    <col min="4635" max="4640" width="4.7109375" style="50" customWidth="1"/>
    <col min="4641" max="4641" width="5.7109375" style="50" customWidth="1"/>
    <col min="4642" max="4863" width="9.140625" style="50"/>
    <col min="4864" max="4864" width="1.5703125" style="50" customWidth="1"/>
    <col min="4865" max="4865" width="1.85546875" style="50" customWidth="1"/>
    <col min="4866" max="4866" width="7.85546875" style="50" customWidth="1"/>
    <col min="4867" max="4867" width="5.28515625" style="50" customWidth="1"/>
    <col min="4868" max="4878" width="5.42578125" style="50" customWidth="1"/>
    <col min="4879" max="4879" width="8.140625" style="50" customWidth="1"/>
    <col min="4880" max="4880" width="12.7109375" style="50" customWidth="1"/>
    <col min="4881" max="4889" width="4.7109375" style="50" customWidth="1"/>
    <col min="4890" max="4890" width="5.7109375" style="50" customWidth="1"/>
    <col min="4891" max="4896" width="4.7109375" style="50" customWidth="1"/>
    <col min="4897" max="4897" width="5.7109375" style="50" customWidth="1"/>
    <col min="4898" max="5119" width="9.140625" style="50"/>
    <col min="5120" max="5120" width="1.5703125" style="50" customWidth="1"/>
    <col min="5121" max="5121" width="1.85546875" style="50" customWidth="1"/>
    <col min="5122" max="5122" width="7.85546875" style="50" customWidth="1"/>
    <col min="5123" max="5123" width="5.28515625" style="50" customWidth="1"/>
    <col min="5124" max="5134" width="5.42578125" style="50" customWidth="1"/>
    <col min="5135" max="5135" width="8.140625" style="50" customWidth="1"/>
    <col min="5136" max="5136" width="12.7109375" style="50" customWidth="1"/>
    <col min="5137" max="5145" width="4.7109375" style="50" customWidth="1"/>
    <col min="5146" max="5146" width="5.7109375" style="50" customWidth="1"/>
    <col min="5147" max="5152" width="4.7109375" style="50" customWidth="1"/>
    <col min="5153" max="5153" width="5.7109375" style="50" customWidth="1"/>
    <col min="5154" max="5375" width="9.140625" style="50"/>
    <col min="5376" max="5376" width="1.5703125" style="50" customWidth="1"/>
    <col min="5377" max="5377" width="1.85546875" style="50" customWidth="1"/>
    <col min="5378" max="5378" width="7.85546875" style="50" customWidth="1"/>
    <col min="5379" max="5379" width="5.28515625" style="50" customWidth="1"/>
    <col min="5380" max="5390" width="5.42578125" style="50" customWidth="1"/>
    <col min="5391" max="5391" width="8.140625" style="50" customWidth="1"/>
    <col min="5392" max="5392" width="12.7109375" style="50" customWidth="1"/>
    <col min="5393" max="5401" width="4.7109375" style="50" customWidth="1"/>
    <col min="5402" max="5402" width="5.7109375" style="50" customWidth="1"/>
    <col min="5403" max="5408" width="4.7109375" style="50" customWidth="1"/>
    <col min="5409" max="5409" width="5.7109375" style="50" customWidth="1"/>
    <col min="5410" max="5631" width="9.140625" style="50"/>
    <col min="5632" max="5632" width="1.5703125" style="50" customWidth="1"/>
    <col min="5633" max="5633" width="1.85546875" style="50" customWidth="1"/>
    <col min="5634" max="5634" width="7.85546875" style="50" customWidth="1"/>
    <col min="5635" max="5635" width="5.28515625" style="50" customWidth="1"/>
    <col min="5636" max="5646" width="5.42578125" style="50" customWidth="1"/>
    <col min="5647" max="5647" width="8.140625" style="50" customWidth="1"/>
    <col min="5648" max="5648" width="12.7109375" style="50" customWidth="1"/>
    <col min="5649" max="5657" width="4.7109375" style="50" customWidth="1"/>
    <col min="5658" max="5658" width="5.7109375" style="50" customWidth="1"/>
    <col min="5659" max="5664" width="4.7109375" style="50" customWidth="1"/>
    <col min="5665" max="5665" width="5.7109375" style="50" customWidth="1"/>
    <col min="5666" max="5887" width="9.140625" style="50"/>
    <col min="5888" max="5888" width="1.5703125" style="50" customWidth="1"/>
    <col min="5889" max="5889" width="1.85546875" style="50" customWidth="1"/>
    <col min="5890" max="5890" width="7.85546875" style="50" customWidth="1"/>
    <col min="5891" max="5891" width="5.28515625" style="50" customWidth="1"/>
    <col min="5892" max="5902" width="5.42578125" style="50" customWidth="1"/>
    <col min="5903" max="5903" width="8.140625" style="50" customWidth="1"/>
    <col min="5904" max="5904" width="12.7109375" style="50" customWidth="1"/>
    <col min="5905" max="5913" width="4.7109375" style="50" customWidth="1"/>
    <col min="5914" max="5914" width="5.7109375" style="50" customWidth="1"/>
    <col min="5915" max="5920" width="4.7109375" style="50" customWidth="1"/>
    <col min="5921" max="5921" width="5.7109375" style="50" customWidth="1"/>
    <col min="5922" max="6143" width="9.140625" style="50"/>
    <col min="6144" max="6144" width="1.5703125" style="50" customWidth="1"/>
    <col min="6145" max="6145" width="1.85546875" style="50" customWidth="1"/>
    <col min="6146" max="6146" width="7.85546875" style="50" customWidth="1"/>
    <col min="6147" max="6147" width="5.28515625" style="50" customWidth="1"/>
    <col min="6148" max="6158" width="5.42578125" style="50" customWidth="1"/>
    <col min="6159" max="6159" width="8.140625" style="50" customWidth="1"/>
    <col min="6160" max="6160" width="12.7109375" style="50" customWidth="1"/>
    <col min="6161" max="6169" width="4.7109375" style="50" customWidth="1"/>
    <col min="6170" max="6170" width="5.7109375" style="50" customWidth="1"/>
    <col min="6171" max="6176" width="4.7109375" style="50" customWidth="1"/>
    <col min="6177" max="6177" width="5.7109375" style="50" customWidth="1"/>
    <col min="6178" max="6399" width="9.140625" style="50"/>
    <col min="6400" max="6400" width="1.5703125" style="50" customWidth="1"/>
    <col min="6401" max="6401" width="1.85546875" style="50" customWidth="1"/>
    <col min="6402" max="6402" width="7.85546875" style="50" customWidth="1"/>
    <col min="6403" max="6403" width="5.28515625" style="50" customWidth="1"/>
    <col min="6404" max="6414" width="5.42578125" style="50" customWidth="1"/>
    <col min="6415" max="6415" width="8.140625" style="50" customWidth="1"/>
    <col min="6416" max="6416" width="12.7109375" style="50" customWidth="1"/>
    <col min="6417" max="6425" width="4.7109375" style="50" customWidth="1"/>
    <col min="6426" max="6426" width="5.7109375" style="50" customWidth="1"/>
    <col min="6427" max="6432" width="4.7109375" style="50" customWidth="1"/>
    <col min="6433" max="6433" width="5.7109375" style="50" customWidth="1"/>
    <col min="6434" max="6655" width="9.140625" style="50"/>
    <col min="6656" max="6656" width="1.5703125" style="50" customWidth="1"/>
    <col min="6657" max="6657" width="1.85546875" style="50" customWidth="1"/>
    <col min="6658" max="6658" width="7.85546875" style="50" customWidth="1"/>
    <col min="6659" max="6659" width="5.28515625" style="50" customWidth="1"/>
    <col min="6660" max="6670" width="5.42578125" style="50" customWidth="1"/>
    <col min="6671" max="6671" width="8.140625" style="50" customWidth="1"/>
    <col min="6672" max="6672" width="12.7109375" style="50" customWidth="1"/>
    <col min="6673" max="6681" width="4.7109375" style="50" customWidth="1"/>
    <col min="6682" max="6682" width="5.7109375" style="50" customWidth="1"/>
    <col min="6683" max="6688" width="4.7109375" style="50" customWidth="1"/>
    <col min="6689" max="6689" width="5.7109375" style="50" customWidth="1"/>
    <col min="6690" max="6911" width="9.140625" style="50"/>
    <col min="6912" max="6912" width="1.5703125" style="50" customWidth="1"/>
    <col min="6913" max="6913" width="1.85546875" style="50" customWidth="1"/>
    <col min="6914" max="6914" width="7.85546875" style="50" customWidth="1"/>
    <col min="6915" max="6915" width="5.28515625" style="50" customWidth="1"/>
    <col min="6916" max="6926" width="5.42578125" style="50" customWidth="1"/>
    <col min="6927" max="6927" width="8.140625" style="50" customWidth="1"/>
    <col min="6928" max="6928" width="12.7109375" style="50" customWidth="1"/>
    <col min="6929" max="6937" width="4.7109375" style="50" customWidth="1"/>
    <col min="6938" max="6938" width="5.7109375" style="50" customWidth="1"/>
    <col min="6939" max="6944" width="4.7109375" style="50" customWidth="1"/>
    <col min="6945" max="6945" width="5.7109375" style="50" customWidth="1"/>
    <col min="6946" max="7167" width="9.140625" style="50"/>
    <col min="7168" max="7168" width="1.5703125" style="50" customWidth="1"/>
    <col min="7169" max="7169" width="1.85546875" style="50" customWidth="1"/>
    <col min="7170" max="7170" width="7.85546875" style="50" customWidth="1"/>
    <col min="7171" max="7171" width="5.28515625" style="50" customWidth="1"/>
    <col min="7172" max="7182" width="5.42578125" style="50" customWidth="1"/>
    <col min="7183" max="7183" width="8.140625" style="50" customWidth="1"/>
    <col min="7184" max="7184" width="12.7109375" style="50" customWidth="1"/>
    <col min="7185" max="7193" width="4.7109375" style="50" customWidth="1"/>
    <col min="7194" max="7194" width="5.7109375" style="50" customWidth="1"/>
    <col min="7195" max="7200" width="4.7109375" style="50" customWidth="1"/>
    <col min="7201" max="7201" width="5.7109375" style="50" customWidth="1"/>
    <col min="7202" max="7423" width="9.140625" style="50"/>
    <col min="7424" max="7424" width="1.5703125" style="50" customWidth="1"/>
    <col min="7425" max="7425" width="1.85546875" style="50" customWidth="1"/>
    <col min="7426" max="7426" width="7.85546875" style="50" customWidth="1"/>
    <col min="7427" max="7427" width="5.28515625" style="50" customWidth="1"/>
    <col min="7428" max="7438" width="5.42578125" style="50" customWidth="1"/>
    <col min="7439" max="7439" width="8.140625" style="50" customWidth="1"/>
    <col min="7440" max="7440" width="12.7109375" style="50" customWidth="1"/>
    <col min="7441" max="7449" width="4.7109375" style="50" customWidth="1"/>
    <col min="7450" max="7450" width="5.7109375" style="50" customWidth="1"/>
    <col min="7451" max="7456" width="4.7109375" style="50" customWidth="1"/>
    <col min="7457" max="7457" width="5.7109375" style="50" customWidth="1"/>
    <col min="7458" max="7679" width="9.140625" style="50"/>
    <col min="7680" max="7680" width="1.5703125" style="50" customWidth="1"/>
    <col min="7681" max="7681" width="1.85546875" style="50" customWidth="1"/>
    <col min="7682" max="7682" width="7.85546875" style="50" customWidth="1"/>
    <col min="7683" max="7683" width="5.28515625" style="50" customWidth="1"/>
    <col min="7684" max="7694" width="5.42578125" style="50" customWidth="1"/>
    <col min="7695" max="7695" width="8.140625" style="50" customWidth="1"/>
    <col min="7696" max="7696" width="12.7109375" style="50" customWidth="1"/>
    <col min="7697" max="7705" width="4.7109375" style="50" customWidth="1"/>
    <col min="7706" max="7706" width="5.7109375" style="50" customWidth="1"/>
    <col min="7707" max="7712" width="4.7109375" style="50" customWidth="1"/>
    <col min="7713" max="7713" width="5.7109375" style="50" customWidth="1"/>
    <col min="7714" max="7935" width="9.140625" style="50"/>
    <col min="7936" max="7936" width="1.5703125" style="50" customWidth="1"/>
    <col min="7937" max="7937" width="1.85546875" style="50" customWidth="1"/>
    <col min="7938" max="7938" width="7.85546875" style="50" customWidth="1"/>
    <col min="7939" max="7939" width="5.28515625" style="50" customWidth="1"/>
    <col min="7940" max="7950" width="5.42578125" style="50" customWidth="1"/>
    <col min="7951" max="7951" width="8.140625" style="50" customWidth="1"/>
    <col min="7952" max="7952" width="12.7109375" style="50" customWidth="1"/>
    <col min="7953" max="7961" width="4.7109375" style="50" customWidth="1"/>
    <col min="7962" max="7962" width="5.7109375" style="50" customWidth="1"/>
    <col min="7963" max="7968" width="4.7109375" style="50" customWidth="1"/>
    <col min="7969" max="7969" width="5.7109375" style="50" customWidth="1"/>
    <col min="7970" max="8191" width="9.140625" style="50"/>
    <col min="8192" max="8192" width="1.5703125" style="50" customWidth="1"/>
    <col min="8193" max="8193" width="1.85546875" style="50" customWidth="1"/>
    <col min="8194" max="8194" width="7.85546875" style="50" customWidth="1"/>
    <col min="8195" max="8195" width="5.28515625" style="50" customWidth="1"/>
    <col min="8196" max="8206" width="5.42578125" style="50" customWidth="1"/>
    <col min="8207" max="8207" width="8.140625" style="50" customWidth="1"/>
    <col min="8208" max="8208" width="12.7109375" style="50" customWidth="1"/>
    <col min="8209" max="8217" width="4.7109375" style="50" customWidth="1"/>
    <col min="8218" max="8218" width="5.7109375" style="50" customWidth="1"/>
    <col min="8219" max="8224" width="4.7109375" style="50" customWidth="1"/>
    <col min="8225" max="8225" width="5.7109375" style="50" customWidth="1"/>
    <col min="8226" max="8447" width="9.140625" style="50"/>
    <col min="8448" max="8448" width="1.5703125" style="50" customWidth="1"/>
    <col min="8449" max="8449" width="1.85546875" style="50" customWidth="1"/>
    <col min="8450" max="8450" width="7.85546875" style="50" customWidth="1"/>
    <col min="8451" max="8451" width="5.28515625" style="50" customWidth="1"/>
    <col min="8452" max="8462" width="5.42578125" style="50" customWidth="1"/>
    <col min="8463" max="8463" width="8.140625" style="50" customWidth="1"/>
    <col min="8464" max="8464" width="12.7109375" style="50" customWidth="1"/>
    <col min="8465" max="8473" width="4.7109375" style="50" customWidth="1"/>
    <col min="8474" max="8474" width="5.7109375" style="50" customWidth="1"/>
    <col min="8475" max="8480" width="4.7109375" style="50" customWidth="1"/>
    <col min="8481" max="8481" width="5.7109375" style="50" customWidth="1"/>
    <col min="8482" max="8703" width="9.140625" style="50"/>
    <col min="8704" max="8704" width="1.5703125" style="50" customWidth="1"/>
    <col min="8705" max="8705" width="1.85546875" style="50" customWidth="1"/>
    <col min="8706" max="8706" width="7.85546875" style="50" customWidth="1"/>
    <col min="8707" max="8707" width="5.28515625" style="50" customWidth="1"/>
    <col min="8708" max="8718" width="5.42578125" style="50" customWidth="1"/>
    <col min="8719" max="8719" width="8.140625" style="50" customWidth="1"/>
    <col min="8720" max="8720" width="12.7109375" style="50" customWidth="1"/>
    <col min="8721" max="8729" width="4.7109375" style="50" customWidth="1"/>
    <col min="8730" max="8730" width="5.7109375" style="50" customWidth="1"/>
    <col min="8731" max="8736" width="4.7109375" style="50" customWidth="1"/>
    <col min="8737" max="8737" width="5.7109375" style="50" customWidth="1"/>
    <col min="8738" max="8959" width="9.140625" style="50"/>
    <col min="8960" max="8960" width="1.5703125" style="50" customWidth="1"/>
    <col min="8961" max="8961" width="1.85546875" style="50" customWidth="1"/>
    <col min="8962" max="8962" width="7.85546875" style="50" customWidth="1"/>
    <col min="8963" max="8963" width="5.28515625" style="50" customWidth="1"/>
    <col min="8964" max="8974" width="5.42578125" style="50" customWidth="1"/>
    <col min="8975" max="8975" width="8.140625" style="50" customWidth="1"/>
    <col min="8976" max="8976" width="12.7109375" style="50" customWidth="1"/>
    <col min="8977" max="8985" width="4.7109375" style="50" customWidth="1"/>
    <col min="8986" max="8986" width="5.7109375" style="50" customWidth="1"/>
    <col min="8987" max="8992" width="4.7109375" style="50" customWidth="1"/>
    <col min="8993" max="8993" width="5.7109375" style="50" customWidth="1"/>
    <col min="8994" max="9215" width="9.140625" style="50"/>
    <col min="9216" max="9216" width="1.5703125" style="50" customWidth="1"/>
    <col min="9217" max="9217" width="1.85546875" style="50" customWidth="1"/>
    <col min="9218" max="9218" width="7.85546875" style="50" customWidth="1"/>
    <col min="9219" max="9219" width="5.28515625" style="50" customWidth="1"/>
    <col min="9220" max="9230" width="5.42578125" style="50" customWidth="1"/>
    <col min="9231" max="9231" width="8.140625" style="50" customWidth="1"/>
    <col min="9232" max="9232" width="12.7109375" style="50" customWidth="1"/>
    <col min="9233" max="9241" width="4.7109375" style="50" customWidth="1"/>
    <col min="9242" max="9242" width="5.7109375" style="50" customWidth="1"/>
    <col min="9243" max="9248" width="4.7109375" style="50" customWidth="1"/>
    <col min="9249" max="9249" width="5.7109375" style="50" customWidth="1"/>
    <col min="9250" max="9471" width="9.140625" style="50"/>
    <col min="9472" max="9472" width="1.5703125" style="50" customWidth="1"/>
    <col min="9473" max="9473" width="1.85546875" style="50" customWidth="1"/>
    <col min="9474" max="9474" width="7.85546875" style="50" customWidth="1"/>
    <col min="9475" max="9475" width="5.28515625" style="50" customWidth="1"/>
    <col min="9476" max="9486" width="5.42578125" style="50" customWidth="1"/>
    <col min="9487" max="9487" width="8.140625" style="50" customWidth="1"/>
    <col min="9488" max="9488" width="12.7109375" style="50" customWidth="1"/>
    <col min="9489" max="9497" width="4.7109375" style="50" customWidth="1"/>
    <col min="9498" max="9498" width="5.7109375" style="50" customWidth="1"/>
    <col min="9499" max="9504" width="4.7109375" style="50" customWidth="1"/>
    <col min="9505" max="9505" width="5.7109375" style="50" customWidth="1"/>
    <col min="9506" max="9727" width="9.140625" style="50"/>
    <col min="9728" max="9728" width="1.5703125" style="50" customWidth="1"/>
    <col min="9729" max="9729" width="1.85546875" style="50" customWidth="1"/>
    <col min="9730" max="9730" width="7.85546875" style="50" customWidth="1"/>
    <col min="9731" max="9731" width="5.28515625" style="50" customWidth="1"/>
    <col min="9732" max="9742" width="5.42578125" style="50" customWidth="1"/>
    <col min="9743" max="9743" width="8.140625" style="50" customWidth="1"/>
    <col min="9744" max="9744" width="12.7109375" style="50" customWidth="1"/>
    <col min="9745" max="9753" width="4.7109375" style="50" customWidth="1"/>
    <col min="9754" max="9754" width="5.7109375" style="50" customWidth="1"/>
    <col min="9755" max="9760" width="4.7109375" style="50" customWidth="1"/>
    <col min="9761" max="9761" width="5.7109375" style="50" customWidth="1"/>
    <col min="9762" max="9983" width="9.140625" style="50"/>
    <col min="9984" max="9984" width="1.5703125" style="50" customWidth="1"/>
    <col min="9985" max="9985" width="1.85546875" style="50" customWidth="1"/>
    <col min="9986" max="9986" width="7.85546875" style="50" customWidth="1"/>
    <col min="9987" max="9987" width="5.28515625" style="50" customWidth="1"/>
    <col min="9988" max="9998" width="5.42578125" style="50" customWidth="1"/>
    <col min="9999" max="9999" width="8.140625" style="50" customWidth="1"/>
    <col min="10000" max="10000" width="12.7109375" style="50" customWidth="1"/>
    <col min="10001" max="10009" width="4.7109375" style="50" customWidth="1"/>
    <col min="10010" max="10010" width="5.7109375" style="50" customWidth="1"/>
    <col min="10011" max="10016" width="4.7109375" style="50" customWidth="1"/>
    <col min="10017" max="10017" width="5.7109375" style="50" customWidth="1"/>
    <col min="10018" max="10239" width="9.140625" style="50"/>
    <col min="10240" max="10240" width="1.5703125" style="50" customWidth="1"/>
    <col min="10241" max="10241" width="1.85546875" style="50" customWidth="1"/>
    <col min="10242" max="10242" width="7.85546875" style="50" customWidth="1"/>
    <col min="10243" max="10243" width="5.28515625" style="50" customWidth="1"/>
    <col min="10244" max="10254" width="5.42578125" style="50" customWidth="1"/>
    <col min="10255" max="10255" width="8.140625" style="50" customWidth="1"/>
    <col min="10256" max="10256" width="12.7109375" style="50" customWidth="1"/>
    <col min="10257" max="10265" width="4.7109375" style="50" customWidth="1"/>
    <col min="10266" max="10266" width="5.7109375" style="50" customWidth="1"/>
    <col min="10267" max="10272" width="4.7109375" style="50" customWidth="1"/>
    <col min="10273" max="10273" width="5.7109375" style="50" customWidth="1"/>
    <col min="10274" max="10495" width="9.140625" style="50"/>
    <col min="10496" max="10496" width="1.5703125" style="50" customWidth="1"/>
    <col min="10497" max="10497" width="1.85546875" style="50" customWidth="1"/>
    <col min="10498" max="10498" width="7.85546875" style="50" customWidth="1"/>
    <col min="10499" max="10499" width="5.28515625" style="50" customWidth="1"/>
    <col min="10500" max="10510" width="5.42578125" style="50" customWidth="1"/>
    <col min="10511" max="10511" width="8.140625" style="50" customWidth="1"/>
    <col min="10512" max="10512" width="12.7109375" style="50" customWidth="1"/>
    <col min="10513" max="10521" width="4.7109375" style="50" customWidth="1"/>
    <col min="10522" max="10522" width="5.7109375" style="50" customWidth="1"/>
    <col min="10523" max="10528" width="4.7109375" style="50" customWidth="1"/>
    <col min="10529" max="10529" width="5.7109375" style="50" customWidth="1"/>
    <col min="10530" max="10751" width="9.140625" style="50"/>
    <col min="10752" max="10752" width="1.5703125" style="50" customWidth="1"/>
    <col min="10753" max="10753" width="1.85546875" style="50" customWidth="1"/>
    <col min="10754" max="10754" width="7.85546875" style="50" customWidth="1"/>
    <col min="10755" max="10755" width="5.28515625" style="50" customWidth="1"/>
    <col min="10756" max="10766" width="5.42578125" style="50" customWidth="1"/>
    <col min="10767" max="10767" width="8.140625" style="50" customWidth="1"/>
    <col min="10768" max="10768" width="12.7109375" style="50" customWidth="1"/>
    <col min="10769" max="10777" width="4.7109375" style="50" customWidth="1"/>
    <col min="10778" max="10778" width="5.7109375" style="50" customWidth="1"/>
    <col min="10779" max="10784" width="4.7109375" style="50" customWidth="1"/>
    <col min="10785" max="10785" width="5.7109375" style="50" customWidth="1"/>
    <col min="10786" max="11007" width="9.140625" style="50"/>
    <col min="11008" max="11008" width="1.5703125" style="50" customWidth="1"/>
    <col min="11009" max="11009" width="1.85546875" style="50" customWidth="1"/>
    <col min="11010" max="11010" width="7.85546875" style="50" customWidth="1"/>
    <col min="11011" max="11011" width="5.28515625" style="50" customWidth="1"/>
    <col min="11012" max="11022" width="5.42578125" style="50" customWidth="1"/>
    <col min="11023" max="11023" width="8.140625" style="50" customWidth="1"/>
    <col min="11024" max="11024" width="12.7109375" style="50" customWidth="1"/>
    <col min="11025" max="11033" width="4.7109375" style="50" customWidth="1"/>
    <col min="11034" max="11034" width="5.7109375" style="50" customWidth="1"/>
    <col min="11035" max="11040" width="4.7109375" style="50" customWidth="1"/>
    <col min="11041" max="11041" width="5.7109375" style="50" customWidth="1"/>
    <col min="11042" max="11263" width="9.140625" style="50"/>
    <col min="11264" max="11264" width="1.5703125" style="50" customWidth="1"/>
    <col min="11265" max="11265" width="1.85546875" style="50" customWidth="1"/>
    <col min="11266" max="11266" width="7.85546875" style="50" customWidth="1"/>
    <col min="11267" max="11267" width="5.28515625" style="50" customWidth="1"/>
    <col min="11268" max="11278" width="5.42578125" style="50" customWidth="1"/>
    <col min="11279" max="11279" width="8.140625" style="50" customWidth="1"/>
    <col min="11280" max="11280" width="12.7109375" style="50" customWidth="1"/>
    <col min="11281" max="11289" width="4.7109375" style="50" customWidth="1"/>
    <col min="11290" max="11290" width="5.7109375" style="50" customWidth="1"/>
    <col min="11291" max="11296" width="4.7109375" style="50" customWidth="1"/>
    <col min="11297" max="11297" width="5.7109375" style="50" customWidth="1"/>
    <col min="11298" max="11519" width="9.140625" style="50"/>
    <col min="11520" max="11520" width="1.5703125" style="50" customWidth="1"/>
    <col min="11521" max="11521" width="1.85546875" style="50" customWidth="1"/>
    <col min="11522" max="11522" width="7.85546875" style="50" customWidth="1"/>
    <col min="11523" max="11523" width="5.28515625" style="50" customWidth="1"/>
    <col min="11524" max="11534" width="5.42578125" style="50" customWidth="1"/>
    <col min="11535" max="11535" width="8.140625" style="50" customWidth="1"/>
    <col min="11536" max="11536" width="12.7109375" style="50" customWidth="1"/>
    <col min="11537" max="11545" width="4.7109375" style="50" customWidth="1"/>
    <col min="11546" max="11546" width="5.7109375" style="50" customWidth="1"/>
    <col min="11547" max="11552" width="4.7109375" style="50" customWidth="1"/>
    <col min="11553" max="11553" width="5.7109375" style="50" customWidth="1"/>
    <col min="11554" max="11775" width="9.140625" style="50"/>
    <col min="11776" max="11776" width="1.5703125" style="50" customWidth="1"/>
    <col min="11777" max="11777" width="1.85546875" style="50" customWidth="1"/>
    <col min="11778" max="11778" width="7.85546875" style="50" customWidth="1"/>
    <col min="11779" max="11779" width="5.28515625" style="50" customWidth="1"/>
    <col min="11780" max="11790" width="5.42578125" style="50" customWidth="1"/>
    <col min="11791" max="11791" width="8.140625" style="50" customWidth="1"/>
    <col min="11792" max="11792" width="12.7109375" style="50" customWidth="1"/>
    <col min="11793" max="11801" width="4.7109375" style="50" customWidth="1"/>
    <col min="11802" max="11802" width="5.7109375" style="50" customWidth="1"/>
    <col min="11803" max="11808" width="4.7109375" style="50" customWidth="1"/>
    <col min="11809" max="11809" width="5.7109375" style="50" customWidth="1"/>
    <col min="11810" max="12031" width="9.140625" style="50"/>
    <col min="12032" max="12032" width="1.5703125" style="50" customWidth="1"/>
    <col min="12033" max="12033" width="1.85546875" style="50" customWidth="1"/>
    <col min="12034" max="12034" width="7.85546875" style="50" customWidth="1"/>
    <col min="12035" max="12035" width="5.28515625" style="50" customWidth="1"/>
    <col min="12036" max="12046" width="5.42578125" style="50" customWidth="1"/>
    <col min="12047" max="12047" width="8.140625" style="50" customWidth="1"/>
    <col min="12048" max="12048" width="12.7109375" style="50" customWidth="1"/>
    <col min="12049" max="12057" width="4.7109375" style="50" customWidth="1"/>
    <col min="12058" max="12058" width="5.7109375" style="50" customWidth="1"/>
    <col min="12059" max="12064" width="4.7109375" style="50" customWidth="1"/>
    <col min="12065" max="12065" width="5.7109375" style="50" customWidth="1"/>
    <col min="12066" max="12287" width="9.140625" style="50"/>
    <col min="12288" max="12288" width="1.5703125" style="50" customWidth="1"/>
    <col min="12289" max="12289" width="1.85546875" style="50" customWidth="1"/>
    <col min="12290" max="12290" width="7.85546875" style="50" customWidth="1"/>
    <col min="12291" max="12291" width="5.28515625" style="50" customWidth="1"/>
    <col min="12292" max="12302" width="5.42578125" style="50" customWidth="1"/>
    <col min="12303" max="12303" width="8.140625" style="50" customWidth="1"/>
    <col min="12304" max="12304" width="12.7109375" style="50" customWidth="1"/>
    <col min="12305" max="12313" width="4.7109375" style="50" customWidth="1"/>
    <col min="12314" max="12314" width="5.7109375" style="50" customWidth="1"/>
    <col min="12315" max="12320" width="4.7109375" style="50" customWidth="1"/>
    <col min="12321" max="12321" width="5.7109375" style="50" customWidth="1"/>
    <col min="12322" max="12543" width="9.140625" style="50"/>
    <col min="12544" max="12544" width="1.5703125" style="50" customWidth="1"/>
    <col min="12545" max="12545" width="1.85546875" style="50" customWidth="1"/>
    <col min="12546" max="12546" width="7.85546875" style="50" customWidth="1"/>
    <col min="12547" max="12547" width="5.28515625" style="50" customWidth="1"/>
    <col min="12548" max="12558" width="5.42578125" style="50" customWidth="1"/>
    <col min="12559" max="12559" width="8.140625" style="50" customWidth="1"/>
    <col min="12560" max="12560" width="12.7109375" style="50" customWidth="1"/>
    <col min="12561" max="12569" width="4.7109375" style="50" customWidth="1"/>
    <col min="12570" max="12570" width="5.7109375" style="50" customWidth="1"/>
    <col min="12571" max="12576" width="4.7109375" style="50" customWidth="1"/>
    <col min="12577" max="12577" width="5.7109375" style="50" customWidth="1"/>
    <col min="12578" max="12799" width="9.140625" style="50"/>
    <col min="12800" max="12800" width="1.5703125" style="50" customWidth="1"/>
    <col min="12801" max="12801" width="1.85546875" style="50" customWidth="1"/>
    <col min="12802" max="12802" width="7.85546875" style="50" customWidth="1"/>
    <col min="12803" max="12803" width="5.28515625" style="50" customWidth="1"/>
    <col min="12804" max="12814" width="5.42578125" style="50" customWidth="1"/>
    <col min="12815" max="12815" width="8.140625" style="50" customWidth="1"/>
    <col min="12816" max="12816" width="12.7109375" style="50" customWidth="1"/>
    <col min="12817" max="12825" width="4.7109375" style="50" customWidth="1"/>
    <col min="12826" max="12826" width="5.7109375" style="50" customWidth="1"/>
    <col min="12827" max="12832" width="4.7109375" style="50" customWidth="1"/>
    <col min="12833" max="12833" width="5.7109375" style="50" customWidth="1"/>
    <col min="12834" max="13055" width="9.140625" style="50"/>
    <col min="13056" max="13056" width="1.5703125" style="50" customWidth="1"/>
    <col min="13057" max="13057" width="1.85546875" style="50" customWidth="1"/>
    <col min="13058" max="13058" width="7.85546875" style="50" customWidth="1"/>
    <col min="13059" max="13059" width="5.28515625" style="50" customWidth="1"/>
    <col min="13060" max="13070" width="5.42578125" style="50" customWidth="1"/>
    <col min="13071" max="13071" width="8.140625" style="50" customWidth="1"/>
    <col min="13072" max="13072" width="12.7109375" style="50" customWidth="1"/>
    <col min="13073" max="13081" width="4.7109375" style="50" customWidth="1"/>
    <col min="13082" max="13082" width="5.7109375" style="50" customWidth="1"/>
    <col min="13083" max="13088" width="4.7109375" style="50" customWidth="1"/>
    <col min="13089" max="13089" width="5.7109375" style="50" customWidth="1"/>
    <col min="13090" max="13311" width="9.140625" style="50"/>
    <col min="13312" max="13312" width="1.5703125" style="50" customWidth="1"/>
    <col min="13313" max="13313" width="1.85546875" style="50" customWidth="1"/>
    <col min="13314" max="13314" width="7.85546875" style="50" customWidth="1"/>
    <col min="13315" max="13315" width="5.28515625" style="50" customWidth="1"/>
    <col min="13316" max="13326" width="5.42578125" style="50" customWidth="1"/>
    <col min="13327" max="13327" width="8.140625" style="50" customWidth="1"/>
    <col min="13328" max="13328" width="12.7109375" style="50" customWidth="1"/>
    <col min="13329" max="13337" width="4.7109375" style="50" customWidth="1"/>
    <col min="13338" max="13338" width="5.7109375" style="50" customWidth="1"/>
    <col min="13339" max="13344" width="4.7109375" style="50" customWidth="1"/>
    <col min="13345" max="13345" width="5.7109375" style="50" customWidth="1"/>
    <col min="13346" max="13567" width="9.140625" style="50"/>
    <col min="13568" max="13568" width="1.5703125" style="50" customWidth="1"/>
    <col min="13569" max="13569" width="1.85546875" style="50" customWidth="1"/>
    <col min="13570" max="13570" width="7.85546875" style="50" customWidth="1"/>
    <col min="13571" max="13571" width="5.28515625" style="50" customWidth="1"/>
    <col min="13572" max="13582" width="5.42578125" style="50" customWidth="1"/>
    <col min="13583" max="13583" width="8.140625" style="50" customWidth="1"/>
    <col min="13584" max="13584" width="12.7109375" style="50" customWidth="1"/>
    <col min="13585" max="13593" width="4.7109375" style="50" customWidth="1"/>
    <col min="13594" max="13594" width="5.7109375" style="50" customWidth="1"/>
    <col min="13595" max="13600" width="4.7109375" style="50" customWidth="1"/>
    <col min="13601" max="13601" width="5.7109375" style="50" customWidth="1"/>
    <col min="13602" max="13823" width="9.140625" style="50"/>
    <col min="13824" max="13824" width="1.5703125" style="50" customWidth="1"/>
    <col min="13825" max="13825" width="1.85546875" style="50" customWidth="1"/>
    <col min="13826" max="13826" width="7.85546875" style="50" customWidth="1"/>
    <col min="13827" max="13827" width="5.28515625" style="50" customWidth="1"/>
    <col min="13828" max="13838" width="5.42578125" style="50" customWidth="1"/>
    <col min="13839" max="13839" width="8.140625" style="50" customWidth="1"/>
    <col min="13840" max="13840" width="12.7109375" style="50" customWidth="1"/>
    <col min="13841" max="13849" width="4.7109375" style="50" customWidth="1"/>
    <col min="13850" max="13850" width="5.7109375" style="50" customWidth="1"/>
    <col min="13851" max="13856" width="4.7109375" style="50" customWidth="1"/>
    <col min="13857" max="13857" width="5.7109375" style="50" customWidth="1"/>
    <col min="13858" max="14079" width="9.140625" style="50"/>
    <col min="14080" max="14080" width="1.5703125" style="50" customWidth="1"/>
    <col min="14081" max="14081" width="1.85546875" style="50" customWidth="1"/>
    <col min="14082" max="14082" width="7.85546875" style="50" customWidth="1"/>
    <col min="14083" max="14083" width="5.28515625" style="50" customWidth="1"/>
    <col min="14084" max="14094" width="5.42578125" style="50" customWidth="1"/>
    <col min="14095" max="14095" width="8.140625" style="50" customWidth="1"/>
    <col min="14096" max="14096" width="12.7109375" style="50" customWidth="1"/>
    <col min="14097" max="14105" width="4.7109375" style="50" customWidth="1"/>
    <col min="14106" max="14106" width="5.7109375" style="50" customWidth="1"/>
    <col min="14107" max="14112" width="4.7109375" style="50" customWidth="1"/>
    <col min="14113" max="14113" width="5.7109375" style="50" customWidth="1"/>
    <col min="14114" max="14335" width="9.140625" style="50"/>
    <col min="14336" max="14336" width="1.5703125" style="50" customWidth="1"/>
    <col min="14337" max="14337" width="1.85546875" style="50" customWidth="1"/>
    <col min="14338" max="14338" width="7.85546875" style="50" customWidth="1"/>
    <col min="14339" max="14339" width="5.28515625" style="50" customWidth="1"/>
    <col min="14340" max="14350" width="5.42578125" style="50" customWidth="1"/>
    <col min="14351" max="14351" width="8.140625" style="50" customWidth="1"/>
    <col min="14352" max="14352" width="12.7109375" style="50" customWidth="1"/>
    <col min="14353" max="14361" width="4.7109375" style="50" customWidth="1"/>
    <col min="14362" max="14362" width="5.7109375" style="50" customWidth="1"/>
    <col min="14363" max="14368" width="4.7109375" style="50" customWidth="1"/>
    <col min="14369" max="14369" width="5.7109375" style="50" customWidth="1"/>
    <col min="14370" max="14591" width="9.140625" style="50"/>
    <col min="14592" max="14592" width="1.5703125" style="50" customWidth="1"/>
    <col min="14593" max="14593" width="1.85546875" style="50" customWidth="1"/>
    <col min="14594" max="14594" width="7.85546875" style="50" customWidth="1"/>
    <col min="14595" max="14595" width="5.28515625" style="50" customWidth="1"/>
    <col min="14596" max="14606" width="5.42578125" style="50" customWidth="1"/>
    <col min="14607" max="14607" width="8.140625" style="50" customWidth="1"/>
    <col min="14608" max="14608" width="12.7109375" style="50" customWidth="1"/>
    <col min="14609" max="14617" width="4.7109375" style="50" customWidth="1"/>
    <col min="14618" max="14618" width="5.7109375" style="50" customWidth="1"/>
    <col min="14619" max="14624" width="4.7109375" style="50" customWidth="1"/>
    <col min="14625" max="14625" width="5.7109375" style="50" customWidth="1"/>
    <col min="14626" max="14847" width="9.140625" style="50"/>
    <col min="14848" max="14848" width="1.5703125" style="50" customWidth="1"/>
    <col min="14849" max="14849" width="1.85546875" style="50" customWidth="1"/>
    <col min="14850" max="14850" width="7.85546875" style="50" customWidth="1"/>
    <col min="14851" max="14851" width="5.28515625" style="50" customWidth="1"/>
    <col min="14852" max="14862" width="5.42578125" style="50" customWidth="1"/>
    <col min="14863" max="14863" width="8.140625" style="50" customWidth="1"/>
    <col min="14864" max="14864" width="12.7109375" style="50" customWidth="1"/>
    <col min="14865" max="14873" width="4.7109375" style="50" customWidth="1"/>
    <col min="14874" max="14874" width="5.7109375" style="50" customWidth="1"/>
    <col min="14875" max="14880" width="4.7109375" style="50" customWidth="1"/>
    <col min="14881" max="14881" width="5.7109375" style="50" customWidth="1"/>
    <col min="14882" max="15103" width="9.140625" style="50"/>
    <col min="15104" max="15104" width="1.5703125" style="50" customWidth="1"/>
    <col min="15105" max="15105" width="1.85546875" style="50" customWidth="1"/>
    <col min="15106" max="15106" width="7.85546875" style="50" customWidth="1"/>
    <col min="15107" max="15107" width="5.28515625" style="50" customWidth="1"/>
    <col min="15108" max="15118" width="5.42578125" style="50" customWidth="1"/>
    <col min="15119" max="15119" width="8.140625" style="50" customWidth="1"/>
    <col min="15120" max="15120" width="12.7109375" style="50" customWidth="1"/>
    <col min="15121" max="15129" width="4.7109375" style="50" customWidth="1"/>
    <col min="15130" max="15130" width="5.7109375" style="50" customWidth="1"/>
    <col min="15131" max="15136" width="4.7109375" style="50" customWidth="1"/>
    <col min="15137" max="15137" width="5.7109375" style="50" customWidth="1"/>
    <col min="15138" max="15359" width="9.140625" style="50"/>
    <col min="15360" max="15360" width="1.5703125" style="50" customWidth="1"/>
    <col min="15361" max="15361" width="1.85546875" style="50" customWidth="1"/>
    <col min="15362" max="15362" width="7.85546875" style="50" customWidth="1"/>
    <col min="15363" max="15363" width="5.28515625" style="50" customWidth="1"/>
    <col min="15364" max="15374" width="5.42578125" style="50" customWidth="1"/>
    <col min="15375" max="15375" width="8.140625" style="50" customWidth="1"/>
    <col min="15376" max="15376" width="12.7109375" style="50" customWidth="1"/>
    <col min="15377" max="15385" width="4.7109375" style="50" customWidth="1"/>
    <col min="15386" max="15386" width="5.7109375" style="50" customWidth="1"/>
    <col min="15387" max="15392" width="4.7109375" style="50" customWidth="1"/>
    <col min="15393" max="15393" width="5.7109375" style="50" customWidth="1"/>
    <col min="15394" max="15615" width="9.140625" style="50"/>
    <col min="15616" max="15616" width="1.5703125" style="50" customWidth="1"/>
    <col min="15617" max="15617" width="1.85546875" style="50" customWidth="1"/>
    <col min="15618" max="15618" width="7.85546875" style="50" customWidth="1"/>
    <col min="15619" max="15619" width="5.28515625" style="50" customWidth="1"/>
    <col min="15620" max="15630" width="5.42578125" style="50" customWidth="1"/>
    <col min="15631" max="15631" width="8.140625" style="50" customWidth="1"/>
    <col min="15632" max="15632" width="12.7109375" style="50" customWidth="1"/>
    <col min="15633" max="15641" width="4.7109375" style="50" customWidth="1"/>
    <col min="15642" max="15642" width="5.7109375" style="50" customWidth="1"/>
    <col min="15643" max="15648" width="4.7109375" style="50" customWidth="1"/>
    <col min="15649" max="15649" width="5.7109375" style="50" customWidth="1"/>
    <col min="15650" max="15871" width="9.140625" style="50"/>
    <col min="15872" max="15872" width="1.5703125" style="50" customWidth="1"/>
    <col min="15873" max="15873" width="1.85546875" style="50" customWidth="1"/>
    <col min="15874" max="15874" width="7.85546875" style="50" customWidth="1"/>
    <col min="15875" max="15875" width="5.28515625" style="50" customWidth="1"/>
    <col min="15876" max="15886" width="5.42578125" style="50" customWidth="1"/>
    <col min="15887" max="15887" width="8.140625" style="50" customWidth="1"/>
    <col min="15888" max="15888" width="12.7109375" style="50" customWidth="1"/>
    <col min="15889" max="15897" width="4.7109375" style="50" customWidth="1"/>
    <col min="15898" max="15898" width="5.7109375" style="50" customWidth="1"/>
    <col min="15899" max="15904" width="4.7109375" style="50" customWidth="1"/>
    <col min="15905" max="15905" width="5.7109375" style="50" customWidth="1"/>
    <col min="15906" max="16127" width="9.140625" style="50"/>
    <col min="16128" max="16128" width="1.5703125" style="50" customWidth="1"/>
    <col min="16129" max="16129" width="1.85546875" style="50" customWidth="1"/>
    <col min="16130" max="16130" width="7.85546875" style="50" customWidth="1"/>
    <col min="16131" max="16131" width="5.28515625" style="50" customWidth="1"/>
    <col min="16132" max="16142" width="5.42578125" style="50" customWidth="1"/>
    <col min="16143" max="16143" width="8.140625" style="50" customWidth="1"/>
    <col min="16144" max="16144" width="12.7109375" style="50" customWidth="1"/>
    <col min="16145" max="16153" width="4.7109375" style="50" customWidth="1"/>
    <col min="16154" max="16154" width="5.7109375" style="50" customWidth="1"/>
    <col min="16155" max="16160" width="4.7109375" style="50" customWidth="1"/>
    <col min="16161" max="16161" width="5.7109375" style="50" customWidth="1"/>
    <col min="16162" max="16384" width="9.140625" style="50"/>
  </cols>
  <sheetData>
    <row r="1" spans="1:19" ht="9.75" customHeight="1">
      <c r="E1" s="51"/>
      <c r="F1" s="417"/>
      <c r="G1" s="417"/>
      <c r="H1" s="417"/>
      <c r="I1" s="417"/>
      <c r="J1" s="417"/>
      <c r="K1" s="417"/>
      <c r="L1" s="417"/>
      <c r="M1" s="417"/>
      <c r="N1" s="417"/>
      <c r="O1" s="417"/>
      <c r="P1" s="52"/>
    </row>
    <row r="2" spans="1:19" ht="24" customHeight="1">
      <c r="A2" s="53"/>
      <c r="E2" s="51"/>
      <c r="F2" s="418" t="s">
        <v>83</v>
      </c>
      <c r="G2" s="418"/>
      <c r="H2" s="418"/>
      <c r="I2" s="418"/>
      <c r="J2" s="418"/>
      <c r="K2" s="418"/>
      <c r="L2" s="418"/>
      <c r="M2" s="418"/>
      <c r="N2" s="418"/>
      <c r="O2" s="418"/>
      <c r="P2" s="52"/>
      <c r="S2" s="54"/>
    </row>
    <row r="3" spans="1:19" ht="24" customHeight="1">
      <c r="A3" s="53"/>
      <c r="E3" s="51"/>
      <c r="F3" s="55"/>
      <c r="G3" s="55"/>
      <c r="H3" s="55"/>
      <c r="I3" s="55"/>
      <c r="J3" s="55"/>
      <c r="K3" s="55"/>
      <c r="L3" s="55"/>
      <c r="M3" s="55"/>
      <c r="N3" s="55"/>
      <c r="O3" s="55"/>
      <c r="P3" s="52"/>
      <c r="S3" s="54"/>
    </row>
    <row r="4" spans="1:19" ht="24" customHeight="1">
      <c r="A4" s="53"/>
      <c r="E4" s="51"/>
      <c r="F4" s="55"/>
      <c r="G4" s="55"/>
      <c r="H4" s="55"/>
      <c r="I4" s="55"/>
      <c r="J4" s="55"/>
      <c r="K4" s="55"/>
      <c r="L4" s="55"/>
      <c r="M4" s="55"/>
      <c r="N4" s="55"/>
      <c r="O4" s="55"/>
      <c r="P4" s="52"/>
      <c r="S4" s="54"/>
    </row>
    <row r="5" spans="1:19" ht="10.5" customHeight="1">
      <c r="E5" s="51"/>
      <c r="F5" s="56"/>
      <c r="G5" s="56"/>
      <c r="H5" s="56"/>
      <c r="I5" s="56"/>
      <c r="J5" s="56"/>
      <c r="K5" s="56"/>
      <c r="L5" s="56"/>
      <c r="M5" s="56"/>
      <c r="N5" s="56"/>
      <c r="O5" s="56"/>
      <c r="P5" s="52"/>
    </row>
    <row r="6" spans="1:19" ht="15">
      <c r="A6" s="57"/>
      <c r="E6" s="51"/>
      <c r="F6" s="58"/>
      <c r="G6" s="58"/>
      <c r="H6" s="419" t="s">
        <v>35</v>
      </c>
      <c r="I6" s="420"/>
      <c r="J6" s="420"/>
      <c r="K6" s="420"/>
      <c r="L6" s="420"/>
      <c r="M6" s="420"/>
      <c r="N6" s="420"/>
      <c r="O6" s="420"/>
      <c r="P6" s="52"/>
      <c r="S6" s="59"/>
    </row>
    <row r="7" spans="1:19" ht="15">
      <c r="A7" s="57"/>
      <c r="E7" s="51"/>
      <c r="F7" s="58"/>
      <c r="G7" s="58"/>
      <c r="H7" s="58"/>
      <c r="I7" s="60"/>
      <c r="J7" s="60"/>
      <c r="K7" s="60"/>
      <c r="L7" s="60"/>
      <c r="M7" s="60"/>
      <c r="N7" s="60"/>
      <c r="O7" s="60"/>
      <c r="P7" s="52"/>
      <c r="S7" s="59"/>
    </row>
    <row r="8" spans="1:19" ht="15">
      <c r="A8" s="57"/>
      <c r="E8" s="51"/>
      <c r="F8" s="58"/>
      <c r="G8" s="58"/>
      <c r="H8" s="58"/>
      <c r="I8" s="60"/>
      <c r="J8" s="60"/>
      <c r="K8" s="60"/>
      <c r="L8" s="60"/>
      <c r="M8" s="60"/>
      <c r="N8" s="60"/>
      <c r="O8" s="60"/>
      <c r="P8" s="52"/>
      <c r="S8" s="59"/>
    </row>
    <row r="9" spans="1:19" ht="17.25" customHeight="1">
      <c r="A9" s="57"/>
      <c r="E9" s="51"/>
      <c r="F9" s="61"/>
      <c r="G9" s="61"/>
      <c r="H9" s="62" t="s">
        <v>335</v>
      </c>
      <c r="I9" s="61"/>
      <c r="J9" s="61"/>
      <c r="K9" s="61"/>
      <c r="L9" s="61"/>
      <c r="M9" s="61"/>
      <c r="N9" s="61"/>
      <c r="O9" s="61"/>
      <c r="P9" s="52"/>
    </row>
    <row r="10" spans="1:19" s="68" customFormat="1" ht="17.25" customHeight="1">
      <c r="A10" s="57"/>
      <c r="B10" s="50"/>
      <c r="C10" s="50"/>
      <c r="D10" s="50"/>
      <c r="E10" s="51"/>
      <c r="F10" s="63"/>
      <c r="G10" s="64"/>
      <c r="H10" s="65" t="s">
        <v>334</v>
      </c>
      <c r="I10" s="66"/>
      <c r="J10" s="62"/>
      <c r="K10" s="62"/>
      <c r="L10" s="62"/>
      <c r="M10" s="62"/>
      <c r="N10" s="421" t="s">
        <v>404</v>
      </c>
      <c r="O10" s="422"/>
      <c r="P10" s="67"/>
    </row>
    <row r="11" spans="1:19" s="68" customFormat="1" ht="3.75" customHeight="1">
      <c r="A11" s="57"/>
      <c r="B11" s="50"/>
      <c r="C11" s="50"/>
      <c r="D11" s="50"/>
      <c r="E11" s="51"/>
      <c r="F11" s="63"/>
      <c r="G11" s="64"/>
      <c r="H11" s="65"/>
      <c r="I11" s="66"/>
      <c r="J11" s="62"/>
      <c r="K11" s="62"/>
      <c r="L11" s="62"/>
      <c r="M11" s="62"/>
      <c r="N11" s="62"/>
      <c r="O11" s="62"/>
      <c r="P11" s="67"/>
    </row>
    <row r="12" spans="1:19" s="68" customFormat="1" ht="17.25" customHeight="1">
      <c r="A12" s="50"/>
      <c r="B12" s="50"/>
      <c r="C12" s="50"/>
      <c r="D12" s="50"/>
      <c r="E12" s="51"/>
      <c r="F12" s="63"/>
      <c r="G12" s="64"/>
      <c r="H12" s="65" t="s">
        <v>63</v>
      </c>
      <c r="I12" s="66"/>
      <c r="J12" s="66"/>
      <c r="K12" s="66"/>
      <c r="L12" s="66"/>
      <c r="M12" s="66"/>
      <c r="N12" s="66"/>
      <c r="O12" s="321">
        <v>5</v>
      </c>
      <c r="P12" s="67"/>
    </row>
    <row r="13" spans="1:19" s="68" customFormat="1" ht="17.25" customHeight="1">
      <c r="A13" s="54"/>
      <c r="B13" s="50"/>
      <c r="C13" s="50"/>
      <c r="D13" s="50"/>
      <c r="E13" s="51"/>
      <c r="F13" s="62"/>
      <c r="G13" s="62"/>
      <c r="H13" s="62"/>
      <c r="I13" s="62"/>
      <c r="J13" s="62"/>
      <c r="K13" s="62"/>
      <c r="L13" s="62"/>
      <c r="M13" s="62"/>
      <c r="N13" s="62"/>
      <c r="O13" s="62"/>
      <c r="P13" s="67"/>
    </row>
    <row r="14" spans="1:19" s="68" customFormat="1" ht="17.25" customHeight="1">
      <c r="A14" s="50"/>
      <c r="B14" s="50"/>
      <c r="C14" s="50"/>
      <c r="D14" s="50"/>
      <c r="E14" s="51"/>
      <c r="F14" s="58"/>
      <c r="G14" s="58"/>
      <c r="H14" s="58"/>
      <c r="I14" s="58"/>
      <c r="J14" s="58"/>
      <c r="K14" s="58"/>
      <c r="L14" s="58"/>
      <c r="M14" s="58"/>
      <c r="N14" s="58"/>
      <c r="O14" s="58"/>
      <c r="P14" s="67"/>
    </row>
    <row r="15" spans="1:19" s="68" customFormat="1" ht="17.25" customHeight="1">
      <c r="A15" s="59"/>
      <c r="B15" s="50"/>
      <c r="C15" s="50"/>
      <c r="D15" s="50"/>
      <c r="E15" s="51"/>
      <c r="F15" s="62"/>
      <c r="G15" s="62"/>
      <c r="H15" s="70" t="s">
        <v>84</v>
      </c>
      <c r="I15" s="62"/>
      <c r="J15" s="62"/>
      <c r="K15" s="62"/>
      <c r="L15" s="62"/>
      <c r="M15" s="62"/>
      <c r="N15" s="62"/>
      <c r="O15" s="62"/>
      <c r="P15" s="67"/>
    </row>
    <row r="16" spans="1:19" s="68" customFormat="1" ht="17.25" customHeight="1">
      <c r="A16" s="59"/>
      <c r="B16" s="50"/>
      <c r="C16" s="50"/>
      <c r="D16" s="50"/>
      <c r="E16" s="51"/>
      <c r="F16" s="62"/>
      <c r="G16" s="62"/>
      <c r="H16" s="70"/>
      <c r="I16" s="62"/>
      <c r="J16" s="62"/>
      <c r="K16" s="62"/>
      <c r="L16" s="62"/>
      <c r="M16" s="62"/>
      <c r="N16" s="62"/>
      <c r="O16" s="62"/>
      <c r="P16" s="67"/>
    </row>
    <row r="17" spans="1:16" s="68" customFormat="1" ht="17.25" customHeight="1">
      <c r="A17" s="59"/>
      <c r="B17" s="50"/>
      <c r="C17" s="50"/>
      <c r="D17" s="50"/>
      <c r="E17" s="51"/>
      <c r="F17" s="71"/>
      <c r="G17" s="72" t="s">
        <v>81</v>
      </c>
      <c r="H17" s="73"/>
      <c r="I17" s="71"/>
      <c r="J17" s="71"/>
      <c r="K17" s="71"/>
      <c r="L17" s="71"/>
      <c r="M17" s="71"/>
      <c r="N17" s="71"/>
      <c r="O17" s="71"/>
      <c r="P17" s="67"/>
    </row>
    <row r="18" spans="1:16" s="68" customFormat="1" ht="17.25" customHeight="1">
      <c r="A18" s="59"/>
      <c r="B18" s="50"/>
      <c r="C18" s="50"/>
      <c r="D18" s="50"/>
      <c r="E18" s="51"/>
      <c r="F18" s="62"/>
      <c r="G18" s="74" t="s">
        <v>82</v>
      </c>
      <c r="H18" s="70"/>
      <c r="I18" s="62"/>
      <c r="J18" s="62"/>
      <c r="K18" s="62"/>
      <c r="L18" s="62"/>
      <c r="M18" s="62"/>
      <c r="N18" s="62"/>
      <c r="O18" s="62"/>
      <c r="P18" s="67"/>
    </row>
    <row r="19" spans="1:16" s="68" customFormat="1" ht="17.25" customHeight="1">
      <c r="A19" s="50"/>
      <c r="B19" s="50"/>
      <c r="C19" s="50"/>
      <c r="D19" s="50"/>
      <c r="E19" s="51"/>
      <c r="F19" s="58"/>
      <c r="G19" s="58"/>
      <c r="H19" s="58"/>
      <c r="I19" s="58"/>
      <c r="J19" s="58"/>
      <c r="K19" s="58"/>
      <c r="L19" s="58"/>
      <c r="M19" s="58"/>
      <c r="N19" s="58"/>
      <c r="O19" s="58"/>
      <c r="P19" s="67"/>
    </row>
    <row r="20" spans="1:16" s="68" customFormat="1" ht="37.5" customHeight="1">
      <c r="B20" s="50"/>
      <c r="C20" s="50"/>
      <c r="D20" s="50"/>
      <c r="E20" s="51"/>
      <c r="F20" s="62"/>
      <c r="G20" s="62"/>
      <c r="H20" s="21" t="s">
        <v>48</v>
      </c>
      <c r="I20" s="22" t="str">
        <f>CONCATENATE("ADM1 name ","(",N10,")")</f>
        <v>ADM1 name (District)</v>
      </c>
      <c r="J20" s="27" t="s">
        <v>80</v>
      </c>
      <c r="K20" s="62"/>
      <c r="L20"/>
      <c r="M20"/>
      <c r="N20"/>
      <c r="O20"/>
      <c r="P20"/>
    </row>
    <row r="21" spans="1:16" s="68" customFormat="1" ht="15" customHeight="1">
      <c r="B21" s="50"/>
      <c r="C21" s="50"/>
      <c r="D21" s="50"/>
      <c r="E21" s="51"/>
      <c r="F21" s="58"/>
      <c r="G21" s="58"/>
      <c r="H21" s="23">
        <v>1</v>
      </c>
      <c r="I21" s="83" t="s">
        <v>405</v>
      </c>
      <c r="J21" s="329">
        <v>2000</v>
      </c>
      <c r="K21"/>
      <c r="L21"/>
      <c r="M21"/>
      <c r="N21"/>
      <c r="O21"/>
      <c r="P21"/>
    </row>
    <row r="22" spans="1:16" s="68" customFormat="1" ht="15" customHeight="1">
      <c r="B22" s="50"/>
      <c r="C22" s="50"/>
      <c r="D22" s="50"/>
      <c r="E22" s="51"/>
      <c r="F22" s="62"/>
      <c r="G22" s="62"/>
      <c r="H22" s="24">
        <f t="shared" ref="H22:H33" si="0">IF(ISERROR(H21+1),IF(H21="","Total","..."),IF(H21+1&lt;=$O$12,H21+1,IF(H21=$O$12,"","…")))</f>
        <v>2</v>
      </c>
      <c r="I22" s="83" t="s">
        <v>406</v>
      </c>
      <c r="J22" s="330">
        <v>1200</v>
      </c>
      <c r="K22"/>
      <c r="L22"/>
      <c r="M22"/>
      <c r="N22"/>
      <c r="O22"/>
      <c r="P22"/>
    </row>
    <row r="23" spans="1:16" s="68" customFormat="1" ht="15" customHeight="1">
      <c r="E23" s="75"/>
      <c r="F23" s="62"/>
      <c r="G23" s="58"/>
      <c r="H23" s="24">
        <f t="shared" si="0"/>
        <v>3</v>
      </c>
      <c r="I23" s="83" t="s">
        <v>407</v>
      </c>
      <c r="J23" s="330">
        <v>1300</v>
      </c>
      <c r="K23"/>
      <c r="L23"/>
      <c r="M23"/>
      <c r="N23"/>
      <c r="O23"/>
      <c r="P23"/>
    </row>
    <row r="24" spans="1:16" s="68" customFormat="1" ht="15" customHeight="1">
      <c r="E24" s="75"/>
      <c r="F24" s="62"/>
      <c r="G24" s="62"/>
      <c r="H24" s="24">
        <f t="shared" si="0"/>
        <v>4</v>
      </c>
      <c r="I24" s="83" t="s">
        <v>408</v>
      </c>
      <c r="J24" s="330">
        <v>1400</v>
      </c>
      <c r="K24"/>
      <c r="L24"/>
      <c r="M24"/>
      <c r="N24"/>
      <c r="O24"/>
      <c r="P24"/>
    </row>
    <row r="25" spans="1:16" s="68" customFormat="1" ht="15" customHeight="1">
      <c r="E25" s="75"/>
      <c r="F25" s="62"/>
      <c r="G25" s="58"/>
      <c r="H25" s="24">
        <f t="shared" si="0"/>
        <v>5</v>
      </c>
      <c r="I25" s="83" t="s">
        <v>409</v>
      </c>
      <c r="J25" s="330">
        <v>1500</v>
      </c>
      <c r="K25"/>
      <c r="L25"/>
      <c r="M25"/>
      <c r="N25"/>
      <c r="O25"/>
      <c r="P25"/>
    </row>
    <row r="26" spans="1:16" s="68" customFormat="1" ht="15" customHeight="1">
      <c r="E26" s="75"/>
      <c r="F26" s="66"/>
      <c r="G26" s="62"/>
      <c r="H26" s="24" t="str">
        <f t="shared" si="0"/>
        <v/>
      </c>
      <c r="I26" s="83" t="s">
        <v>52</v>
      </c>
      <c r="J26" s="330"/>
      <c r="K26"/>
      <c r="L26"/>
      <c r="M26"/>
      <c r="N26"/>
      <c r="O26"/>
      <c r="P26"/>
    </row>
    <row r="27" spans="1:16" s="68" customFormat="1" ht="15" customHeight="1">
      <c r="E27" s="75"/>
      <c r="F27" s="66"/>
      <c r="G27" s="58"/>
      <c r="H27" s="24" t="str">
        <f t="shared" si="0"/>
        <v>Total</v>
      </c>
      <c r="I27" s="83" t="s">
        <v>52</v>
      </c>
      <c r="J27" s="330">
        <v>7400</v>
      </c>
      <c r="K27"/>
      <c r="L27"/>
      <c r="M27"/>
      <c r="N27"/>
      <c r="O27"/>
      <c r="P27"/>
    </row>
    <row r="28" spans="1:16" s="68" customFormat="1" ht="15" customHeight="1">
      <c r="E28" s="75"/>
      <c r="F28" s="66"/>
      <c r="G28" s="62"/>
      <c r="H28" s="24" t="str">
        <f t="shared" si="0"/>
        <v>...</v>
      </c>
      <c r="I28" s="83" t="s">
        <v>52</v>
      </c>
      <c r="J28" s="330"/>
      <c r="K28"/>
      <c r="L28"/>
      <c r="M28"/>
      <c r="N28"/>
      <c r="O28"/>
      <c r="P28"/>
    </row>
    <row r="29" spans="1:16" s="68" customFormat="1" ht="15" customHeight="1">
      <c r="E29" s="75"/>
      <c r="F29" s="66"/>
      <c r="G29" s="58"/>
      <c r="H29" s="24" t="str">
        <f t="shared" si="0"/>
        <v>...</v>
      </c>
      <c r="I29" s="83" t="s">
        <v>52</v>
      </c>
      <c r="J29" s="330"/>
      <c r="K29"/>
      <c r="L29"/>
      <c r="M29"/>
      <c r="N29"/>
      <c r="O29"/>
      <c r="P29"/>
    </row>
    <row r="30" spans="1:16" s="68" customFormat="1" ht="15" customHeight="1">
      <c r="E30" s="75"/>
      <c r="F30" s="66"/>
      <c r="G30" s="62"/>
      <c r="H30" s="24" t="str">
        <f t="shared" si="0"/>
        <v>...</v>
      </c>
      <c r="I30" s="83" t="s">
        <v>52</v>
      </c>
      <c r="J30" s="330"/>
      <c r="K30"/>
      <c r="L30"/>
      <c r="M30"/>
      <c r="N30"/>
      <c r="O30"/>
      <c r="P30"/>
    </row>
    <row r="31" spans="1:16" s="68" customFormat="1" ht="15" customHeight="1">
      <c r="E31" s="75"/>
      <c r="F31" s="66"/>
      <c r="G31" s="58"/>
      <c r="H31" s="24" t="str">
        <f t="shared" si="0"/>
        <v>...</v>
      </c>
      <c r="I31" s="83" t="s">
        <v>52</v>
      </c>
      <c r="J31" s="330"/>
      <c r="K31"/>
      <c r="L31"/>
      <c r="M31"/>
      <c r="N31"/>
      <c r="O31"/>
      <c r="P31"/>
    </row>
    <row r="32" spans="1:16" s="68" customFormat="1" ht="15" customHeight="1">
      <c r="E32" s="75"/>
      <c r="F32" s="66"/>
      <c r="G32" s="62"/>
      <c r="H32" s="24" t="str">
        <f t="shared" si="0"/>
        <v>...</v>
      </c>
      <c r="I32" s="83" t="s">
        <v>52</v>
      </c>
      <c r="J32" s="330"/>
      <c r="K32"/>
      <c r="L32"/>
      <c r="M32"/>
      <c r="N32"/>
      <c r="O32"/>
      <c r="P32"/>
    </row>
    <row r="33" spans="1:26" s="68" customFormat="1" ht="15" customHeight="1">
      <c r="E33" s="75"/>
      <c r="F33" s="62"/>
      <c r="G33" s="58"/>
      <c r="H33" s="24" t="str">
        <f t="shared" si="0"/>
        <v>...</v>
      </c>
      <c r="I33" s="83" t="s">
        <v>52</v>
      </c>
      <c r="J33" s="330"/>
      <c r="K33"/>
      <c r="L33"/>
      <c r="M33"/>
      <c r="N33"/>
      <c r="O33"/>
      <c r="P33"/>
    </row>
    <row r="34" spans="1:26" s="68" customFormat="1" ht="15" customHeight="1">
      <c r="E34" s="75"/>
      <c r="F34" s="62"/>
      <c r="G34" s="62"/>
      <c r="H34" s="24" t="str">
        <f>IF(ISERROR(H33+1),IF(H33="","Total","..."),IF(H33+1&lt;=$O$12,H33+1,IF(H33=$O$12,"","…")))</f>
        <v>...</v>
      </c>
      <c r="I34" s="83" t="s">
        <v>52</v>
      </c>
      <c r="J34" s="330"/>
      <c r="K34"/>
      <c r="L34"/>
      <c r="M34"/>
      <c r="N34"/>
      <c r="O34"/>
      <c r="P34"/>
    </row>
    <row r="35" spans="1:26" s="68" customFormat="1" ht="15" customHeight="1">
      <c r="E35" s="75"/>
      <c r="F35" s="66"/>
      <c r="G35" s="58"/>
      <c r="H35" s="24" t="str">
        <f t="shared" ref="H35:H40" si="1">IF(ISERROR(H34+1),IF(H34="","Total","..."),IF(H34+1&lt;=$O$12,H34+1,IF(H34=$O$12,"","…")))</f>
        <v>...</v>
      </c>
      <c r="I35" s="83" t="s">
        <v>52</v>
      </c>
      <c r="J35" s="330"/>
      <c r="K35"/>
      <c r="L35"/>
      <c r="M35"/>
      <c r="N35"/>
      <c r="O35"/>
      <c r="P35"/>
    </row>
    <row r="36" spans="1:26" s="68" customFormat="1" ht="15" customHeight="1">
      <c r="E36" s="75"/>
      <c r="F36" s="76"/>
      <c r="G36" s="62"/>
      <c r="H36" s="24" t="str">
        <f t="shared" si="1"/>
        <v>...</v>
      </c>
      <c r="I36" s="83" t="s">
        <v>52</v>
      </c>
      <c r="J36" s="331"/>
      <c r="K36"/>
      <c r="L36"/>
      <c r="M36"/>
      <c r="N36"/>
      <c r="O36"/>
      <c r="P36"/>
    </row>
    <row r="37" spans="1:26" s="68" customFormat="1" ht="15" customHeight="1">
      <c r="E37" s="75"/>
      <c r="F37" s="70"/>
      <c r="G37" s="58"/>
      <c r="H37" s="24" t="str">
        <f t="shared" si="1"/>
        <v>...</v>
      </c>
      <c r="I37" s="83" t="s">
        <v>52</v>
      </c>
      <c r="J37" s="332"/>
      <c r="K37"/>
      <c r="L37"/>
      <c r="M37"/>
      <c r="N37"/>
      <c r="O37"/>
      <c r="P37"/>
      <c r="Q37" s="78"/>
      <c r="R37" s="78"/>
      <c r="S37" s="78"/>
      <c r="T37" s="78"/>
      <c r="U37" s="78"/>
      <c r="V37" s="78"/>
      <c r="W37" s="78"/>
      <c r="X37" s="78"/>
    </row>
    <row r="38" spans="1:26" s="68" customFormat="1" ht="15" customHeight="1">
      <c r="E38" s="75"/>
      <c r="F38" s="79"/>
      <c r="G38" s="62"/>
      <c r="H38" s="24" t="str">
        <f t="shared" si="1"/>
        <v>...</v>
      </c>
      <c r="I38" s="83" t="s">
        <v>52</v>
      </c>
      <c r="J38" s="330"/>
      <c r="K38"/>
      <c r="L38"/>
      <c r="M38"/>
      <c r="N38"/>
      <c r="O38"/>
      <c r="P38"/>
      <c r="Q38" s="78"/>
      <c r="R38" s="78"/>
      <c r="S38" s="78"/>
      <c r="T38" s="78"/>
      <c r="U38" s="78"/>
      <c r="V38" s="78"/>
      <c r="W38" s="78"/>
      <c r="X38" s="78"/>
    </row>
    <row r="39" spans="1:26" s="68" customFormat="1" ht="15" customHeight="1">
      <c r="E39" s="75"/>
      <c r="F39" s="79"/>
      <c r="G39" s="58"/>
      <c r="H39" s="24" t="str">
        <f t="shared" si="1"/>
        <v>...</v>
      </c>
      <c r="I39" s="83" t="s">
        <v>52</v>
      </c>
      <c r="J39" s="330"/>
      <c r="K39"/>
      <c r="L39"/>
      <c r="M39"/>
      <c r="N39"/>
      <c r="O39"/>
      <c r="P39"/>
      <c r="Q39" s="78"/>
      <c r="R39" s="78"/>
      <c r="S39" s="78"/>
      <c r="T39" s="78"/>
      <c r="U39" s="78"/>
      <c r="V39" s="78"/>
      <c r="W39" s="78"/>
      <c r="X39" s="78"/>
    </row>
    <row r="40" spans="1:26" s="68" customFormat="1" ht="15" customHeight="1">
      <c r="E40" s="75"/>
      <c r="F40" s="79"/>
      <c r="G40" s="62"/>
      <c r="H40" s="24" t="str">
        <f t="shared" si="1"/>
        <v>...</v>
      </c>
      <c r="I40" s="83" t="s">
        <v>52</v>
      </c>
      <c r="J40" s="330"/>
      <c r="K40"/>
      <c r="L40"/>
      <c r="M40"/>
      <c r="N40"/>
      <c r="O40"/>
      <c r="P40"/>
      <c r="S40" s="78"/>
      <c r="T40" s="78"/>
      <c r="U40" s="78"/>
      <c r="V40" s="78"/>
      <c r="W40" s="78"/>
      <c r="X40" s="78"/>
      <c r="Y40" s="78"/>
      <c r="Z40" s="78"/>
    </row>
    <row r="41" spans="1:26" s="68" customFormat="1" ht="15" customHeight="1">
      <c r="E41" s="75"/>
      <c r="F41" s="79"/>
      <c r="G41" s="58"/>
      <c r="H41" s="24" t="str">
        <f t="shared" ref="H41" si="2">IF(ISERROR(H40+1),IF(H40="","Total","..."),IF(H40+1&lt;=$O$12,H40+1,IF(H40=$O$12,"","…")))</f>
        <v>...</v>
      </c>
      <c r="I41" s="83" t="s">
        <v>52</v>
      </c>
      <c r="J41" s="330"/>
      <c r="K41"/>
      <c r="L41"/>
      <c r="M41"/>
      <c r="N41"/>
      <c r="O41"/>
      <c r="P41"/>
      <c r="S41" s="78"/>
      <c r="T41" s="78"/>
      <c r="U41" s="78"/>
      <c r="V41" s="78"/>
      <c r="W41" s="78"/>
      <c r="X41" s="78"/>
      <c r="Y41" s="78"/>
      <c r="Z41" s="78"/>
    </row>
    <row r="42" spans="1:26" s="68" customFormat="1" ht="15" customHeight="1">
      <c r="E42" s="75"/>
      <c r="F42" s="79"/>
      <c r="G42" s="62"/>
      <c r="H42" s="24" t="str">
        <f t="shared" ref="H42" si="3">IF(ISERROR(H41+1),IF(H41="","Total","..."),IF(H41+1&lt;=$O$12,H41+1,IF(H41=$O$12,"","…")))</f>
        <v>...</v>
      </c>
      <c r="I42" s="83" t="s">
        <v>52</v>
      </c>
      <c r="J42" s="330"/>
      <c r="K42"/>
      <c r="L42"/>
      <c r="M42"/>
      <c r="N42"/>
      <c r="O42"/>
      <c r="P42"/>
      <c r="S42" s="78"/>
      <c r="T42" s="78"/>
      <c r="U42" s="78"/>
      <c r="V42" s="78"/>
      <c r="W42" s="78"/>
      <c r="X42" s="78"/>
      <c r="Y42" s="78"/>
      <c r="Z42" s="78"/>
    </row>
    <row r="43" spans="1:26" s="68" customFormat="1" ht="15" customHeight="1">
      <c r="E43" s="75"/>
      <c r="F43" s="79"/>
      <c r="G43" s="58"/>
      <c r="H43" s="24" t="str">
        <f t="shared" ref="H43" si="4">IF(ISERROR(H42+1),IF(H42="","Total","..."),IF(H42+1&lt;=$O$12,H42+1,IF(H42=$O$12,"","…")))</f>
        <v>...</v>
      </c>
      <c r="I43" s="83" t="s">
        <v>52</v>
      </c>
      <c r="J43" s="330"/>
      <c r="K43"/>
      <c r="L43"/>
      <c r="M43"/>
      <c r="N43"/>
      <c r="O43"/>
      <c r="P43"/>
      <c r="S43" s="78"/>
      <c r="T43" s="78"/>
      <c r="U43" s="78"/>
      <c r="V43" s="78"/>
      <c r="W43" s="78"/>
      <c r="X43" s="78"/>
      <c r="Y43" s="78"/>
      <c r="Z43" s="78"/>
    </row>
    <row r="44" spans="1:26" s="68" customFormat="1" ht="15" customHeight="1">
      <c r="E44" s="75"/>
      <c r="F44" s="76"/>
      <c r="G44" s="62"/>
      <c r="H44" s="24" t="str">
        <f t="shared" ref="H44" si="5">IF(ISERROR(H43+1),IF(H43="","Total","..."),IF(H43+1&lt;=$O$12,H43+1,IF(H43=$O$12,"","…")))</f>
        <v>...</v>
      </c>
      <c r="I44" s="83" t="s">
        <v>52</v>
      </c>
      <c r="J44" s="330"/>
      <c r="K44"/>
      <c r="L44"/>
      <c r="M44"/>
      <c r="N44"/>
      <c r="O44"/>
      <c r="P44"/>
    </row>
    <row r="45" spans="1:26" ht="15" customHeight="1">
      <c r="A45" s="68"/>
      <c r="B45" s="68"/>
      <c r="C45" s="68"/>
      <c r="D45" s="68"/>
      <c r="E45" s="75"/>
      <c r="F45" s="80"/>
      <c r="G45" s="58"/>
      <c r="H45" s="24" t="str">
        <f t="shared" ref="H45" si="6">IF(ISERROR(H44+1),IF(H44="","Total","..."),IF(H44+1&lt;=$O$12,H44+1,IF(H44=$O$12,"","…")))</f>
        <v>...</v>
      </c>
      <c r="I45" s="83" t="s">
        <v>52</v>
      </c>
      <c r="J45" s="330"/>
      <c r="K45"/>
      <c r="L45"/>
      <c r="M45"/>
      <c r="N45"/>
      <c r="O45"/>
      <c r="P45"/>
    </row>
    <row r="46" spans="1:26" ht="15" customHeight="1">
      <c r="A46" s="68"/>
      <c r="B46" s="68"/>
      <c r="C46" s="68"/>
      <c r="D46" s="68"/>
      <c r="E46" s="75"/>
      <c r="F46" s="80"/>
      <c r="G46" s="62"/>
      <c r="H46" s="24" t="str">
        <f t="shared" ref="H46" si="7">IF(ISERROR(H45+1),IF(H45="","Total","..."),IF(H45+1&lt;=$O$12,H45+1,IF(H45=$O$12,"","…")))</f>
        <v>...</v>
      </c>
      <c r="I46" s="83" t="s">
        <v>52</v>
      </c>
      <c r="J46" s="330"/>
      <c r="K46"/>
      <c r="L46"/>
      <c r="M46"/>
      <c r="N46"/>
      <c r="O46"/>
      <c r="P46"/>
    </row>
    <row r="47" spans="1:26" ht="15" customHeight="1">
      <c r="A47" s="68"/>
      <c r="B47" s="68"/>
      <c r="C47" s="68"/>
      <c r="D47" s="68"/>
      <c r="E47" s="75"/>
      <c r="F47" s="80"/>
      <c r="G47" s="58"/>
      <c r="H47" s="24" t="str">
        <f t="shared" ref="H47" si="8">IF(ISERROR(H46+1),IF(H46="","Total","..."),IF(H46+1&lt;=$O$12,H46+1,IF(H46=$O$12,"","…")))</f>
        <v>...</v>
      </c>
      <c r="I47" s="83" t="s">
        <v>52</v>
      </c>
      <c r="J47" s="330"/>
      <c r="K47"/>
      <c r="L47"/>
      <c r="M47"/>
      <c r="N47"/>
      <c r="O47"/>
      <c r="P47"/>
    </row>
    <row r="48" spans="1:26" ht="15" customHeight="1">
      <c r="A48" s="68"/>
      <c r="B48" s="68"/>
      <c r="C48" s="68"/>
      <c r="D48" s="68"/>
      <c r="E48" s="75"/>
      <c r="F48" s="80"/>
      <c r="G48" s="62"/>
      <c r="H48" s="24" t="str">
        <f t="shared" ref="H48" si="9">IF(ISERROR(H47+1),IF(H47="","Total","..."),IF(H47+1&lt;=$O$12,H47+1,IF(H47=$O$12,"","…")))</f>
        <v>...</v>
      </c>
      <c r="I48" s="83" t="s">
        <v>52</v>
      </c>
      <c r="J48" s="330"/>
      <c r="K48"/>
      <c r="L48"/>
      <c r="M48"/>
      <c r="N48"/>
      <c r="O48"/>
      <c r="P48"/>
    </row>
    <row r="49" spans="1:16" ht="15" customHeight="1">
      <c r="A49" s="68"/>
      <c r="B49" s="68"/>
      <c r="C49" s="68"/>
      <c r="D49" s="68"/>
      <c r="E49" s="75"/>
      <c r="F49" s="81"/>
      <c r="G49" s="58"/>
      <c r="H49" s="24" t="str">
        <f t="shared" ref="H49" si="10">IF(ISERROR(H48+1),IF(H48="","Total","..."),IF(H48+1&lt;=$O$12,H48+1,IF(H48=$O$12,"","…")))</f>
        <v>...</v>
      </c>
      <c r="I49" s="83" t="s">
        <v>52</v>
      </c>
      <c r="J49" s="330"/>
      <c r="K49"/>
      <c r="L49"/>
      <c r="M49"/>
      <c r="N49"/>
      <c r="O49"/>
      <c r="P49"/>
    </row>
    <row r="50" spans="1:16" ht="15" customHeight="1">
      <c r="A50" s="68"/>
      <c r="B50" s="68"/>
      <c r="C50" s="68"/>
      <c r="D50" s="68"/>
      <c r="E50" s="75"/>
      <c r="F50" s="81"/>
      <c r="G50" s="62"/>
      <c r="H50" s="24" t="str">
        <f t="shared" ref="H50" si="11">IF(ISERROR(H49+1),IF(H49="","Total","..."),IF(H49+1&lt;=$O$12,H49+1,IF(H49=$O$12,"","…")))</f>
        <v>...</v>
      </c>
      <c r="I50" s="83" t="s">
        <v>52</v>
      </c>
      <c r="J50" s="330"/>
      <c r="K50"/>
      <c r="L50"/>
      <c r="M50"/>
      <c r="N50"/>
      <c r="O50"/>
      <c r="P50"/>
    </row>
    <row r="51" spans="1:16" ht="15" customHeight="1">
      <c r="A51" s="68"/>
      <c r="B51" s="68"/>
      <c r="C51" s="68"/>
      <c r="D51" s="68"/>
      <c r="E51" s="75"/>
      <c r="F51" s="81"/>
      <c r="G51" s="58"/>
      <c r="H51" s="24" t="str">
        <f t="shared" ref="H51" si="12">IF(ISERROR(H50+1),IF(H50="","Total","..."),IF(H50+1&lt;=$O$12,H50+1,IF(H50=$O$12,"","…")))</f>
        <v>...</v>
      </c>
      <c r="I51" s="83" t="s">
        <v>52</v>
      </c>
      <c r="J51" s="330"/>
      <c r="K51"/>
      <c r="L51"/>
      <c r="M51"/>
      <c r="N51"/>
      <c r="O51"/>
      <c r="P51"/>
    </row>
    <row r="52" spans="1:16" ht="15" customHeight="1">
      <c r="A52" s="68"/>
      <c r="B52" s="68"/>
      <c r="C52" s="68"/>
      <c r="D52" s="68"/>
      <c r="E52" s="75"/>
      <c r="F52" s="81"/>
      <c r="G52" s="62"/>
      <c r="H52" s="24" t="str">
        <f t="shared" ref="H52" si="13">IF(ISERROR(H51+1),IF(H51="","Total","..."),IF(H51+1&lt;=$O$12,H51+1,IF(H51=$O$12,"","…")))</f>
        <v>...</v>
      </c>
      <c r="I52" s="83" t="s">
        <v>52</v>
      </c>
      <c r="J52" s="330"/>
      <c r="K52"/>
      <c r="L52"/>
      <c r="M52"/>
      <c r="N52"/>
      <c r="O52"/>
      <c r="P52"/>
    </row>
    <row r="53" spans="1:16" ht="15" customHeight="1">
      <c r="A53" s="68"/>
      <c r="B53" s="68"/>
      <c r="C53" s="68"/>
      <c r="D53" s="68"/>
      <c r="E53" s="75"/>
      <c r="F53" s="52"/>
      <c r="G53" s="58"/>
      <c r="H53" s="24" t="str">
        <f t="shared" ref="H53" si="14">IF(ISERROR(H52+1),IF(H52="","Total","..."),IF(H52+1&lt;=$O$12,H52+1,IF(H52=$O$12,"","…")))</f>
        <v>...</v>
      </c>
      <c r="I53" s="83" t="s">
        <v>52</v>
      </c>
      <c r="J53" s="330"/>
      <c r="K53"/>
      <c r="L53"/>
      <c r="M53"/>
      <c r="N53"/>
      <c r="O53"/>
      <c r="P53"/>
    </row>
    <row r="54" spans="1:16" ht="15" customHeight="1">
      <c r="A54" s="68"/>
      <c r="B54" s="68"/>
      <c r="C54" s="68"/>
      <c r="D54" s="68"/>
      <c r="E54" s="75"/>
      <c r="F54" s="52"/>
      <c r="G54" s="62"/>
      <c r="H54" s="24" t="str">
        <f t="shared" ref="H54" si="15">IF(ISERROR(H53+1),IF(H53="","Total","..."),IF(H53+1&lt;=$O$12,H53+1,IF(H53=$O$12,"","…")))</f>
        <v>...</v>
      </c>
      <c r="I54" s="83" t="s">
        <v>52</v>
      </c>
      <c r="J54" s="330"/>
      <c r="K54"/>
      <c r="L54"/>
      <c r="M54"/>
      <c r="N54"/>
      <c r="O54"/>
      <c r="P54"/>
    </row>
    <row r="55" spans="1:16" ht="15" customHeight="1">
      <c r="A55" s="68"/>
      <c r="B55" s="68"/>
      <c r="C55" s="68"/>
      <c r="D55" s="68"/>
      <c r="E55" s="75"/>
      <c r="F55" s="52"/>
      <c r="G55" s="58"/>
      <c r="H55" s="24" t="str">
        <f t="shared" ref="H55" si="16">IF(ISERROR(H54+1),IF(H54="","Total","..."),IF(H54+1&lt;=$O$12,H54+1,IF(H54=$O$12,"","…")))</f>
        <v>...</v>
      </c>
      <c r="I55" s="83" t="s">
        <v>52</v>
      </c>
      <c r="J55" s="330"/>
      <c r="K55"/>
      <c r="L55"/>
      <c r="M55"/>
      <c r="N55"/>
      <c r="O55"/>
      <c r="P55"/>
    </row>
    <row r="56" spans="1:16" ht="15" customHeight="1">
      <c r="A56" s="68"/>
      <c r="B56" s="68"/>
      <c r="C56" s="68"/>
      <c r="D56" s="68"/>
      <c r="E56" s="75"/>
      <c r="F56" s="52"/>
      <c r="G56" s="62"/>
      <c r="H56" s="24" t="str">
        <f t="shared" ref="H56" si="17">IF(ISERROR(H55+1),IF(H55="","Total","..."),IF(H55+1&lt;=$O$12,H55+1,IF(H55=$O$12,"","…")))</f>
        <v>...</v>
      </c>
      <c r="I56" s="83" t="s">
        <v>52</v>
      </c>
      <c r="J56" s="330"/>
      <c r="K56"/>
      <c r="L56"/>
      <c r="M56"/>
      <c r="N56"/>
      <c r="O56"/>
      <c r="P56"/>
    </row>
    <row r="57" spans="1:16" ht="15" customHeight="1">
      <c r="A57" s="68"/>
      <c r="B57" s="68"/>
      <c r="C57" s="68"/>
      <c r="D57" s="68"/>
      <c r="E57" s="75"/>
      <c r="F57" s="52"/>
      <c r="G57" s="58"/>
      <c r="H57" s="24" t="str">
        <f t="shared" ref="H57" si="18">IF(ISERROR(H56+1),IF(H56="","Total","..."),IF(H56+1&lt;=$O$12,H56+1,IF(H56=$O$12,"","…")))</f>
        <v>...</v>
      </c>
      <c r="I57" s="83" t="s">
        <v>52</v>
      </c>
      <c r="J57" s="330"/>
      <c r="K57"/>
      <c r="L57"/>
      <c r="M57"/>
      <c r="N57"/>
      <c r="O57"/>
      <c r="P57"/>
    </row>
    <row r="58" spans="1:16" ht="15" customHeight="1">
      <c r="A58" s="68"/>
      <c r="B58" s="68"/>
      <c r="C58" s="68"/>
      <c r="D58" s="68"/>
      <c r="E58" s="75"/>
      <c r="F58" s="52"/>
      <c r="G58" s="62"/>
      <c r="H58" s="24" t="str">
        <f t="shared" ref="H58" si="19">IF(ISERROR(H57+1),IF(H57="","Total","..."),IF(H57+1&lt;=$O$12,H57+1,IF(H57=$O$12,"","…")))</f>
        <v>...</v>
      </c>
      <c r="I58" s="83" t="s">
        <v>52</v>
      </c>
      <c r="J58" s="330"/>
      <c r="K58"/>
      <c r="L58"/>
      <c r="M58"/>
      <c r="N58"/>
      <c r="O58"/>
      <c r="P58"/>
    </row>
    <row r="59" spans="1:16" ht="15" customHeight="1">
      <c r="A59" s="68"/>
      <c r="B59" s="68"/>
      <c r="C59" s="68"/>
      <c r="D59" s="68"/>
      <c r="E59" s="75"/>
      <c r="F59" s="52"/>
      <c r="G59" s="58"/>
      <c r="H59" s="24" t="str">
        <f t="shared" ref="H59" si="20">IF(ISERROR(H58+1),IF(H58="","Total","..."),IF(H58+1&lt;=$O$12,H58+1,IF(H58=$O$12,"","…")))</f>
        <v>...</v>
      </c>
      <c r="I59" s="83" t="s">
        <v>52</v>
      </c>
      <c r="J59" s="330"/>
      <c r="K59"/>
      <c r="L59"/>
      <c r="M59"/>
      <c r="N59"/>
      <c r="O59"/>
      <c r="P59"/>
    </row>
    <row r="60" spans="1:16" ht="15" customHeight="1">
      <c r="A60" s="68"/>
      <c r="B60" s="68"/>
      <c r="C60" s="68"/>
      <c r="D60" s="68"/>
      <c r="E60" s="75"/>
      <c r="F60" s="52"/>
      <c r="G60" s="62"/>
      <c r="H60" s="24" t="str">
        <f t="shared" ref="H60" si="21">IF(ISERROR(H59+1),IF(H59="","Total","..."),IF(H59+1&lt;=$O$12,H59+1,IF(H59=$O$12,"","…")))</f>
        <v>...</v>
      </c>
      <c r="I60" s="83" t="s">
        <v>52</v>
      </c>
      <c r="J60" s="330"/>
      <c r="K60"/>
      <c r="L60"/>
      <c r="M60"/>
      <c r="N60"/>
      <c r="O60"/>
      <c r="P60"/>
    </row>
    <row r="61" spans="1:16" ht="15" customHeight="1">
      <c r="A61" s="68"/>
      <c r="B61" s="68"/>
      <c r="C61" s="68"/>
      <c r="D61" s="68"/>
      <c r="E61" s="75"/>
      <c r="F61" s="52"/>
      <c r="G61" s="58"/>
      <c r="H61" s="24" t="str">
        <f t="shared" ref="H61" si="22">IF(ISERROR(H60+1),IF(H60="","Total","..."),IF(H60+1&lt;=$O$12,H60+1,IF(H60=$O$12,"","…")))</f>
        <v>...</v>
      </c>
      <c r="I61" s="83" t="s">
        <v>52</v>
      </c>
      <c r="J61" s="330"/>
      <c r="K61"/>
      <c r="L61"/>
      <c r="M61"/>
      <c r="N61"/>
      <c r="O61"/>
      <c r="P61"/>
    </row>
    <row r="62" spans="1:16" ht="15" customHeight="1">
      <c r="A62" s="68"/>
      <c r="B62" s="68"/>
      <c r="C62" s="68"/>
      <c r="D62" s="68"/>
      <c r="E62" s="75"/>
      <c r="F62" s="52"/>
      <c r="G62" s="62"/>
      <c r="H62" s="24" t="str">
        <f t="shared" ref="H62" si="23">IF(ISERROR(H61+1),IF(H61="","Total","..."),IF(H61+1&lt;=$O$12,H61+1,IF(H61=$O$12,"","…")))</f>
        <v>...</v>
      </c>
      <c r="I62" s="83" t="s">
        <v>52</v>
      </c>
      <c r="J62" s="330"/>
      <c r="K62"/>
      <c r="L62"/>
      <c r="M62"/>
      <c r="N62"/>
      <c r="O62"/>
      <c r="P62"/>
    </row>
    <row r="63" spans="1:16" ht="15" customHeight="1">
      <c r="A63" s="68"/>
      <c r="B63" s="68"/>
      <c r="C63" s="68"/>
      <c r="D63" s="68"/>
      <c r="E63" s="75"/>
      <c r="F63" s="52"/>
      <c r="G63" s="58"/>
      <c r="H63" s="24" t="str">
        <f t="shared" ref="H63" si="24">IF(ISERROR(H62+1),IF(H62="","Total","..."),IF(H62+1&lt;=$O$12,H62+1,IF(H62=$O$12,"","…")))</f>
        <v>...</v>
      </c>
      <c r="I63" s="83" t="s">
        <v>52</v>
      </c>
      <c r="J63" s="330"/>
      <c r="K63"/>
      <c r="L63"/>
      <c r="M63"/>
      <c r="N63"/>
      <c r="O63"/>
      <c r="P63"/>
    </row>
    <row r="64" spans="1:16" ht="15" customHeight="1">
      <c r="A64" s="68"/>
      <c r="B64" s="68"/>
      <c r="C64" s="68"/>
      <c r="D64" s="68"/>
      <c r="E64" s="75"/>
      <c r="F64" s="52"/>
      <c r="G64" s="62"/>
      <c r="H64" s="24" t="str">
        <f t="shared" ref="H64" si="25">IF(ISERROR(H63+1),IF(H63="","Total","..."),IF(H63+1&lt;=$O$12,H63+1,IF(H63=$O$12,"","…")))</f>
        <v>...</v>
      </c>
      <c r="I64" s="83" t="s">
        <v>52</v>
      </c>
      <c r="J64" s="330"/>
      <c r="K64"/>
      <c r="L64"/>
      <c r="M64"/>
      <c r="N64"/>
      <c r="O64"/>
      <c r="P64"/>
    </row>
    <row r="65" spans="1:16" ht="15" customHeight="1">
      <c r="A65" s="68"/>
      <c r="B65" s="68"/>
      <c r="C65" s="68"/>
      <c r="D65" s="68"/>
      <c r="E65" s="75"/>
      <c r="F65" s="52"/>
      <c r="G65" s="58"/>
      <c r="H65" s="24" t="str">
        <f t="shared" ref="H65" si="26">IF(ISERROR(H64+1),IF(H64="","Total","..."),IF(H64+1&lt;=$O$12,H64+1,IF(H64=$O$12,"","…")))</f>
        <v>...</v>
      </c>
      <c r="I65" s="83" t="s">
        <v>52</v>
      </c>
      <c r="J65" s="330"/>
      <c r="K65"/>
      <c r="L65"/>
      <c r="M65"/>
      <c r="N65"/>
      <c r="O65"/>
      <c r="P65"/>
    </row>
    <row r="66" spans="1:16" ht="15" customHeight="1">
      <c r="A66" s="68"/>
      <c r="B66" s="68"/>
      <c r="C66" s="68"/>
      <c r="D66" s="68"/>
      <c r="E66" s="75"/>
      <c r="F66" s="52"/>
      <c r="G66" s="62"/>
      <c r="H66" s="24" t="str">
        <f t="shared" ref="H66" si="27">IF(ISERROR(H65+1),IF(H65="","Total","..."),IF(H65+1&lt;=$O$12,H65+1,IF(H65=$O$12,"","…")))</f>
        <v>...</v>
      </c>
      <c r="I66" s="83" t="s">
        <v>52</v>
      </c>
      <c r="J66" s="330"/>
      <c r="K66"/>
      <c r="L66"/>
      <c r="M66"/>
      <c r="N66"/>
      <c r="O66"/>
      <c r="P66"/>
    </row>
    <row r="67" spans="1:16" ht="15" customHeight="1">
      <c r="A67" s="68"/>
      <c r="B67" s="68"/>
      <c r="C67" s="68"/>
      <c r="D67" s="68"/>
      <c r="E67" s="75"/>
      <c r="F67" s="52"/>
      <c r="G67" s="58"/>
      <c r="H67" s="24" t="str">
        <f t="shared" ref="H67" si="28">IF(ISERROR(H66+1),IF(H66="","Total","..."),IF(H66+1&lt;=$O$12,H66+1,IF(H66=$O$12,"","…")))</f>
        <v>...</v>
      </c>
      <c r="I67" s="83" t="s">
        <v>52</v>
      </c>
      <c r="J67" s="330"/>
      <c r="K67"/>
      <c r="L67"/>
      <c r="M67"/>
      <c r="N67"/>
      <c r="O67"/>
      <c r="P67"/>
    </row>
    <row r="68" spans="1:16" ht="15" customHeight="1">
      <c r="A68" s="68"/>
      <c r="B68" s="68"/>
      <c r="C68" s="68"/>
      <c r="D68" s="68"/>
      <c r="E68" s="75"/>
      <c r="F68" s="52"/>
      <c r="G68" s="62"/>
      <c r="H68" s="24" t="str">
        <f t="shared" ref="H68" si="29">IF(ISERROR(H67+1),IF(H67="","Total","..."),IF(H67+1&lt;=$O$12,H67+1,IF(H67=$O$12,"","…")))</f>
        <v>...</v>
      </c>
      <c r="I68" s="83" t="s">
        <v>52</v>
      </c>
      <c r="J68" s="330"/>
      <c r="K68"/>
      <c r="L68"/>
      <c r="M68"/>
      <c r="N68"/>
      <c r="O68"/>
      <c r="P68"/>
    </row>
    <row r="69" spans="1:16" ht="15">
      <c r="A69" s="68"/>
      <c r="B69" s="68"/>
      <c r="C69" s="68"/>
      <c r="D69" s="68"/>
      <c r="E69" s="75"/>
      <c r="F69" s="52"/>
      <c r="G69" s="58"/>
      <c r="H69" s="24" t="str">
        <f t="shared" ref="H69" si="30">IF(ISERROR(H68+1),IF(H68="","Total","..."),IF(H68+1&lt;=$O$12,H68+1,IF(H68=$O$12,"","…")))</f>
        <v>...</v>
      </c>
      <c r="I69" s="83" t="s">
        <v>52</v>
      </c>
      <c r="J69" s="330"/>
      <c r="K69"/>
      <c r="L69"/>
      <c r="M69"/>
      <c r="N69"/>
      <c r="O69"/>
      <c r="P69"/>
    </row>
    <row r="70" spans="1:16" ht="15">
      <c r="A70" s="68"/>
      <c r="B70" s="68"/>
      <c r="C70" s="68"/>
      <c r="D70" s="68"/>
      <c r="E70" s="75"/>
      <c r="F70" s="52"/>
      <c r="G70" s="62"/>
      <c r="H70" s="24" t="str">
        <f t="shared" ref="H70" si="31">IF(ISERROR(H69+1),IF(H69="","Total","..."),IF(H69+1&lt;=$O$12,H69+1,IF(H69=$O$12,"","…")))</f>
        <v>...</v>
      </c>
      <c r="I70" s="83" t="s">
        <v>52</v>
      </c>
      <c r="J70" s="330"/>
      <c r="K70"/>
      <c r="L70"/>
      <c r="M70"/>
      <c r="N70"/>
      <c r="O70"/>
      <c r="P70"/>
    </row>
    <row r="71" spans="1:16" ht="15">
      <c r="A71" s="68"/>
      <c r="B71" s="68"/>
      <c r="C71" s="68"/>
      <c r="D71" s="68"/>
      <c r="E71" s="75"/>
      <c r="F71" s="52"/>
      <c r="G71" s="58"/>
      <c r="H71" s="24" t="str">
        <f t="shared" ref="H71" si="32">IF(ISERROR(H70+1),IF(H70="","Total","..."),IF(H70+1&lt;=$O$12,H70+1,IF(H70=$O$12,"","…")))</f>
        <v>...</v>
      </c>
      <c r="I71" s="83" t="s">
        <v>52</v>
      </c>
      <c r="J71" s="330"/>
      <c r="K71"/>
      <c r="L71"/>
      <c r="M71"/>
      <c r="N71"/>
      <c r="O71"/>
      <c r="P71"/>
    </row>
    <row r="72" spans="1:16" ht="15">
      <c r="A72" s="68"/>
      <c r="B72" s="68"/>
      <c r="C72" s="68"/>
      <c r="D72" s="68"/>
      <c r="E72" s="75"/>
      <c r="F72" s="52"/>
      <c r="G72" s="62"/>
      <c r="H72" s="24" t="str">
        <f t="shared" ref="H72" si="33">IF(ISERROR(H71+1),IF(H71="","Total","..."),IF(H71+1&lt;=$O$12,H71+1,IF(H71=$O$12,"","…")))</f>
        <v>...</v>
      </c>
      <c r="I72" s="83" t="s">
        <v>52</v>
      </c>
      <c r="J72" s="330"/>
      <c r="K72"/>
      <c r="L72"/>
      <c r="M72"/>
      <c r="N72"/>
      <c r="O72"/>
      <c r="P72"/>
    </row>
    <row r="73" spans="1:16" ht="15">
      <c r="A73" s="68"/>
      <c r="B73" s="68"/>
      <c r="C73" s="68"/>
      <c r="D73" s="68"/>
      <c r="E73" s="75"/>
      <c r="F73" s="52"/>
      <c r="G73" s="58"/>
      <c r="H73" s="24" t="str">
        <f t="shared" ref="H73" si="34">IF(ISERROR(H72+1),IF(H72="","Total","..."),IF(H72+1&lt;=$O$12,H72+1,IF(H72=$O$12,"","…")))</f>
        <v>...</v>
      </c>
      <c r="I73" s="83" t="s">
        <v>52</v>
      </c>
      <c r="J73" s="330"/>
      <c r="K73"/>
      <c r="L73"/>
      <c r="M73"/>
      <c r="N73"/>
      <c r="O73"/>
      <c r="P73"/>
    </row>
    <row r="74" spans="1:16" ht="15">
      <c r="A74" s="68"/>
      <c r="B74" s="68"/>
      <c r="C74" s="68"/>
      <c r="D74" s="68"/>
      <c r="E74" s="75"/>
      <c r="F74" s="52"/>
      <c r="G74" s="62"/>
      <c r="H74" s="24" t="str">
        <f t="shared" ref="H74" si="35">IF(ISERROR(H73+1),IF(H73="","Total","..."),IF(H73+1&lt;=$O$12,H73+1,IF(H73=$O$12,"","…")))</f>
        <v>...</v>
      </c>
      <c r="I74" s="83" t="s">
        <v>52</v>
      </c>
      <c r="J74" s="330"/>
      <c r="K74"/>
      <c r="L74"/>
      <c r="M74"/>
      <c r="N74"/>
      <c r="O74"/>
      <c r="P74"/>
    </row>
    <row r="75" spans="1:16" ht="15">
      <c r="A75" s="68"/>
      <c r="B75" s="68"/>
      <c r="C75" s="68"/>
      <c r="D75" s="68"/>
      <c r="E75" s="75"/>
      <c r="F75" s="52"/>
      <c r="G75" s="58"/>
      <c r="H75" s="24" t="str">
        <f t="shared" ref="H75" si="36">IF(ISERROR(H74+1),IF(H74="","Total","..."),IF(H74+1&lt;=$O$12,H74+1,IF(H74=$O$12,"","…")))</f>
        <v>...</v>
      </c>
      <c r="I75" s="83" t="s">
        <v>52</v>
      </c>
      <c r="J75" s="330"/>
      <c r="K75"/>
      <c r="L75"/>
      <c r="M75"/>
      <c r="N75"/>
      <c r="O75"/>
      <c r="P75"/>
    </row>
    <row r="76" spans="1:16" ht="15">
      <c r="A76" s="68"/>
      <c r="B76" s="68"/>
      <c r="C76" s="68"/>
      <c r="D76" s="68"/>
      <c r="E76" s="75"/>
      <c r="F76" s="52"/>
      <c r="G76" s="62"/>
      <c r="H76" s="24" t="str">
        <f t="shared" ref="H76" si="37">IF(ISERROR(H75+1),IF(H75="","Total","..."),IF(H75+1&lt;=$O$12,H75+1,IF(H75=$O$12,"","…")))</f>
        <v>...</v>
      </c>
      <c r="I76" s="83" t="s">
        <v>52</v>
      </c>
      <c r="J76" s="330"/>
      <c r="K76"/>
      <c r="L76"/>
      <c r="M76"/>
      <c r="N76"/>
      <c r="O76"/>
      <c r="P76"/>
    </row>
    <row r="77" spans="1:16" ht="15">
      <c r="A77" s="68"/>
      <c r="B77" s="68"/>
      <c r="C77" s="68"/>
      <c r="D77" s="68"/>
      <c r="E77" s="75"/>
      <c r="F77" s="52"/>
      <c r="G77" s="58"/>
      <c r="H77" s="24" t="str">
        <f t="shared" ref="H77" si="38">IF(ISERROR(H76+1),IF(H76="","Total","..."),IF(H76+1&lt;=$O$12,H76+1,IF(H76=$O$12,"","…")))</f>
        <v>...</v>
      </c>
      <c r="I77" s="83" t="s">
        <v>52</v>
      </c>
      <c r="J77" s="330"/>
      <c r="K77"/>
      <c r="L77"/>
      <c r="M77"/>
      <c r="N77"/>
      <c r="O77"/>
      <c r="P77"/>
    </row>
    <row r="78" spans="1:16" ht="15">
      <c r="A78" s="68"/>
      <c r="B78" s="68"/>
      <c r="C78" s="68"/>
      <c r="D78" s="68"/>
      <c r="E78" s="75"/>
      <c r="F78" s="52"/>
      <c r="G78" s="62"/>
      <c r="H78" s="24" t="str">
        <f t="shared" ref="H78" si="39">IF(ISERROR(H77+1),IF(H77="","Total","..."),IF(H77+1&lt;=$O$12,H77+1,IF(H77=$O$12,"","…")))</f>
        <v>...</v>
      </c>
      <c r="I78" s="83" t="s">
        <v>52</v>
      </c>
      <c r="J78" s="330"/>
      <c r="K78"/>
      <c r="L78"/>
      <c r="M78"/>
      <c r="N78"/>
      <c r="O78"/>
      <c r="P78"/>
    </row>
    <row r="79" spans="1:16" ht="15">
      <c r="A79" s="68"/>
      <c r="B79" s="68"/>
      <c r="C79" s="68"/>
      <c r="D79" s="68"/>
      <c r="E79" s="75"/>
      <c r="F79" s="52"/>
      <c r="G79" s="58"/>
      <c r="H79" s="24" t="str">
        <f t="shared" ref="H79" si="40">IF(ISERROR(H78+1),IF(H78="","Total","..."),IF(H78+1&lt;=$O$12,H78+1,IF(H78=$O$12,"","…")))</f>
        <v>...</v>
      </c>
      <c r="I79" s="83" t="s">
        <v>52</v>
      </c>
      <c r="J79" s="330"/>
      <c r="K79"/>
      <c r="L79"/>
      <c r="M79"/>
      <c r="N79"/>
      <c r="O79"/>
      <c r="P79"/>
    </row>
    <row r="80" spans="1:16" ht="15">
      <c r="A80" s="68"/>
      <c r="B80" s="68"/>
      <c r="C80" s="68"/>
      <c r="D80" s="68"/>
      <c r="E80" s="75"/>
      <c r="F80" s="52"/>
      <c r="G80" s="62"/>
      <c r="H80" s="24" t="str">
        <f t="shared" ref="H80" si="41">IF(ISERROR(H79+1),IF(H79="","Total","..."),IF(H79+1&lt;=$O$12,H79+1,IF(H79=$O$12,"","…")))</f>
        <v>...</v>
      </c>
      <c r="I80" s="83" t="s">
        <v>52</v>
      </c>
      <c r="J80" s="330"/>
      <c r="K80"/>
      <c r="L80"/>
      <c r="M80"/>
      <c r="N80"/>
      <c r="O80"/>
      <c r="P80"/>
    </row>
    <row r="81" spans="1:16" ht="15">
      <c r="A81" s="68"/>
      <c r="B81" s="68"/>
      <c r="C81" s="68"/>
      <c r="D81" s="68"/>
      <c r="E81" s="75"/>
      <c r="F81" s="52"/>
      <c r="G81" s="58"/>
      <c r="H81" s="24" t="str">
        <f t="shared" ref="H81" si="42">IF(ISERROR(H80+1),IF(H80="","Total","..."),IF(H80+1&lt;=$O$12,H80+1,IF(H80=$O$12,"","…")))</f>
        <v>...</v>
      </c>
      <c r="I81" s="83" t="s">
        <v>52</v>
      </c>
      <c r="J81" s="330"/>
      <c r="K81"/>
      <c r="L81"/>
      <c r="M81"/>
      <c r="N81"/>
      <c r="O81"/>
      <c r="P81"/>
    </row>
    <row r="82" spans="1:16" ht="15">
      <c r="A82" s="68"/>
      <c r="B82" s="68"/>
      <c r="C82" s="68"/>
      <c r="D82" s="68"/>
      <c r="E82" s="75"/>
      <c r="F82" s="52"/>
      <c r="G82" s="62"/>
      <c r="H82" s="24" t="str">
        <f t="shared" ref="H82" si="43">IF(ISERROR(H81+1),IF(H81="","Total","..."),IF(H81+1&lt;=$O$12,H81+1,IF(H81=$O$12,"","…")))</f>
        <v>...</v>
      </c>
      <c r="I82" s="83" t="s">
        <v>52</v>
      </c>
      <c r="J82" s="330"/>
      <c r="K82"/>
      <c r="L82"/>
      <c r="M82"/>
      <c r="N82"/>
      <c r="O82"/>
      <c r="P82"/>
    </row>
    <row r="83" spans="1:16" ht="15">
      <c r="A83" s="68"/>
      <c r="B83" s="68"/>
      <c r="C83" s="68"/>
      <c r="D83" s="68"/>
      <c r="E83" s="75"/>
      <c r="F83" s="52"/>
      <c r="G83" s="58"/>
      <c r="H83" s="24" t="str">
        <f t="shared" ref="H83" si="44">IF(ISERROR(H82+1),IF(H82="","Total","..."),IF(H82+1&lt;=$O$12,H82+1,IF(H82=$O$12,"","…")))</f>
        <v>...</v>
      </c>
      <c r="I83" s="83" t="s">
        <v>52</v>
      </c>
      <c r="J83" s="330"/>
      <c r="K83"/>
      <c r="L83"/>
      <c r="M83"/>
      <c r="N83"/>
      <c r="O83"/>
      <c r="P83"/>
    </row>
    <row r="84" spans="1:16" ht="15">
      <c r="A84" s="68"/>
      <c r="B84" s="68"/>
      <c r="C84" s="68"/>
      <c r="D84" s="68"/>
      <c r="E84" s="75"/>
      <c r="F84" s="52"/>
      <c r="G84" s="62"/>
      <c r="H84" s="24" t="str">
        <f t="shared" ref="H84" si="45">IF(ISERROR(H83+1),IF(H83="","Total","..."),IF(H83+1&lt;=$O$12,H83+1,IF(H83=$O$12,"","…")))</f>
        <v>...</v>
      </c>
      <c r="I84" s="83" t="s">
        <v>52</v>
      </c>
      <c r="J84" s="330"/>
      <c r="K84"/>
      <c r="L84"/>
      <c r="M84"/>
      <c r="N84"/>
      <c r="O84"/>
      <c r="P84"/>
    </row>
    <row r="85" spans="1:16" ht="15">
      <c r="A85" s="68"/>
      <c r="B85" s="68"/>
      <c r="C85" s="68"/>
      <c r="D85" s="68"/>
      <c r="E85" s="75"/>
      <c r="F85" s="52"/>
      <c r="G85" s="58"/>
      <c r="H85" s="24" t="str">
        <f t="shared" ref="H85" si="46">IF(ISERROR(H84+1),IF(H84="","Total","..."),IF(H84+1&lt;=$O$12,H84+1,IF(H84=$O$12,"","…")))</f>
        <v>...</v>
      </c>
      <c r="I85" s="83" t="s">
        <v>52</v>
      </c>
      <c r="J85" s="330"/>
      <c r="K85"/>
      <c r="L85"/>
      <c r="M85"/>
      <c r="N85"/>
      <c r="O85"/>
      <c r="P85"/>
    </row>
    <row r="86" spans="1:16" ht="15">
      <c r="A86" s="68"/>
      <c r="B86" s="68"/>
      <c r="C86" s="68"/>
      <c r="D86" s="68"/>
      <c r="E86" s="75"/>
      <c r="F86" s="52"/>
      <c r="G86" s="62"/>
      <c r="H86" s="24" t="str">
        <f t="shared" ref="H86" si="47">IF(ISERROR(H85+1),IF(H85="","Total","..."),IF(H85+1&lt;=$O$12,H85+1,IF(H85=$O$12,"","…")))</f>
        <v>...</v>
      </c>
      <c r="I86" s="83" t="s">
        <v>52</v>
      </c>
      <c r="J86" s="330"/>
      <c r="K86"/>
      <c r="L86"/>
      <c r="M86"/>
      <c r="N86"/>
      <c r="O86"/>
      <c r="P86"/>
    </row>
    <row r="87" spans="1:16" ht="15">
      <c r="A87" s="68"/>
      <c r="B87" s="68"/>
      <c r="C87" s="68"/>
      <c r="D87" s="68"/>
      <c r="E87" s="75"/>
      <c r="F87" s="52"/>
      <c r="G87" s="58"/>
      <c r="H87" s="24" t="str">
        <f t="shared" ref="H87" si="48">IF(ISERROR(H86+1),IF(H86="","Total","..."),IF(H86+1&lt;=$O$12,H86+1,IF(H86=$O$12,"","…")))</f>
        <v>...</v>
      </c>
      <c r="I87" s="83" t="s">
        <v>52</v>
      </c>
      <c r="J87" s="330"/>
      <c r="K87"/>
      <c r="L87"/>
      <c r="M87"/>
      <c r="N87"/>
      <c r="O87"/>
      <c r="P87"/>
    </row>
    <row r="88" spans="1:16" ht="15">
      <c r="A88" s="68"/>
      <c r="B88" s="68"/>
      <c r="C88" s="68"/>
      <c r="D88" s="68"/>
      <c r="E88" s="75"/>
      <c r="F88" s="52"/>
      <c r="G88" s="62"/>
      <c r="H88" s="24" t="str">
        <f t="shared" ref="H88" si="49">IF(ISERROR(H87+1),IF(H87="","Total","..."),IF(H87+1&lt;=$O$12,H87+1,IF(H87=$O$12,"","…")))</f>
        <v>...</v>
      </c>
      <c r="I88" s="83" t="s">
        <v>52</v>
      </c>
      <c r="J88" s="330"/>
      <c r="K88"/>
      <c r="L88"/>
      <c r="M88"/>
      <c r="N88"/>
      <c r="O88"/>
      <c r="P88"/>
    </row>
    <row r="89" spans="1:16" ht="15">
      <c r="A89" s="68"/>
      <c r="B89" s="68"/>
      <c r="C89" s="68"/>
      <c r="D89" s="68"/>
      <c r="E89" s="77"/>
      <c r="F89" s="219"/>
      <c r="G89" s="248"/>
      <c r="H89" s="24" t="str">
        <f t="shared" ref="H89" si="50">IF(ISERROR(H88+1),IF(H88="","Total","..."),IF(H88+1&lt;=$O$12,H88+1,IF(H88=$O$12,"","…")))</f>
        <v>...</v>
      </c>
      <c r="I89" s="83" t="s">
        <v>52</v>
      </c>
      <c r="J89" s="330"/>
      <c r="K89"/>
      <c r="L89"/>
      <c r="M89"/>
      <c r="N89"/>
      <c r="O89"/>
      <c r="P89"/>
    </row>
    <row r="90" spans="1:16" ht="15">
      <c r="E90" s="219"/>
      <c r="F90" s="219"/>
      <c r="G90" s="219"/>
      <c r="H90" s="24" t="str">
        <f t="shared" ref="H90" si="51">IF(ISERROR(H89+1),IF(H89="","Total","..."),IF(H89+1&lt;=$O$12,H89+1,IF(H89=$O$12,"","…")))</f>
        <v>...</v>
      </c>
      <c r="I90" s="83" t="s">
        <v>52</v>
      </c>
      <c r="J90" s="330"/>
      <c r="K90"/>
      <c r="L90"/>
      <c r="M90"/>
      <c r="N90"/>
      <c r="O90"/>
      <c r="P90"/>
    </row>
    <row r="91" spans="1:16" ht="15">
      <c r="E91" s="219"/>
      <c r="F91" s="219"/>
      <c r="G91" s="219"/>
      <c r="H91" s="24" t="str">
        <f t="shared" ref="H91" si="52">IF(ISERROR(H90+1),IF(H90="","Total","..."),IF(H90+1&lt;=$O$12,H90+1,IF(H90=$O$12,"","…")))</f>
        <v>...</v>
      </c>
      <c r="I91" s="83" t="s">
        <v>52</v>
      </c>
      <c r="J91" s="330"/>
      <c r="K91"/>
      <c r="L91"/>
      <c r="M91"/>
      <c r="N91"/>
      <c r="O91"/>
      <c r="P91"/>
    </row>
    <row r="92" spans="1:16" ht="15">
      <c r="E92" s="219"/>
      <c r="F92" s="219"/>
      <c r="G92" s="219"/>
      <c r="H92" s="24" t="str">
        <f t="shared" ref="H92" si="53">IF(ISERROR(H91+1),IF(H91="","Total","..."),IF(H91+1&lt;=$O$12,H91+1,IF(H91=$O$12,"","…")))</f>
        <v>...</v>
      </c>
      <c r="I92" s="83" t="s">
        <v>52</v>
      </c>
      <c r="J92" s="330"/>
      <c r="K92"/>
      <c r="L92"/>
      <c r="M92"/>
      <c r="N92"/>
      <c r="O92"/>
      <c r="P92"/>
    </row>
    <row r="93" spans="1:16" ht="15">
      <c r="A93" s="68"/>
      <c r="B93" s="68"/>
      <c r="C93" s="68"/>
      <c r="D93" s="68"/>
      <c r="E93" s="77"/>
      <c r="F93" s="219"/>
      <c r="G93" s="219"/>
      <c r="H93" s="24" t="str">
        <f t="shared" ref="H93" si="54">IF(ISERROR(H92+1),IF(H92="","Total","..."),IF(H92+1&lt;=$O$12,H92+1,IF(H92=$O$12,"","…")))</f>
        <v>...</v>
      </c>
      <c r="I93" s="83" t="s">
        <v>52</v>
      </c>
      <c r="J93" s="330"/>
      <c r="K93"/>
      <c r="L93"/>
      <c r="M93"/>
      <c r="N93"/>
      <c r="O93"/>
      <c r="P93"/>
    </row>
    <row r="94" spans="1:16" ht="15">
      <c r="A94" s="68"/>
      <c r="B94" s="68"/>
      <c r="C94" s="68"/>
      <c r="D94" s="68"/>
      <c r="E94" s="77"/>
      <c r="F94" s="219"/>
      <c r="G94" s="219"/>
      <c r="H94" s="24" t="str">
        <f t="shared" ref="H94" si="55">IF(ISERROR(H93+1),IF(H93="","Total","..."),IF(H93+1&lt;=$O$12,H93+1,IF(H93=$O$12,"","…")))</f>
        <v>...</v>
      </c>
      <c r="I94" s="83" t="s">
        <v>52</v>
      </c>
      <c r="J94" s="330"/>
      <c r="K94"/>
      <c r="L94"/>
      <c r="M94"/>
      <c r="N94"/>
      <c r="O94"/>
      <c r="P94"/>
    </row>
    <row r="95" spans="1:16" ht="15">
      <c r="A95" s="68"/>
      <c r="B95" s="68"/>
      <c r="C95" s="68"/>
      <c r="D95" s="68"/>
      <c r="E95" s="77"/>
      <c r="F95" s="219"/>
      <c r="G95" s="219"/>
      <c r="H95" s="24" t="str">
        <f t="shared" ref="H95" si="56">IF(ISERROR(H94+1),IF(H94="","Total","..."),IF(H94+1&lt;=$O$12,H94+1,IF(H94=$O$12,"","…")))</f>
        <v>...</v>
      </c>
      <c r="I95" s="83" t="s">
        <v>52</v>
      </c>
      <c r="J95" s="330"/>
      <c r="K95"/>
      <c r="L95"/>
      <c r="M95"/>
      <c r="N95"/>
      <c r="O95"/>
      <c r="P95"/>
    </row>
    <row r="96" spans="1:16" ht="15">
      <c r="A96" s="68"/>
      <c r="B96" s="68"/>
      <c r="C96" s="68"/>
      <c r="D96" s="68"/>
      <c r="E96" s="77"/>
      <c r="F96" s="219"/>
      <c r="G96" s="219"/>
      <c r="H96" s="24" t="str">
        <f t="shared" ref="H96" si="57">IF(ISERROR(H95+1),IF(H95="","Total","..."),IF(H95+1&lt;=$O$12,H95+1,IF(H95=$O$12,"","…")))</f>
        <v>...</v>
      </c>
      <c r="I96" s="83" t="s">
        <v>52</v>
      </c>
      <c r="J96" s="330"/>
      <c r="K96"/>
      <c r="L96"/>
      <c r="M96"/>
      <c r="N96"/>
      <c r="O96"/>
      <c r="P96"/>
    </row>
    <row r="97" spans="1:16" ht="15">
      <c r="A97" s="68"/>
      <c r="B97" s="68"/>
      <c r="C97" s="68"/>
      <c r="D97" s="68"/>
      <c r="E97" s="77"/>
      <c r="F97" s="219"/>
      <c r="G97" s="219"/>
      <c r="H97" s="24" t="str">
        <f t="shared" ref="H97" si="58">IF(ISERROR(H96+1),IF(H96="","Total","..."),IF(H96+1&lt;=$O$12,H96+1,IF(H96=$O$12,"","…")))</f>
        <v>...</v>
      </c>
      <c r="I97" s="83" t="s">
        <v>52</v>
      </c>
      <c r="J97" s="330"/>
      <c r="K97"/>
      <c r="L97"/>
      <c r="M97"/>
      <c r="N97"/>
      <c r="O97"/>
      <c r="P97"/>
    </row>
    <row r="98" spans="1:16" ht="15">
      <c r="A98" s="68"/>
      <c r="B98" s="68"/>
      <c r="C98" s="68"/>
      <c r="D98" s="68"/>
      <c r="E98" s="77"/>
      <c r="F98" s="219"/>
      <c r="G98" s="219"/>
      <c r="H98" s="24" t="str">
        <f t="shared" ref="H98" si="59">IF(ISERROR(H97+1),IF(H97="","Total","..."),IF(H97+1&lt;=$O$12,H97+1,IF(H97=$O$12,"","…")))</f>
        <v>...</v>
      </c>
      <c r="I98" s="83" t="s">
        <v>52</v>
      </c>
      <c r="J98" s="330"/>
      <c r="K98"/>
      <c r="L98"/>
      <c r="M98"/>
      <c r="N98"/>
      <c r="O98"/>
      <c r="P98"/>
    </row>
    <row r="99" spans="1:16" ht="15">
      <c r="A99" s="68"/>
      <c r="B99" s="68"/>
      <c r="C99" s="68"/>
      <c r="D99" s="68"/>
      <c r="E99" s="77"/>
      <c r="F99" s="219"/>
      <c r="G99" s="219"/>
      <c r="H99" s="24" t="str">
        <f t="shared" ref="H99" si="60">IF(ISERROR(H98+1),IF(H98="","Total","..."),IF(H98+1&lt;=$O$12,H98+1,IF(H98=$O$12,"","…")))</f>
        <v>...</v>
      </c>
      <c r="I99" s="83" t="s">
        <v>52</v>
      </c>
      <c r="J99" s="330"/>
      <c r="K99"/>
      <c r="L99"/>
      <c r="M99"/>
      <c r="N99"/>
      <c r="O99"/>
      <c r="P99"/>
    </row>
    <row r="100" spans="1:16" ht="15">
      <c r="A100" s="68"/>
      <c r="B100" s="68"/>
      <c r="C100" s="68"/>
      <c r="D100" s="68"/>
      <c r="E100" s="77"/>
      <c r="F100" s="219"/>
      <c r="G100" s="219"/>
      <c r="H100" s="24" t="str">
        <f t="shared" ref="H100" si="61">IF(ISERROR(H99+1),IF(H99="","Total","..."),IF(H99+1&lt;=$O$12,H99+1,IF(H99=$O$12,"","…")))</f>
        <v>...</v>
      </c>
      <c r="I100" s="83" t="s">
        <v>52</v>
      </c>
      <c r="J100" s="330"/>
      <c r="K100"/>
      <c r="L100"/>
      <c r="M100"/>
      <c r="N100"/>
      <c r="O100"/>
      <c r="P100"/>
    </row>
    <row r="101" spans="1:16" ht="15">
      <c r="E101" s="219"/>
      <c r="F101" s="219"/>
      <c r="G101" s="219"/>
      <c r="H101" s="24" t="str">
        <f t="shared" ref="H101" si="62">IF(ISERROR(H100+1),IF(H100="","Total","..."),IF(H100+1&lt;=$O$12,H100+1,IF(H100=$O$12,"","…")))</f>
        <v>...</v>
      </c>
      <c r="I101" s="83" t="s">
        <v>52</v>
      </c>
      <c r="J101" s="330"/>
      <c r="K101"/>
      <c r="L101"/>
      <c r="M101"/>
      <c r="N101"/>
      <c r="O101"/>
      <c r="P101"/>
    </row>
    <row r="102" spans="1:16" ht="15">
      <c r="E102" s="219"/>
      <c r="F102" s="219"/>
      <c r="G102" s="219"/>
      <c r="H102" s="24" t="str">
        <f t="shared" ref="H102" si="63">IF(ISERROR(H101+1),IF(H101="","Total","..."),IF(H101+1&lt;=$O$12,H101+1,IF(H101=$O$12,"","…")))</f>
        <v>...</v>
      </c>
      <c r="I102" s="83" t="s">
        <v>52</v>
      </c>
      <c r="J102" s="330"/>
      <c r="K102"/>
      <c r="L102"/>
      <c r="M102"/>
      <c r="N102"/>
      <c r="O102"/>
      <c r="P102"/>
    </row>
    <row r="103" spans="1:16" ht="15">
      <c r="E103" s="219"/>
      <c r="F103" s="219"/>
      <c r="G103" s="219"/>
      <c r="H103" s="24" t="str">
        <f t="shared" ref="H103" si="64">IF(ISERROR(H102+1),IF(H102="","Total","..."),IF(H102+1&lt;=$O$12,H102+1,IF(H102=$O$12,"","…")))</f>
        <v>...</v>
      </c>
      <c r="I103" s="83" t="s">
        <v>52</v>
      </c>
      <c r="J103" s="330"/>
      <c r="K103"/>
      <c r="L103"/>
      <c r="M103"/>
      <c r="N103"/>
      <c r="O103"/>
      <c r="P103"/>
    </row>
    <row r="104" spans="1:16" ht="15">
      <c r="E104" s="219"/>
      <c r="F104" s="219"/>
      <c r="G104" s="219"/>
      <c r="H104" s="24" t="str">
        <f t="shared" ref="H104" si="65">IF(ISERROR(H103+1),IF(H103="","Total","..."),IF(H103+1&lt;=$O$12,H103+1,IF(H103=$O$12,"","…")))</f>
        <v>...</v>
      </c>
      <c r="I104" s="83" t="s">
        <v>52</v>
      </c>
      <c r="J104" s="330"/>
      <c r="K104"/>
      <c r="L104"/>
      <c r="M104"/>
      <c r="N104"/>
      <c r="O104"/>
      <c r="P104"/>
    </row>
    <row r="105" spans="1:16" ht="15">
      <c r="E105" s="219"/>
      <c r="F105" s="219"/>
      <c r="G105" s="219"/>
      <c r="H105" s="24" t="str">
        <f t="shared" ref="H105" si="66">IF(ISERROR(H104+1),IF(H104="","Total","..."),IF(H104+1&lt;=$O$12,H104+1,IF(H104=$O$12,"","…")))</f>
        <v>...</v>
      </c>
      <c r="I105" s="83" t="s">
        <v>52</v>
      </c>
      <c r="J105" s="330"/>
      <c r="K105"/>
      <c r="L105"/>
      <c r="M105"/>
      <c r="N105"/>
      <c r="O105"/>
      <c r="P105"/>
    </row>
    <row r="106" spans="1:16" ht="15">
      <c r="E106" s="219"/>
      <c r="F106" s="219"/>
      <c r="G106" s="219"/>
      <c r="H106" s="24" t="str">
        <f t="shared" ref="H106" si="67">IF(ISERROR(H105+1),IF(H105="","Total","..."),IF(H105+1&lt;=$O$12,H105+1,IF(H105=$O$12,"","…")))</f>
        <v>...</v>
      </c>
      <c r="I106" s="83" t="s">
        <v>52</v>
      </c>
      <c r="J106" s="330"/>
      <c r="K106"/>
      <c r="L106"/>
      <c r="M106"/>
      <c r="N106"/>
      <c r="O106"/>
      <c r="P106"/>
    </row>
    <row r="107" spans="1:16" ht="15">
      <c r="E107" s="219"/>
      <c r="F107" s="219"/>
      <c r="G107" s="219"/>
      <c r="H107" s="24" t="str">
        <f t="shared" ref="H107" si="68">IF(ISERROR(H106+1),IF(H106="","Total","..."),IF(H106+1&lt;=$O$12,H106+1,IF(H106=$O$12,"","…")))</f>
        <v>...</v>
      </c>
      <c r="I107" s="83" t="s">
        <v>52</v>
      </c>
      <c r="J107" s="330"/>
      <c r="K107"/>
      <c r="L107"/>
      <c r="M107"/>
      <c r="N107"/>
      <c r="O107"/>
      <c r="P107"/>
    </row>
    <row r="108" spans="1:16" ht="15">
      <c r="E108" s="219"/>
      <c r="F108" s="219"/>
      <c r="G108" s="219"/>
      <c r="H108" s="24" t="str">
        <f t="shared" ref="H108" si="69">IF(ISERROR(H107+1),IF(H107="","Total","..."),IF(H107+1&lt;=$O$12,H107+1,IF(H107=$O$12,"","…")))</f>
        <v>...</v>
      </c>
      <c r="I108" s="83" t="s">
        <v>52</v>
      </c>
      <c r="J108" s="330"/>
      <c r="K108"/>
      <c r="L108"/>
      <c r="M108"/>
      <c r="N108"/>
      <c r="O108"/>
      <c r="P108"/>
    </row>
    <row r="109" spans="1:16" ht="15">
      <c r="E109" s="219"/>
      <c r="F109" s="219"/>
      <c r="G109" s="219"/>
      <c r="H109" s="24" t="str">
        <f t="shared" ref="H109" si="70">IF(ISERROR(H108+1),IF(H108="","Total","..."),IF(H108+1&lt;=$O$12,H108+1,IF(H108=$O$12,"","…")))</f>
        <v>...</v>
      </c>
      <c r="I109" s="83" t="s">
        <v>52</v>
      </c>
      <c r="J109" s="330"/>
      <c r="K109"/>
      <c r="L109"/>
      <c r="M109"/>
      <c r="N109"/>
      <c r="O109"/>
      <c r="P109"/>
    </row>
    <row r="110" spans="1:16" ht="15">
      <c r="E110" s="219"/>
      <c r="F110" s="219"/>
      <c r="G110" s="219"/>
      <c r="H110" s="24" t="str">
        <f t="shared" ref="H110" si="71">IF(ISERROR(H109+1),IF(H109="","Total","..."),IF(H109+1&lt;=$O$12,H109+1,IF(H109=$O$12,"","…")))</f>
        <v>...</v>
      </c>
      <c r="I110" s="83" t="s">
        <v>52</v>
      </c>
      <c r="J110" s="330"/>
      <c r="K110"/>
      <c r="L110"/>
      <c r="M110"/>
      <c r="N110"/>
      <c r="O110"/>
      <c r="P110"/>
    </row>
    <row r="111" spans="1:16" ht="15">
      <c r="E111" s="219"/>
      <c r="F111" s="219"/>
      <c r="G111" s="219"/>
      <c r="H111" s="24" t="str">
        <f t="shared" ref="H111" si="72">IF(ISERROR(H110+1),IF(H110="","Total","..."),IF(H110+1&lt;=$O$12,H110+1,IF(H110=$O$12,"","…")))</f>
        <v>...</v>
      </c>
      <c r="I111" s="83" t="s">
        <v>52</v>
      </c>
      <c r="J111" s="330"/>
      <c r="K111"/>
      <c r="L111"/>
      <c r="M111"/>
      <c r="N111"/>
      <c r="O111"/>
      <c r="P111"/>
    </row>
    <row r="112" spans="1:16" ht="15">
      <c r="E112" s="219"/>
      <c r="F112" s="219"/>
      <c r="G112" s="219"/>
      <c r="H112" s="24" t="str">
        <f t="shared" ref="H112" si="73">IF(ISERROR(H111+1),IF(H111="","Total","..."),IF(H111+1&lt;=$O$12,H111+1,IF(H111=$O$12,"","…")))</f>
        <v>...</v>
      </c>
      <c r="I112" s="83" t="s">
        <v>52</v>
      </c>
      <c r="J112" s="330"/>
      <c r="K112"/>
      <c r="L112"/>
      <c r="M112"/>
      <c r="N112"/>
      <c r="O112"/>
      <c r="P112"/>
    </row>
    <row r="113" spans="1:19" ht="15">
      <c r="E113" s="219"/>
      <c r="F113" s="219"/>
      <c r="G113" s="219"/>
      <c r="H113" s="24" t="str">
        <f t="shared" ref="H113" si="74">IF(ISERROR(H112+1),IF(H112="","Total","..."),IF(H112+1&lt;=$O$12,H112+1,IF(H112=$O$12,"","…")))</f>
        <v>...</v>
      </c>
      <c r="I113" s="83" t="s">
        <v>52</v>
      </c>
      <c r="J113" s="330"/>
      <c r="K113"/>
      <c r="L113"/>
      <c r="M113"/>
      <c r="N113"/>
      <c r="O113"/>
      <c r="P113"/>
    </row>
    <row r="114" spans="1:19" ht="15">
      <c r="E114" s="219"/>
      <c r="F114" s="219"/>
      <c r="G114" s="219"/>
      <c r="H114" s="24" t="str">
        <f t="shared" ref="H114" si="75">IF(ISERROR(H113+1),IF(H113="","Total","..."),IF(H113+1&lt;=$O$12,H113+1,IF(H113=$O$12,"","…")))</f>
        <v>...</v>
      </c>
      <c r="I114" s="83" t="s">
        <v>52</v>
      </c>
      <c r="J114" s="330"/>
      <c r="K114"/>
      <c r="L114"/>
      <c r="M114"/>
      <c r="N114"/>
      <c r="O114"/>
      <c r="P114"/>
    </row>
    <row r="115" spans="1:19" ht="15">
      <c r="E115" s="219"/>
      <c r="F115" s="219"/>
      <c r="G115" s="219"/>
      <c r="H115" s="24" t="str">
        <f t="shared" ref="H115" si="76">IF(ISERROR(H114+1),IF(H114="","Total","..."),IF(H114+1&lt;=$O$12,H114+1,IF(H114=$O$12,"","…")))</f>
        <v>...</v>
      </c>
      <c r="I115" s="83" t="s">
        <v>52</v>
      </c>
      <c r="J115" s="330"/>
      <c r="K115"/>
      <c r="L115"/>
      <c r="M115"/>
      <c r="N115"/>
      <c r="O115"/>
      <c r="P115"/>
    </row>
    <row r="116" spans="1:19" ht="15">
      <c r="E116" s="219"/>
      <c r="F116" s="219"/>
      <c r="G116" s="219"/>
      <c r="H116" s="24" t="str">
        <f t="shared" ref="H116" si="77">IF(ISERROR(H115+1),IF(H115="","Total","..."),IF(H115+1&lt;=$O$12,H115+1,IF(H115=$O$12,"","…")))</f>
        <v>...</v>
      </c>
      <c r="I116" s="83" t="s">
        <v>52</v>
      </c>
      <c r="J116" s="330"/>
      <c r="K116"/>
      <c r="L116"/>
      <c r="M116"/>
      <c r="N116"/>
      <c r="O116"/>
      <c r="P116"/>
    </row>
    <row r="117" spans="1:19" ht="15">
      <c r="E117" s="219"/>
      <c r="F117" s="219"/>
      <c r="G117" s="219"/>
      <c r="H117" s="24" t="str">
        <f t="shared" ref="H117" si="78">IF(ISERROR(H116+1),IF(H116="","Total","..."),IF(H116+1&lt;=$O$12,H116+1,IF(H116=$O$12,"","…")))</f>
        <v>...</v>
      </c>
      <c r="I117" s="83" t="s">
        <v>52</v>
      </c>
      <c r="J117" s="330"/>
      <c r="K117"/>
      <c r="L117"/>
      <c r="M117"/>
      <c r="N117"/>
      <c r="O117"/>
      <c r="P117"/>
    </row>
    <row r="118" spans="1:19" ht="15">
      <c r="E118" s="219"/>
      <c r="F118" s="219"/>
      <c r="G118" s="219"/>
      <c r="H118" s="24" t="str">
        <f t="shared" ref="H118" si="79">IF(ISERROR(H117+1),IF(H117="","Total","..."),IF(H117+1&lt;=$O$12,H117+1,IF(H117=$O$12,"","…")))</f>
        <v>...</v>
      </c>
      <c r="I118" s="83" t="s">
        <v>52</v>
      </c>
      <c r="J118" s="330"/>
      <c r="K118"/>
      <c r="L118"/>
      <c r="M118"/>
      <c r="N118"/>
      <c r="O118"/>
      <c r="P118"/>
    </row>
    <row r="119" spans="1:19" ht="15">
      <c r="E119" s="219"/>
      <c r="F119" s="219"/>
      <c r="G119" s="219"/>
      <c r="H119" s="24" t="str">
        <f t="shared" ref="H119" si="80">IF(ISERROR(H118+1),IF(H118="","Total","..."),IF(H118+1&lt;=$O$12,H118+1,IF(H118=$O$12,"","…")))</f>
        <v>...</v>
      </c>
      <c r="I119" s="83" t="s">
        <v>52</v>
      </c>
      <c r="J119" s="330"/>
      <c r="K119"/>
      <c r="L119"/>
      <c r="M119"/>
      <c r="N119"/>
      <c r="O119"/>
      <c r="P119"/>
    </row>
    <row r="120" spans="1:19" ht="15">
      <c r="E120" s="219"/>
      <c r="F120" s="219"/>
      <c r="G120" s="219"/>
      <c r="H120" s="24" t="str">
        <f t="shared" ref="H120" si="81">IF(ISERROR(H119+1),IF(H119="","Total","..."),IF(H119+1&lt;=$O$12,H119+1,IF(H119=$O$12,"","…")))</f>
        <v>...</v>
      </c>
      <c r="I120" s="83" t="s">
        <v>52</v>
      </c>
      <c r="J120" s="330"/>
      <c r="K120"/>
      <c r="L120"/>
      <c r="M120"/>
      <c r="N120"/>
      <c r="O120"/>
      <c r="P120"/>
    </row>
    <row r="121" spans="1:19" ht="15">
      <c r="E121" s="219"/>
      <c r="F121" s="219"/>
      <c r="G121" s="219"/>
      <c r="H121" s="24" t="str">
        <f t="shared" ref="H121" si="82">IF(ISERROR(H120+1),IF(H120="","Total","..."),IF(H120+1&lt;=$O$12,H120+1,IF(H120=$O$12,"","…")))</f>
        <v>...</v>
      </c>
      <c r="I121" s="83" t="s">
        <v>52</v>
      </c>
      <c r="J121" s="330"/>
      <c r="K121"/>
      <c r="L121"/>
      <c r="M121"/>
      <c r="N121"/>
      <c r="O121"/>
      <c r="P121"/>
    </row>
    <row r="122" spans="1:19" ht="15">
      <c r="E122" s="219"/>
      <c r="F122" s="219"/>
      <c r="G122" s="219"/>
      <c r="H122" s="24" t="str">
        <f t="shared" ref="H122" si="83">IF(ISERROR(H121+1),IF(H121="","Total","..."),IF(H121+1&lt;=$O$12,H121+1,IF(H121=$O$12,"","…")))</f>
        <v>...</v>
      </c>
      <c r="I122" s="83" t="s">
        <v>52</v>
      </c>
      <c r="J122" s="330"/>
      <c r="K122"/>
      <c r="L122"/>
      <c r="M122"/>
      <c r="N122"/>
      <c r="O122"/>
      <c r="P122"/>
    </row>
    <row r="123" spans="1:19" ht="15">
      <c r="E123" s="219"/>
      <c r="F123" s="219"/>
      <c r="G123" s="219"/>
      <c r="H123" s="24" t="str">
        <f t="shared" ref="H123" si="84">IF(ISERROR(H122+1),IF(H122="","Total","..."),IF(H122+1&lt;=$O$12,H122+1,IF(H122=$O$12,"","…")))</f>
        <v>...</v>
      </c>
      <c r="I123" s="83" t="s">
        <v>52</v>
      </c>
      <c r="J123" s="330"/>
      <c r="K123"/>
      <c r="L123"/>
      <c r="M123"/>
      <c r="N123"/>
      <c r="O123"/>
      <c r="P123"/>
    </row>
    <row r="124" spans="1:19" ht="15">
      <c r="E124" s="219"/>
      <c r="F124" s="219"/>
      <c r="G124" s="219"/>
      <c r="H124" s="24" t="str">
        <f t="shared" ref="H124" si="85">IF(ISERROR(H123+1),IF(H123="","Total","..."),IF(H123+1&lt;=$O$12,H123+1,IF(H123=$O$12,"","…")))</f>
        <v>...</v>
      </c>
      <c r="I124" s="83" t="s">
        <v>52</v>
      </c>
      <c r="J124" s="330"/>
      <c r="K124"/>
      <c r="L124"/>
      <c r="M124"/>
      <c r="N124"/>
      <c r="O124"/>
      <c r="P124"/>
    </row>
    <row r="125" spans="1:19" ht="15">
      <c r="A125" s="68"/>
      <c r="B125" s="68"/>
      <c r="C125" s="68"/>
      <c r="D125" s="234"/>
      <c r="E125" s="77"/>
      <c r="F125" s="219"/>
      <c r="G125" s="219"/>
      <c r="H125" s="24" t="str">
        <f t="shared" ref="H125" si="86">IF(ISERROR(H124+1),IF(H124="","Total","..."),IF(H124+1&lt;=$O$12,H124+1,IF(H124=$O$12,"","…")))</f>
        <v>...</v>
      </c>
      <c r="I125" s="83" t="s">
        <v>52</v>
      </c>
      <c r="J125" s="330"/>
      <c r="K125"/>
      <c r="L125"/>
      <c r="M125"/>
      <c r="N125"/>
      <c r="O125"/>
      <c r="P125"/>
      <c r="Q125" s="172"/>
      <c r="R125" s="172"/>
      <c r="S125" s="172"/>
    </row>
    <row r="126" spans="1:19" ht="15">
      <c r="E126" s="219"/>
      <c r="F126" s="219"/>
      <c r="G126" s="219"/>
      <c r="H126" s="24" t="str">
        <f t="shared" ref="H126" si="87">IF(ISERROR(H125+1),IF(H125="","Total","..."),IF(H125+1&lt;=$O$12,H125+1,IF(H125=$O$12,"","…")))</f>
        <v>...</v>
      </c>
      <c r="I126" s="83" t="s">
        <v>52</v>
      </c>
      <c r="J126" s="330"/>
      <c r="K126"/>
      <c r="L126"/>
      <c r="M126"/>
      <c r="N126"/>
      <c r="O126"/>
      <c r="P126"/>
    </row>
    <row r="127" spans="1:19" ht="15">
      <c r="E127" s="219"/>
      <c r="F127" s="219"/>
      <c r="G127" s="219"/>
      <c r="H127" s="24" t="str">
        <f t="shared" ref="H127" si="88">IF(ISERROR(H126+1),IF(H126="","Total","..."),IF(H126+1&lt;=$O$12,H126+1,IF(H126=$O$12,"","…")))</f>
        <v>...</v>
      </c>
      <c r="I127" s="83" t="s">
        <v>52</v>
      </c>
      <c r="J127" s="330"/>
      <c r="K127"/>
      <c r="L127"/>
      <c r="M127"/>
      <c r="N127"/>
      <c r="O127"/>
      <c r="P127"/>
    </row>
    <row r="128" spans="1:19" ht="15">
      <c r="E128" s="219"/>
      <c r="F128" s="219"/>
      <c r="G128" s="219"/>
      <c r="H128" s="24" t="str">
        <f t="shared" ref="H128" si="89">IF(ISERROR(H127+1),IF(H127="","Total","..."),IF(H127+1&lt;=$O$12,H127+1,IF(H127=$O$12,"","…")))</f>
        <v>...</v>
      </c>
      <c r="I128" s="83" t="s">
        <v>52</v>
      </c>
      <c r="J128" s="330"/>
      <c r="K128"/>
      <c r="L128"/>
      <c r="M128"/>
      <c r="N128"/>
      <c r="O128"/>
      <c r="P128"/>
    </row>
    <row r="129" spans="5:16" ht="15">
      <c r="E129" s="219"/>
      <c r="F129" s="219"/>
      <c r="G129" s="219"/>
      <c r="H129" s="24" t="str">
        <f t="shared" ref="H129" si="90">IF(ISERROR(H128+1),IF(H128="","Total","..."),IF(H128+1&lt;=$O$12,H128+1,IF(H128=$O$12,"","…")))</f>
        <v>...</v>
      </c>
      <c r="I129" s="83" t="s">
        <v>52</v>
      </c>
      <c r="J129" s="330"/>
      <c r="K129"/>
      <c r="L129"/>
      <c r="M129"/>
      <c r="N129"/>
      <c r="O129"/>
      <c r="P129"/>
    </row>
    <row r="130" spans="5:16" ht="15">
      <c r="E130" s="219"/>
      <c r="F130" s="219"/>
      <c r="G130" s="219"/>
      <c r="H130" s="24" t="str">
        <f t="shared" ref="H130" si="91">IF(ISERROR(H129+1),IF(H129="","Total","..."),IF(H129+1&lt;=$O$12,H129+1,IF(H129=$O$12,"","…")))</f>
        <v>...</v>
      </c>
      <c r="I130" s="83" t="s">
        <v>52</v>
      </c>
      <c r="J130" s="330"/>
      <c r="K130"/>
      <c r="L130"/>
      <c r="M130"/>
      <c r="N130"/>
      <c r="O130"/>
      <c r="P130"/>
    </row>
    <row r="131" spans="5:16" ht="15">
      <c r="E131" s="219"/>
      <c r="F131" s="219"/>
      <c r="G131" s="219"/>
      <c r="H131" s="24" t="str">
        <f t="shared" ref="H131" si="92">IF(ISERROR(H130+1),IF(H130="","Total","..."),IF(H130+1&lt;=$O$12,H130+1,IF(H130=$O$12,"","…")))</f>
        <v>...</v>
      </c>
      <c r="I131" s="83" t="s">
        <v>52</v>
      </c>
      <c r="J131" s="330"/>
      <c r="K131"/>
      <c r="L131"/>
      <c r="M131"/>
      <c r="N131"/>
      <c r="O131"/>
      <c r="P131"/>
    </row>
    <row r="132" spans="5:16" ht="15">
      <c r="E132" s="219"/>
      <c r="F132" s="219"/>
      <c r="G132" s="219"/>
      <c r="H132" s="24" t="str">
        <f t="shared" ref="H132" si="93">IF(ISERROR(H131+1),IF(H131="","Total","..."),IF(H131+1&lt;=$O$12,H131+1,IF(H131=$O$12,"","…")))</f>
        <v>...</v>
      </c>
      <c r="I132" s="83" t="s">
        <v>52</v>
      </c>
      <c r="J132" s="330"/>
      <c r="K132"/>
      <c r="L132"/>
      <c r="M132"/>
      <c r="N132"/>
      <c r="O132"/>
      <c r="P132"/>
    </row>
    <row r="133" spans="5:16" ht="15">
      <c r="E133" s="219"/>
      <c r="F133" s="219"/>
      <c r="G133" s="219"/>
      <c r="H133" s="24" t="str">
        <f t="shared" ref="H133" si="94">IF(ISERROR(H132+1),IF(H132="","Total","..."),IF(H132+1&lt;=$O$12,H132+1,IF(H132=$O$12,"","…")))</f>
        <v>...</v>
      </c>
      <c r="I133" s="83" t="s">
        <v>52</v>
      </c>
      <c r="J133" s="330"/>
      <c r="K133"/>
      <c r="L133"/>
      <c r="M133"/>
      <c r="N133"/>
      <c r="O133"/>
      <c r="P133"/>
    </row>
    <row r="134" spans="5:16" ht="15">
      <c r="E134" s="219"/>
      <c r="F134" s="219"/>
      <c r="G134" s="219"/>
      <c r="H134" s="24" t="str">
        <f t="shared" ref="H134" si="95">IF(ISERROR(H133+1),IF(H133="","Total","..."),IF(H133+1&lt;=$O$12,H133+1,IF(H133=$O$12,"","…")))</f>
        <v>...</v>
      </c>
      <c r="I134" s="83" t="s">
        <v>52</v>
      </c>
      <c r="J134" s="330"/>
      <c r="K134"/>
      <c r="L134"/>
      <c r="M134"/>
      <c r="N134"/>
      <c r="O134"/>
      <c r="P134"/>
    </row>
    <row r="135" spans="5:16" ht="15">
      <c r="E135" s="219"/>
      <c r="F135" s="219"/>
      <c r="G135" s="219"/>
      <c r="H135" s="24" t="str">
        <f t="shared" ref="H135" si="96">IF(ISERROR(H134+1),IF(H134="","Total","..."),IF(H134+1&lt;=$O$12,H134+1,IF(H134=$O$12,"","…")))</f>
        <v>...</v>
      </c>
      <c r="I135" s="83" t="s">
        <v>52</v>
      </c>
      <c r="J135" s="330"/>
      <c r="K135"/>
      <c r="L135"/>
      <c r="M135"/>
      <c r="N135"/>
      <c r="O135"/>
      <c r="P135"/>
    </row>
    <row r="136" spans="5:16" ht="15">
      <c r="E136" s="219"/>
      <c r="F136" s="219"/>
      <c r="G136" s="219"/>
      <c r="H136" s="24" t="str">
        <f t="shared" ref="H136" si="97">IF(ISERROR(H135+1),IF(H135="","Total","..."),IF(H135+1&lt;=$O$12,H135+1,IF(H135=$O$12,"","…")))</f>
        <v>...</v>
      </c>
      <c r="I136" s="83" t="s">
        <v>52</v>
      </c>
      <c r="J136" s="330"/>
      <c r="K136"/>
      <c r="L136"/>
      <c r="M136"/>
      <c r="N136"/>
      <c r="O136"/>
      <c r="P136"/>
    </row>
    <row r="137" spans="5:16" ht="15">
      <c r="E137" s="219"/>
      <c r="F137" s="219"/>
      <c r="G137" s="219"/>
      <c r="H137" s="24" t="str">
        <f t="shared" ref="H137" si="98">IF(ISERROR(H136+1),IF(H136="","Total","..."),IF(H136+1&lt;=$O$12,H136+1,IF(H136=$O$12,"","…")))</f>
        <v>...</v>
      </c>
      <c r="I137" s="83" t="s">
        <v>52</v>
      </c>
      <c r="J137" s="330"/>
      <c r="K137"/>
      <c r="L137"/>
      <c r="M137"/>
      <c r="N137"/>
      <c r="O137"/>
      <c r="P137"/>
    </row>
    <row r="138" spans="5:16" ht="15">
      <c r="E138" s="219"/>
      <c r="F138" s="219"/>
      <c r="G138" s="219"/>
      <c r="H138" s="24" t="str">
        <f t="shared" ref="H138" si="99">IF(ISERROR(H137+1),IF(H137="","Total","..."),IF(H137+1&lt;=$O$12,H137+1,IF(H137=$O$12,"","…")))</f>
        <v>...</v>
      </c>
      <c r="I138" s="83" t="s">
        <v>52</v>
      </c>
      <c r="J138" s="330"/>
      <c r="K138"/>
      <c r="L138"/>
      <c r="M138"/>
      <c r="N138"/>
      <c r="O138"/>
      <c r="P138"/>
    </row>
    <row r="139" spans="5:16" ht="15">
      <c r="E139" s="219"/>
      <c r="F139" s="219"/>
      <c r="G139" s="219"/>
      <c r="H139" s="24" t="str">
        <f t="shared" ref="H139" si="100">IF(ISERROR(H138+1),IF(H138="","Total","..."),IF(H138+1&lt;=$O$12,H138+1,IF(H138=$O$12,"","…")))</f>
        <v>...</v>
      </c>
      <c r="I139" s="83" t="s">
        <v>52</v>
      </c>
      <c r="J139" s="330"/>
      <c r="K139"/>
      <c r="L139"/>
      <c r="M139"/>
      <c r="N139"/>
      <c r="O139"/>
      <c r="P139"/>
    </row>
    <row r="140" spans="5:16" ht="15">
      <c r="E140" s="219"/>
      <c r="F140" s="219"/>
      <c r="G140" s="219"/>
      <c r="H140" s="24" t="str">
        <f t="shared" ref="H140" si="101">IF(ISERROR(H139+1),IF(H139="","Total","..."),IF(H139+1&lt;=$O$12,H139+1,IF(H139=$O$12,"","…")))</f>
        <v>...</v>
      </c>
      <c r="I140" s="83" t="s">
        <v>52</v>
      </c>
      <c r="J140" s="330"/>
      <c r="K140"/>
      <c r="L140"/>
      <c r="M140"/>
      <c r="N140"/>
      <c r="O140"/>
      <c r="P140"/>
    </row>
    <row r="141" spans="5:16" ht="15">
      <c r="E141" s="219"/>
      <c r="F141" s="219"/>
      <c r="G141" s="219"/>
      <c r="H141" s="24" t="str">
        <f t="shared" ref="H141" si="102">IF(ISERROR(H140+1),IF(H140="","Total","..."),IF(H140+1&lt;=$O$12,H140+1,IF(H140=$O$12,"","…")))</f>
        <v>...</v>
      </c>
      <c r="I141" s="83" t="s">
        <v>52</v>
      </c>
      <c r="J141" s="330"/>
      <c r="K141"/>
      <c r="L141"/>
      <c r="M141"/>
      <c r="N141"/>
      <c r="O141"/>
      <c r="P141"/>
    </row>
    <row r="142" spans="5:16" ht="15">
      <c r="E142" s="219"/>
      <c r="F142" s="219"/>
      <c r="G142" s="219"/>
      <c r="H142" s="24" t="str">
        <f t="shared" ref="H142" si="103">IF(ISERROR(H141+1),IF(H141="","Total","..."),IF(H141+1&lt;=$O$12,H141+1,IF(H141=$O$12,"","…")))</f>
        <v>...</v>
      </c>
      <c r="I142" s="83" t="s">
        <v>52</v>
      </c>
      <c r="J142" s="330"/>
      <c r="K142"/>
      <c r="L142"/>
      <c r="M142"/>
      <c r="N142"/>
      <c r="O142"/>
      <c r="P142"/>
    </row>
    <row r="143" spans="5:16" ht="15">
      <c r="E143" s="219"/>
      <c r="F143" s="219"/>
      <c r="G143" s="219"/>
      <c r="H143" s="24" t="str">
        <f t="shared" ref="H143" si="104">IF(ISERROR(H142+1),IF(H142="","Total","..."),IF(H142+1&lt;=$O$12,H142+1,IF(H142=$O$12,"","…")))</f>
        <v>...</v>
      </c>
      <c r="I143" s="83" t="s">
        <v>52</v>
      </c>
      <c r="J143" s="330"/>
      <c r="K143"/>
      <c r="L143"/>
      <c r="M143"/>
      <c r="N143"/>
      <c r="O143"/>
      <c r="P143"/>
    </row>
    <row r="144" spans="5:16" ht="15">
      <c r="E144" s="219"/>
      <c r="F144" s="219"/>
      <c r="G144" s="219"/>
      <c r="H144" s="24" t="str">
        <f t="shared" ref="H144" si="105">IF(ISERROR(H143+1),IF(H143="","Total","..."),IF(H143+1&lt;=$O$12,H143+1,IF(H143=$O$12,"","…")))</f>
        <v>...</v>
      </c>
      <c r="I144" s="83" t="s">
        <v>52</v>
      </c>
      <c r="J144" s="330"/>
      <c r="K144"/>
      <c r="L144"/>
      <c r="M144"/>
      <c r="N144"/>
      <c r="O144"/>
      <c r="P144"/>
    </row>
    <row r="145" spans="5:16" ht="15">
      <c r="E145" s="219"/>
      <c r="F145" s="219"/>
      <c r="G145" s="219"/>
      <c r="H145" s="24" t="str">
        <f t="shared" ref="H145" si="106">IF(ISERROR(H144+1),IF(H144="","Total","..."),IF(H144+1&lt;=$O$12,H144+1,IF(H144=$O$12,"","…")))</f>
        <v>...</v>
      </c>
      <c r="I145" s="83" t="s">
        <v>52</v>
      </c>
      <c r="J145" s="330"/>
      <c r="K145"/>
      <c r="L145"/>
      <c r="M145"/>
      <c r="N145"/>
      <c r="O145"/>
      <c r="P145"/>
    </row>
    <row r="146" spans="5:16" ht="15">
      <c r="E146" s="219"/>
      <c r="F146" s="219"/>
      <c r="G146" s="219"/>
      <c r="H146" s="24" t="str">
        <f t="shared" ref="H146" si="107">IF(ISERROR(H145+1),IF(H145="","Total","..."),IF(H145+1&lt;=$O$12,H145+1,IF(H145=$O$12,"","…")))</f>
        <v>...</v>
      </c>
      <c r="I146" s="83" t="s">
        <v>52</v>
      </c>
      <c r="J146" s="330"/>
      <c r="K146"/>
      <c r="L146"/>
      <c r="M146"/>
      <c r="N146"/>
      <c r="O146"/>
      <c r="P146"/>
    </row>
    <row r="147" spans="5:16" ht="15">
      <c r="E147" s="219"/>
      <c r="F147" s="219"/>
      <c r="G147" s="219"/>
      <c r="H147" s="24" t="str">
        <f t="shared" ref="H147" si="108">IF(ISERROR(H146+1),IF(H146="","Total","..."),IF(H146+1&lt;=$O$12,H146+1,IF(H146=$O$12,"","…")))</f>
        <v>...</v>
      </c>
      <c r="I147" s="83" t="s">
        <v>52</v>
      </c>
      <c r="J147" s="330"/>
      <c r="K147"/>
      <c r="L147"/>
      <c r="M147"/>
      <c r="N147"/>
      <c r="O147"/>
      <c r="P147"/>
    </row>
    <row r="148" spans="5:16" ht="15">
      <c r="E148" s="219"/>
      <c r="F148" s="219"/>
      <c r="G148" s="219"/>
      <c r="H148" s="24" t="str">
        <f t="shared" ref="H148" si="109">IF(ISERROR(H147+1),IF(H147="","Total","..."),IF(H147+1&lt;=$O$12,H147+1,IF(H147=$O$12,"","…")))</f>
        <v>...</v>
      </c>
      <c r="I148" s="83" t="s">
        <v>52</v>
      </c>
      <c r="J148" s="330"/>
      <c r="K148"/>
      <c r="L148"/>
      <c r="M148"/>
      <c r="N148"/>
      <c r="O148"/>
      <c r="P148"/>
    </row>
    <row r="149" spans="5:16" ht="15">
      <c r="E149" s="219"/>
      <c r="F149" s="219"/>
      <c r="G149" s="219"/>
      <c r="H149" s="24" t="str">
        <f t="shared" ref="H149" si="110">IF(ISERROR(H148+1),IF(H148="","Total","..."),IF(H148+1&lt;=$O$12,H148+1,IF(H148=$O$12,"","…")))</f>
        <v>...</v>
      </c>
      <c r="I149" s="83" t="s">
        <v>52</v>
      </c>
      <c r="J149" s="330"/>
      <c r="K149"/>
      <c r="L149"/>
      <c r="M149"/>
      <c r="N149"/>
      <c r="O149"/>
      <c r="P149"/>
    </row>
    <row r="150" spans="5:16" ht="15">
      <c r="E150" s="219"/>
      <c r="F150" s="219"/>
      <c r="G150" s="219"/>
      <c r="H150" s="24" t="str">
        <f t="shared" ref="H150" si="111">IF(ISERROR(H149+1),IF(H149="","Total","..."),IF(H149+1&lt;=$O$12,H149+1,IF(H149=$O$12,"","…")))</f>
        <v>...</v>
      </c>
      <c r="I150" s="83" t="s">
        <v>52</v>
      </c>
      <c r="J150" s="330"/>
      <c r="K150"/>
      <c r="L150"/>
      <c r="M150"/>
      <c r="N150"/>
      <c r="O150"/>
      <c r="P150"/>
    </row>
    <row r="151" spans="5:16" ht="15">
      <c r="E151" s="219"/>
      <c r="F151" s="219"/>
      <c r="G151" s="219"/>
      <c r="H151" s="24" t="str">
        <f t="shared" ref="H151" si="112">IF(ISERROR(H150+1),IF(H150="","Total","..."),IF(H150+1&lt;=$O$12,H150+1,IF(H150=$O$12,"","…")))</f>
        <v>...</v>
      </c>
      <c r="I151" s="83" t="s">
        <v>52</v>
      </c>
      <c r="J151" s="330"/>
      <c r="K151"/>
      <c r="L151"/>
      <c r="M151"/>
      <c r="N151"/>
      <c r="O151"/>
      <c r="P151"/>
    </row>
    <row r="152" spans="5:16" ht="15">
      <c r="E152" s="219"/>
      <c r="F152" s="219"/>
      <c r="G152" s="219"/>
      <c r="H152" s="24" t="str">
        <f t="shared" ref="H152" si="113">IF(ISERROR(H151+1),IF(H151="","Total","..."),IF(H151+1&lt;=$O$12,H151+1,IF(H151=$O$12,"","…")))</f>
        <v>...</v>
      </c>
      <c r="I152" s="83" t="s">
        <v>52</v>
      </c>
      <c r="J152" s="330"/>
      <c r="K152"/>
      <c r="L152"/>
      <c r="M152"/>
      <c r="N152"/>
      <c r="O152"/>
      <c r="P152"/>
    </row>
    <row r="153" spans="5:16" ht="15">
      <c r="E153" s="219"/>
      <c r="F153" s="219"/>
      <c r="G153" s="219"/>
      <c r="H153" s="24" t="str">
        <f t="shared" ref="H153" si="114">IF(ISERROR(H152+1),IF(H152="","Total","..."),IF(H152+1&lt;=$O$12,H152+1,IF(H152=$O$12,"","…")))</f>
        <v>...</v>
      </c>
      <c r="I153" s="83" t="s">
        <v>52</v>
      </c>
      <c r="J153" s="330"/>
      <c r="K153"/>
      <c r="L153"/>
      <c r="M153"/>
      <c r="N153"/>
      <c r="O153"/>
      <c r="P153"/>
    </row>
    <row r="154" spans="5:16" ht="15">
      <c r="E154" s="219"/>
      <c r="F154" s="219"/>
      <c r="G154" s="219"/>
      <c r="H154" s="24" t="str">
        <f t="shared" ref="H154" si="115">IF(ISERROR(H153+1),IF(H153="","Total","..."),IF(H153+1&lt;=$O$12,H153+1,IF(H153=$O$12,"","…")))</f>
        <v>...</v>
      </c>
      <c r="I154" s="83" t="s">
        <v>52</v>
      </c>
      <c r="J154" s="330"/>
      <c r="K154"/>
      <c r="L154"/>
      <c r="M154"/>
      <c r="N154"/>
      <c r="O154"/>
      <c r="P154"/>
    </row>
    <row r="155" spans="5:16" ht="15">
      <c r="E155" s="219"/>
      <c r="F155" s="219"/>
      <c r="G155" s="219"/>
      <c r="H155" s="24" t="str">
        <f t="shared" ref="H155" si="116">IF(ISERROR(H154+1),IF(H154="","Total","..."),IF(H154+1&lt;=$O$12,H154+1,IF(H154=$O$12,"","…")))</f>
        <v>...</v>
      </c>
      <c r="I155" s="83" t="s">
        <v>52</v>
      </c>
      <c r="J155" s="330"/>
      <c r="K155"/>
      <c r="L155"/>
      <c r="M155"/>
      <c r="N155"/>
      <c r="O155"/>
      <c r="P155"/>
    </row>
    <row r="156" spans="5:16" ht="15">
      <c r="E156" s="219"/>
      <c r="F156" s="219"/>
      <c r="G156" s="219"/>
      <c r="H156" s="24" t="str">
        <f t="shared" ref="H156" si="117">IF(ISERROR(H155+1),IF(H155="","Total","..."),IF(H155+1&lt;=$O$12,H155+1,IF(H155=$O$12,"","…")))</f>
        <v>...</v>
      </c>
      <c r="I156" s="83" t="s">
        <v>52</v>
      </c>
      <c r="J156" s="330"/>
      <c r="K156"/>
      <c r="L156"/>
      <c r="M156"/>
      <c r="N156"/>
      <c r="O156"/>
      <c r="P156"/>
    </row>
    <row r="157" spans="5:16" ht="15">
      <c r="E157" s="219"/>
      <c r="F157" s="219"/>
      <c r="G157" s="219"/>
      <c r="H157" s="24" t="str">
        <f t="shared" ref="H157" si="118">IF(ISERROR(H156+1),IF(H156="","Total","..."),IF(H156+1&lt;=$O$12,H156+1,IF(H156=$O$12,"","…")))</f>
        <v>...</v>
      </c>
      <c r="I157" s="83" t="s">
        <v>52</v>
      </c>
      <c r="J157" s="330"/>
      <c r="K157"/>
      <c r="L157"/>
      <c r="M157"/>
      <c r="N157"/>
      <c r="O157"/>
      <c r="P157"/>
    </row>
    <row r="158" spans="5:16" ht="15">
      <c r="E158" s="219"/>
      <c r="F158" s="219"/>
      <c r="G158" s="219"/>
      <c r="H158" s="24" t="str">
        <f t="shared" ref="H158" si="119">IF(ISERROR(H157+1),IF(H157="","Total","..."),IF(H157+1&lt;=$O$12,H157+1,IF(H157=$O$12,"","…")))</f>
        <v>...</v>
      </c>
      <c r="I158" s="83" t="s">
        <v>52</v>
      </c>
      <c r="J158" s="330"/>
      <c r="K158"/>
      <c r="L158"/>
      <c r="M158"/>
      <c r="N158"/>
      <c r="O158"/>
      <c r="P158"/>
    </row>
    <row r="159" spans="5:16" ht="15">
      <c r="E159" s="219"/>
      <c r="F159" s="219"/>
      <c r="G159" s="219"/>
      <c r="H159" s="24" t="str">
        <f t="shared" ref="H159" si="120">IF(ISERROR(H158+1),IF(H158="","Total","..."),IF(H158+1&lt;=$O$12,H158+1,IF(H158=$O$12,"","…")))</f>
        <v>...</v>
      </c>
      <c r="I159" s="83" t="s">
        <v>52</v>
      </c>
      <c r="J159" s="330"/>
      <c r="K159"/>
      <c r="L159"/>
      <c r="M159"/>
      <c r="N159"/>
      <c r="O159"/>
      <c r="P159"/>
    </row>
    <row r="160" spans="5:16" ht="15">
      <c r="E160" s="219"/>
      <c r="F160" s="219"/>
      <c r="G160" s="219"/>
      <c r="H160" s="24" t="str">
        <f t="shared" ref="H160" si="121">IF(ISERROR(H159+1),IF(H159="","Total","..."),IF(H159+1&lt;=$O$12,H159+1,IF(H159=$O$12,"","…")))</f>
        <v>...</v>
      </c>
      <c r="I160" s="83" t="s">
        <v>52</v>
      </c>
      <c r="J160" s="330"/>
      <c r="K160"/>
      <c r="L160"/>
      <c r="M160"/>
      <c r="N160"/>
      <c r="O160"/>
      <c r="P160"/>
    </row>
    <row r="161" spans="5:16" ht="15">
      <c r="E161" s="219"/>
      <c r="F161" s="219"/>
      <c r="G161" s="219"/>
      <c r="H161" s="24" t="str">
        <f t="shared" ref="H161" si="122">IF(ISERROR(H160+1),IF(H160="","Total","..."),IF(H160+1&lt;=$O$12,H160+1,IF(H160=$O$12,"","…")))</f>
        <v>...</v>
      </c>
      <c r="I161" s="83" t="s">
        <v>52</v>
      </c>
      <c r="J161" s="330"/>
      <c r="K161"/>
      <c r="L161"/>
      <c r="M161"/>
      <c r="N161"/>
      <c r="O161"/>
      <c r="P161"/>
    </row>
    <row r="162" spans="5:16" ht="15">
      <c r="E162" s="219"/>
      <c r="F162" s="219"/>
      <c r="G162" s="219"/>
      <c r="H162" s="24" t="str">
        <f t="shared" ref="H162" si="123">IF(ISERROR(H161+1),IF(H161="","Total","..."),IF(H161+1&lt;=$O$12,H161+1,IF(H161=$O$12,"","…")))</f>
        <v>...</v>
      </c>
      <c r="I162" s="83" t="s">
        <v>52</v>
      </c>
      <c r="J162" s="330"/>
      <c r="K162"/>
      <c r="L162"/>
      <c r="M162"/>
      <c r="N162"/>
      <c r="O162"/>
      <c r="P162"/>
    </row>
    <row r="163" spans="5:16" ht="15">
      <c r="E163" s="219"/>
      <c r="F163" s="219"/>
      <c r="G163" s="219"/>
      <c r="H163" s="24" t="str">
        <f t="shared" ref="H163" si="124">IF(ISERROR(H162+1),IF(H162="","Total","..."),IF(H162+1&lt;=$O$12,H162+1,IF(H162=$O$12,"","…")))</f>
        <v>...</v>
      </c>
      <c r="I163" s="83" t="s">
        <v>52</v>
      </c>
      <c r="J163" s="330"/>
      <c r="K163"/>
      <c r="L163"/>
      <c r="M163"/>
      <c r="N163"/>
      <c r="O163"/>
      <c r="P163"/>
    </row>
    <row r="164" spans="5:16" ht="15">
      <c r="E164" s="219"/>
      <c r="F164" s="219"/>
      <c r="G164" s="219"/>
      <c r="H164" s="24" t="str">
        <f t="shared" ref="H164" si="125">IF(ISERROR(H163+1),IF(H163="","Total","..."),IF(H163+1&lt;=$O$12,H163+1,IF(H163=$O$12,"","…")))</f>
        <v>...</v>
      </c>
      <c r="I164" s="83" t="s">
        <v>52</v>
      </c>
      <c r="J164" s="330"/>
      <c r="K164"/>
      <c r="L164"/>
      <c r="M164"/>
      <c r="N164"/>
      <c r="O164"/>
      <c r="P164"/>
    </row>
    <row r="165" spans="5:16" ht="15">
      <c r="E165" s="219"/>
      <c r="F165" s="219"/>
      <c r="G165" s="219"/>
      <c r="H165" s="24" t="str">
        <f t="shared" ref="H165" si="126">IF(ISERROR(H164+1),IF(H164="","Total","..."),IF(H164+1&lt;=$O$12,H164+1,IF(H164=$O$12,"","…")))</f>
        <v>...</v>
      </c>
      <c r="I165" s="83" t="s">
        <v>52</v>
      </c>
      <c r="J165" s="330"/>
      <c r="K165"/>
      <c r="L165"/>
      <c r="M165"/>
      <c r="N165"/>
      <c r="O165"/>
      <c r="P165"/>
    </row>
    <row r="166" spans="5:16" ht="15">
      <c r="E166" s="219"/>
      <c r="F166" s="219"/>
      <c r="G166" s="219"/>
      <c r="H166" s="24" t="str">
        <f t="shared" ref="H166" si="127">IF(ISERROR(H165+1),IF(H165="","Total","..."),IF(H165+1&lt;=$O$12,H165+1,IF(H165=$O$12,"","…")))</f>
        <v>...</v>
      </c>
      <c r="I166" s="83" t="s">
        <v>52</v>
      </c>
      <c r="J166" s="330"/>
      <c r="K166"/>
      <c r="L166"/>
      <c r="M166"/>
      <c r="N166"/>
      <c r="O166"/>
      <c r="P166"/>
    </row>
    <row r="167" spans="5:16" ht="15">
      <c r="E167" s="219"/>
      <c r="F167" s="219"/>
      <c r="G167" s="219"/>
      <c r="H167" s="24" t="str">
        <f t="shared" ref="H167" si="128">IF(ISERROR(H166+1),IF(H166="","Total","..."),IF(H166+1&lt;=$O$12,H166+1,IF(H166=$O$12,"","…")))</f>
        <v>...</v>
      </c>
      <c r="I167" s="83" t="s">
        <v>52</v>
      </c>
      <c r="J167" s="330"/>
      <c r="K167"/>
      <c r="L167"/>
      <c r="M167"/>
      <c r="N167"/>
      <c r="O167"/>
      <c r="P167"/>
    </row>
    <row r="168" spans="5:16" ht="15">
      <c r="E168" s="219"/>
      <c r="F168" s="219"/>
      <c r="G168" s="219"/>
      <c r="H168" s="24" t="str">
        <f t="shared" ref="H168" si="129">IF(ISERROR(H167+1),IF(H167="","Total","..."),IF(H167+1&lt;=$O$12,H167+1,IF(H167=$O$12,"","…")))</f>
        <v>...</v>
      </c>
      <c r="I168" s="83" t="s">
        <v>52</v>
      </c>
      <c r="J168" s="330"/>
      <c r="K168"/>
      <c r="L168"/>
      <c r="M168"/>
      <c r="N168"/>
      <c r="O168"/>
      <c r="P168"/>
    </row>
    <row r="169" spans="5:16" ht="15">
      <c r="E169" s="219"/>
      <c r="F169" s="219"/>
      <c r="G169" s="219"/>
      <c r="H169" s="24" t="str">
        <f t="shared" ref="H169" si="130">IF(ISERROR(H168+1),IF(H168="","Total","..."),IF(H168+1&lt;=$O$12,H168+1,IF(H168=$O$12,"","…")))</f>
        <v>...</v>
      </c>
      <c r="I169" s="83" t="s">
        <v>52</v>
      </c>
      <c r="J169" s="330"/>
      <c r="K169"/>
      <c r="L169"/>
      <c r="M169"/>
      <c r="N169"/>
      <c r="O169"/>
      <c r="P169"/>
    </row>
    <row r="170" spans="5:16" ht="15">
      <c r="E170" s="219"/>
      <c r="F170" s="219"/>
      <c r="G170" s="219"/>
      <c r="H170" s="24" t="str">
        <f t="shared" ref="H170" si="131">IF(ISERROR(H169+1),IF(H169="","Total","..."),IF(H169+1&lt;=$O$12,H169+1,IF(H169=$O$12,"","…")))</f>
        <v>...</v>
      </c>
      <c r="I170" s="83" t="s">
        <v>52</v>
      </c>
      <c r="J170" s="330"/>
      <c r="K170"/>
      <c r="L170"/>
      <c r="M170"/>
      <c r="N170"/>
      <c r="O170"/>
      <c r="P170"/>
    </row>
    <row r="171" spans="5:16" ht="15">
      <c r="E171" s="219"/>
      <c r="F171" s="219"/>
      <c r="G171" s="219"/>
      <c r="H171" s="24" t="str">
        <f t="shared" ref="H171" si="132">IF(ISERROR(H170+1),IF(H170="","Total","..."),IF(H170+1&lt;=$O$12,H170+1,IF(H170=$O$12,"","…")))</f>
        <v>...</v>
      </c>
      <c r="I171" s="83" t="s">
        <v>52</v>
      </c>
      <c r="J171" s="330"/>
      <c r="K171"/>
      <c r="L171"/>
      <c r="M171"/>
      <c r="N171"/>
      <c r="O171"/>
      <c r="P171"/>
    </row>
    <row r="172" spans="5:16" ht="15">
      <c r="E172" s="219"/>
      <c r="F172" s="219"/>
      <c r="G172" s="219"/>
      <c r="H172" s="24" t="str">
        <f t="shared" ref="H172" si="133">IF(ISERROR(H171+1),IF(H171="","Total","..."),IF(H171+1&lt;=$O$12,H171+1,IF(H171=$O$12,"","…")))</f>
        <v>...</v>
      </c>
      <c r="I172" s="83" t="s">
        <v>52</v>
      </c>
      <c r="J172" s="330"/>
      <c r="K172"/>
      <c r="L172"/>
      <c r="M172"/>
      <c r="N172"/>
      <c r="O172"/>
      <c r="P172"/>
    </row>
    <row r="173" spans="5:16" ht="15">
      <c r="E173" s="219"/>
      <c r="F173" s="219"/>
      <c r="G173" s="219"/>
      <c r="H173" s="24" t="str">
        <f t="shared" ref="H173" si="134">IF(ISERROR(H172+1),IF(H172="","Total","..."),IF(H172+1&lt;=$O$12,H172+1,IF(H172=$O$12,"","…")))</f>
        <v>...</v>
      </c>
      <c r="I173" s="83" t="s">
        <v>52</v>
      </c>
      <c r="J173" s="330"/>
      <c r="K173"/>
      <c r="L173"/>
      <c r="M173"/>
      <c r="N173"/>
      <c r="O173"/>
      <c r="P173"/>
    </row>
    <row r="174" spans="5:16" ht="15">
      <c r="E174" s="219"/>
      <c r="F174" s="219"/>
      <c r="G174" s="219"/>
      <c r="H174" s="24" t="str">
        <f t="shared" ref="H174" si="135">IF(ISERROR(H173+1),IF(H173="","Total","..."),IF(H173+1&lt;=$O$12,H173+1,IF(H173=$O$12,"","…")))</f>
        <v>...</v>
      </c>
      <c r="I174" s="83" t="s">
        <v>52</v>
      </c>
      <c r="J174" s="330"/>
      <c r="K174"/>
      <c r="L174"/>
      <c r="M174"/>
      <c r="N174"/>
      <c r="O174"/>
      <c r="P174"/>
    </row>
    <row r="175" spans="5:16" ht="15">
      <c r="E175" s="219"/>
      <c r="F175" s="219"/>
      <c r="G175" s="219"/>
      <c r="H175" s="24" t="str">
        <f t="shared" ref="H175" si="136">IF(ISERROR(H174+1),IF(H174="","Total","..."),IF(H174+1&lt;=$O$12,H174+1,IF(H174=$O$12,"","…")))</f>
        <v>...</v>
      </c>
      <c r="I175" s="83" t="s">
        <v>52</v>
      </c>
      <c r="J175" s="330"/>
      <c r="K175"/>
      <c r="L175"/>
      <c r="M175"/>
      <c r="N175"/>
      <c r="O175"/>
      <c r="P175"/>
    </row>
    <row r="176" spans="5:16" ht="15">
      <c r="E176" s="219"/>
      <c r="F176" s="219"/>
      <c r="G176" s="219"/>
      <c r="H176" s="24" t="str">
        <f t="shared" ref="H176" si="137">IF(ISERROR(H175+1),IF(H175="","Total","..."),IF(H175+1&lt;=$O$12,H175+1,IF(H175=$O$12,"","…")))</f>
        <v>...</v>
      </c>
      <c r="I176" s="83" t="s">
        <v>52</v>
      </c>
      <c r="J176" s="330"/>
      <c r="K176"/>
      <c r="L176"/>
      <c r="M176"/>
      <c r="N176"/>
      <c r="O176"/>
      <c r="P176"/>
    </row>
    <row r="177" spans="5:16" ht="15">
      <c r="E177" s="219"/>
      <c r="F177" s="219"/>
      <c r="G177" s="219"/>
      <c r="H177" s="24" t="str">
        <f t="shared" ref="H177" si="138">IF(ISERROR(H176+1),IF(H176="","Total","..."),IF(H176+1&lt;=$O$12,H176+1,IF(H176=$O$12,"","…")))</f>
        <v>...</v>
      </c>
      <c r="I177" s="83" t="s">
        <v>52</v>
      </c>
      <c r="J177" s="330"/>
      <c r="K177"/>
      <c r="L177"/>
      <c r="M177"/>
      <c r="N177"/>
      <c r="O177"/>
      <c r="P177"/>
    </row>
    <row r="178" spans="5:16" ht="15">
      <c r="E178" s="219"/>
      <c r="F178" s="219"/>
      <c r="G178" s="219"/>
      <c r="H178" s="24" t="str">
        <f t="shared" ref="H178" si="139">IF(ISERROR(H177+1),IF(H177="","Total","..."),IF(H177+1&lt;=$O$12,H177+1,IF(H177=$O$12,"","…")))</f>
        <v>...</v>
      </c>
      <c r="I178" s="83" t="s">
        <v>52</v>
      </c>
      <c r="J178" s="330"/>
      <c r="K178"/>
      <c r="L178"/>
      <c r="M178"/>
      <c r="N178"/>
      <c r="O178"/>
      <c r="P178"/>
    </row>
    <row r="179" spans="5:16" ht="15">
      <c r="E179" s="219"/>
      <c r="F179" s="219"/>
      <c r="G179" s="219"/>
      <c r="H179" s="24" t="str">
        <f t="shared" ref="H179" si="140">IF(ISERROR(H178+1),IF(H178="","Total","..."),IF(H178+1&lt;=$O$12,H178+1,IF(H178=$O$12,"","…")))</f>
        <v>...</v>
      </c>
      <c r="I179" s="83" t="s">
        <v>52</v>
      </c>
      <c r="J179" s="330"/>
      <c r="K179"/>
      <c r="L179"/>
      <c r="M179"/>
      <c r="N179"/>
      <c r="O179"/>
      <c r="P179"/>
    </row>
    <row r="180" spans="5:16" ht="15">
      <c r="E180" s="219"/>
      <c r="F180" s="219"/>
      <c r="G180" s="219"/>
      <c r="H180" s="24" t="str">
        <f t="shared" ref="H180" si="141">IF(ISERROR(H179+1),IF(H179="","Total","..."),IF(H179+1&lt;=$O$12,H179+1,IF(H179=$O$12,"","…")))</f>
        <v>...</v>
      </c>
      <c r="I180" s="83" t="s">
        <v>52</v>
      </c>
      <c r="J180" s="330"/>
      <c r="K180"/>
      <c r="L180"/>
      <c r="M180"/>
      <c r="N180"/>
      <c r="O180"/>
      <c r="P180"/>
    </row>
    <row r="181" spans="5:16" ht="15">
      <c r="E181" s="219"/>
      <c r="F181" s="219"/>
      <c r="G181" s="219"/>
      <c r="H181" s="24" t="str">
        <f t="shared" ref="H181" si="142">IF(ISERROR(H180+1),IF(H180="","Total","..."),IF(H180+1&lt;=$O$12,H180+1,IF(H180=$O$12,"","…")))</f>
        <v>...</v>
      </c>
      <c r="I181" s="83" t="s">
        <v>52</v>
      </c>
      <c r="J181" s="330"/>
      <c r="K181"/>
      <c r="L181"/>
      <c r="M181"/>
      <c r="N181"/>
      <c r="O181"/>
      <c r="P181"/>
    </row>
    <row r="182" spans="5:16" ht="15">
      <c r="E182" s="219"/>
      <c r="F182" s="219"/>
      <c r="G182" s="219"/>
      <c r="H182" s="24" t="str">
        <f t="shared" ref="H182" si="143">IF(ISERROR(H181+1),IF(H181="","Total","..."),IF(H181+1&lt;=$O$12,H181+1,IF(H181=$O$12,"","…")))</f>
        <v>...</v>
      </c>
      <c r="I182" s="83" t="s">
        <v>52</v>
      </c>
      <c r="J182" s="330"/>
      <c r="K182"/>
      <c r="L182"/>
      <c r="M182"/>
      <c r="N182"/>
      <c r="O182"/>
      <c r="P182"/>
    </row>
    <row r="183" spans="5:16" ht="15">
      <c r="E183" s="219"/>
      <c r="F183" s="219"/>
      <c r="G183" s="219"/>
      <c r="H183" s="24" t="str">
        <f t="shared" ref="H183" si="144">IF(ISERROR(H182+1),IF(H182="","Total","..."),IF(H182+1&lt;=$O$12,H182+1,IF(H182=$O$12,"","…")))</f>
        <v>...</v>
      </c>
      <c r="I183" s="83" t="s">
        <v>52</v>
      </c>
      <c r="J183" s="330"/>
      <c r="K183"/>
      <c r="L183"/>
      <c r="M183"/>
      <c r="N183"/>
      <c r="O183"/>
      <c r="P183"/>
    </row>
    <row r="184" spans="5:16" ht="15">
      <c r="E184" s="219"/>
      <c r="F184" s="219"/>
      <c r="G184" s="219"/>
      <c r="H184" s="24" t="str">
        <f t="shared" ref="H184" si="145">IF(ISERROR(H183+1),IF(H183="","Total","..."),IF(H183+1&lt;=$O$12,H183+1,IF(H183=$O$12,"","…")))</f>
        <v>...</v>
      </c>
      <c r="I184" s="83" t="s">
        <v>52</v>
      </c>
      <c r="J184" s="330"/>
      <c r="K184"/>
      <c r="L184"/>
      <c r="M184"/>
      <c r="N184"/>
      <c r="O184"/>
      <c r="P184"/>
    </row>
    <row r="185" spans="5:16" ht="15">
      <c r="E185" s="219"/>
      <c r="F185" s="219"/>
      <c r="G185" s="219"/>
      <c r="H185" s="24" t="str">
        <f t="shared" ref="H185" si="146">IF(ISERROR(H184+1),IF(H184="","Total","..."),IF(H184+1&lt;=$O$12,H184+1,IF(H184=$O$12,"","…")))</f>
        <v>...</v>
      </c>
      <c r="I185" s="83" t="s">
        <v>52</v>
      </c>
      <c r="J185" s="330"/>
      <c r="K185"/>
      <c r="L185"/>
      <c r="M185"/>
      <c r="N185"/>
      <c r="O185"/>
      <c r="P185"/>
    </row>
    <row r="186" spans="5:16" ht="15">
      <c r="E186" s="219"/>
      <c r="F186" s="219"/>
      <c r="G186" s="219"/>
      <c r="H186" s="24" t="str">
        <f t="shared" ref="H186" si="147">IF(ISERROR(H185+1),IF(H185="","Total","..."),IF(H185+1&lt;=$O$12,H185+1,IF(H185=$O$12,"","…")))</f>
        <v>...</v>
      </c>
      <c r="I186" s="83" t="s">
        <v>52</v>
      </c>
      <c r="J186" s="330"/>
      <c r="K186"/>
      <c r="L186"/>
      <c r="M186"/>
      <c r="N186"/>
      <c r="O186"/>
      <c r="P186"/>
    </row>
    <row r="187" spans="5:16" ht="15">
      <c r="E187" s="219"/>
      <c r="F187" s="219"/>
      <c r="G187" s="219"/>
      <c r="H187" s="24" t="str">
        <f t="shared" ref="H187" si="148">IF(ISERROR(H186+1),IF(H186="","Total","..."),IF(H186+1&lt;=$O$12,H186+1,IF(H186=$O$12,"","…")))</f>
        <v>...</v>
      </c>
      <c r="I187" s="83" t="s">
        <v>52</v>
      </c>
      <c r="J187" s="330"/>
      <c r="K187"/>
      <c r="L187"/>
      <c r="M187"/>
      <c r="N187"/>
      <c r="O187"/>
      <c r="P187"/>
    </row>
    <row r="188" spans="5:16" ht="15">
      <c r="E188" s="219"/>
      <c r="F188" s="219"/>
      <c r="G188" s="219"/>
      <c r="H188" s="24" t="str">
        <f t="shared" ref="H188" si="149">IF(ISERROR(H187+1),IF(H187="","Total","..."),IF(H187+1&lt;=$O$12,H187+1,IF(H187=$O$12,"","…")))</f>
        <v>...</v>
      </c>
      <c r="I188" s="83" t="s">
        <v>52</v>
      </c>
      <c r="J188" s="330"/>
      <c r="K188"/>
      <c r="L188"/>
      <c r="M188"/>
      <c r="N188"/>
      <c r="O188"/>
      <c r="P188"/>
    </row>
    <row r="189" spans="5:16" ht="15">
      <c r="E189" s="219"/>
      <c r="F189" s="219"/>
      <c r="G189" s="219"/>
      <c r="H189" s="24" t="str">
        <f t="shared" ref="H189" si="150">IF(ISERROR(H188+1),IF(H188="","Total","..."),IF(H188+1&lt;=$O$12,H188+1,IF(H188=$O$12,"","…")))</f>
        <v>...</v>
      </c>
      <c r="I189" s="83" t="s">
        <v>52</v>
      </c>
      <c r="J189" s="330"/>
      <c r="K189"/>
      <c r="L189"/>
      <c r="M189"/>
      <c r="N189"/>
      <c r="O189"/>
      <c r="P189"/>
    </row>
    <row r="190" spans="5:16" ht="15">
      <c r="E190" s="219"/>
      <c r="F190" s="219"/>
      <c r="G190" s="219"/>
      <c r="H190" s="24" t="str">
        <f t="shared" ref="H190" si="151">IF(ISERROR(H189+1),IF(H189="","Total","..."),IF(H189+1&lt;=$O$12,H189+1,IF(H189=$O$12,"","…")))</f>
        <v>...</v>
      </c>
      <c r="I190" s="83" t="s">
        <v>52</v>
      </c>
      <c r="J190" s="330"/>
      <c r="K190"/>
      <c r="L190"/>
      <c r="M190"/>
      <c r="N190"/>
      <c r="O190"/>
      <c r="P190"/>
    </row>
    <row r="191" spans="5:16" ht="15">
      <c r="E191" s="219"/>
      <c r="F191" s="219"/>
      <c r="G191" s="219"/>
      <c r="H191" s="24" t="str">
        <f t="shared" ref="H191" si="152">IF(ISERROR(H190+1),IF(H190="","Total","..."),IF(H190+1&lt;=$O$12,H190+1,IF(H190=$O$12,"","…")))</f>
        <v>...</v>
      </c>
      <c r="I191" s="83" t="s">
        <v>52</v>
      </c>
      <c r="J191" s="330"/>
      <c r="K191"/>
      <c r="L191"/>
      <c r="M191"/>
      <c r="N191"/>
      <c r="O191"/>
      <c r="P191"/>
    </row>
    <row r="192" spans="5:16" ht="15">
      <c r="E192" s="219"/>
      <c r="F192" s="219"/>
      <c r="G192" s="219"/>
      <c r="H192" s="24" t="str">
        <f t="shared" ref="H192" si="153">IF(ISERROR(H191+1),IF(H191="","Total","..."),IF(H191+1&lt;=$O$12,H191+1,IF(H191=$O$12,"","…")))</f>
        <v>...</v>
      </c>
      <c r="I192" s="83" t="s">
        <v>52</v>
      </c>
      <c r="J192" s="330"/>
      <c r="K192"/>
      <c r="L192"/>
      <c r="M192"/>
      <c r="N192"/>
      <c r="O192"/>
      <c r="P192"/>
    </row>
    <row r="193" spans="5:16" ht="15">
      <c r="E193" s="219"/>
      <c r="F193" s="219"/>
      <c r="G193" s="219"/>
      <c r="H193" s="24" t="str">
        <f t="shared" ref="H193" si="154">IF(ISERROR(H192+1),IF(H192="","Total","..."),IF(H192+1&lt;=$O$12,H192+1,IF(H192=$O$12,"","…")))</f>
        <v>...</v>
      </c>
      <c r="I193" s="83" t="s">
        <v>52</v>
      </c>
      <c r="J193" s="330"/>
      <c r="K193"/>
      <c r="L193"/>
      <c r="M193"/>
      <c r="N193"/>
      <c r="O193"/>
      <c r="P193"/>
    </row>
    <row r="194" spans="5:16" ht="15">
      <c r="E194" s="219"/>
      <c r="F194" s="219"/>
      <c r="G194" s="219"/>
      <c r="H194" s="24" t="str">
        <f t="shared" ref="H194" si="155">IF(ISERROR(H193+1),IF(H193="","Total","..."),IF(H193+1&lt;=$O$12,H193+1,IF(H193=$O$12,"","…")))</f>
        <v>...</v>
      </c>
      <c r="I194" s="83" t="s">
        <v>52</v>
      </c>
      <c r="J194" s="330"/>
      <c r="K194"/>
      <c r="L194"/>
      <c r="M194"/>
      <c r="N194"/>
      <c r="O194"/>
      <c r="P194"/>
    </row>
    <row r="195" spans="5:16" ht="15">
      <c r="E195" s="219"/>
      <c r="F195" s="219"/>
      <c r="G195" s="219"/>
      <c r="H195" s="24" t="str">
        <f t="shared" ref="H195" si="156">IF(ISERROR(H194+1),IF(H194="","Total","..."),IF(H194+1&lt;=$O$12,H194+1,IF(H194=$O$12,"","…")))</f>
        <v>...</v>
      </c>
      <c r="I195" s="83" t="s">
        <v>52</v>
      </c>
      <c r="J195" s="330"/>
      <c r="K195"/>
      <c r="L195"/>
      <c r="M195"/>
      <c r="N195"/>
      <c r="O195"/>
      <c r="P195"/>
    </row>
    <row r="196" spans="5:16" ht="15">
      <c r="E196" s="219"/>
      <c r="F196" s="219"/>
      <c r="G196" s="219"/>
      <c r="H196" s="24" t="str">
        <f t="shared" ref="H196" si="157">IF(ISERROR(H195+1),IF(H195="","Total","..."),IF(H195+1&lt;=$O$12,H195+1,IF(H195=$O$12,"","…")))</f>
        <v>...</v>
      </c>
      <c r="I196" s="83" t="s">
        <v>52</v>
      </c>
      <c r="J196" s="330"/>
      <c r="K196"/>
      <c r="L196"/>
      <c r="M196"/>
      <c r="N196"/>
      <c r="O196"/>
      <c r="P196"/>
    </row>
    <row r="197" spans="5:16" ht="15">
      <c r="E197" s="219"/>
      <c r="F197" s="219"/>
      <c r="G197" s="219"/>
      <c r="H197" s="24" t="str">
        <f t="shared" ref="H197" si="158">IF(ISERROR(H196+1),IF(H196="","Total","..."),IF(H196+1&lt;=$O$12,H196+1,IF(H196=$O$12,"","…")))</f>
        <v>...</v>
      </c>
      <c r="I197" s="83" t="s">
        <v>52</v>
      </c>
      <c r="J197" s="330"/>
      <c r="K197"/>
      <c r="L197"/>
      <c r="M197"/>
      <c r="N197"/>
      <c r="O197"/>
      <c r="P197"/>
    </row>
    <row r="198" spans="5:16" ht="15">
      <c r="E198" s="219"/>
      <c r="F198" s="219"/>
      <c r="G198" s="219"/>
      <c r="H198" s="24" t="str">
        <f t="shared" ref="H198" si="159">IF(ISERROR(H197+1),IF(H197="","Total","..."),IF(H197+1&lt;=$O$12,H197+1,IF(H197=$O$12,"","…")))</f>
        <v>...</v>
      </c>
      <c r="I198" s="83" t="s">
        <v>52</v>
      </c>
      <c r="J198" s="330"/>
      <c r="K198"/>
      <c r="L198"/>
      <c r="M198"/>
      <c r="N198"/>
      <c r="O198"/>
      <c r="P198"/>
    </row>
    <row r="199" spans="5:16" ht="15">
      <c r="E199" s="219"/>
      <c r="F199" s="219"/>
      <c r="G199" s="219"/>
      <c r="H199" s="24" t="str">
        <f t="shared" ref="H199" si="160">IF(ISERROR(H198+1),IF(H198="","Total","..."),IF(H198+1&lt;=$O$12,H198+1,IF(H198=$O$12,"","…")))</f>
        <v>...</v>
      </c>
      <c r="I199" s="83" t="s">
        <v>52</v>
      </c>
      <c r="J199" s="330"/>
      <c r="K199"/>
      <c r="L199"/>
      <c r="M199"/>
      <c r="N199"/>
      <c r="O199"/>
      <c r="P199"/>
    </row>
    <row r="200" spans="5:16" ht="15">
      <c r="E200" s="219"/>
      <c r="F200" s="219"/>
      <c r="G200" s="219"/>
      <c r="H200" s="24" t="str">
        <f t="shared" ref="H200" si="161">IF(ISERROR(H199+1),IF(H199="","Total","..."),IF(H199+1&lt;=$O$12,H199+1,IF(H199=$O$12,"","…")))</f>
        <v>...</v>
      </c>
      <c r="I200" s="83" t="s">
        <v>52</v>
      </c>
      <c r="J200" s="330"/>
      <c r="K200"/>
      <c r="L200"/>
      <c r="M200"/>
      <c r="N200"/>
      <c r="O200"/>
      <c r="P200"/>
    </row>
    <row r="201" spans="5:16" ht="15">
      <c r="E201" s="219"/>
      <c r="F201" s="219"/>
      <c r="G201" s="219"/>
      <c r="H201" s="24" t="str">
        <f t="shared" ref="H201" si="162">IF(ISERROR(H200+1),IF(H200="","Total","..."),IF(H200+1&lt;=$O$12,H200+1,IF(H200=$O$12,"","…")))</f>
        <v>...</v>
      </c>
      <c r="I201" s="83" t="s">
        <v>52</v>
      </c>
      <c r="J201" s="330"/>
      <c r="K201"/>
      <c r="L201"/>
      <c r="M201"/>
      <c r="N201"/>
      <c r="O201"/>
      <c r="P201"/>
    </row>
    <row r="202" spans="5:16" ht="15">
      <c r="E202" s="219"/>
      <c r="F202" s="219"/>
      <c r="G202" s="219"/>
      <c r="H202" s="24" t="str">
        <f t="shared" ref="H202" si="163">IF(ISERROR(H201+1),IF(H201="","Total","..."),IF(H201+1&lt;=$O$12,H201+1,IF(H201=$O$12,"","…")))</f>
        <v>...</v>
      </c>
      <c r="I202" s="83" t="s">
        <v>52</v>
      </c>
      <c r="J202" s="330"/>
      <c r="K202"/>
      <c r="L202"/>
      <c r="M202"/>
      <c r="N202"/>
      <c r="O202"/>
      <c r="P202"/>
    </row>
    <row r="203" spans="5:16" ht="15">
      <c r="E203" s="219"/>
      <c r="F203" s="219"/>
      <c r="G203" s="219"/>
      <c r="H203" s="24" t="str">
        <f t="shared" ref="H203" si="164">IF(ISERROR(H202+1),IF(H202="","Total","..."),IF(H202+1&lt;=$O$12,H202+1,IF(H202=$O$12,"","…")))</f>
        <v>...</v>
      </c>
      <c r="I203" s="83" t="s">
        <v>52</v>
      </c>
      <c r="J203" s="330"/>
      <c r="K203"/>
      <c r="L203"/>
      <c r="M203"/>
      <c r="N203"/>
      <c r="O203"/>
      <c r="P203"/>
    </row>
    <row r="204" spans="5:16" ht="15">
      <c r="E204" s="219"/>
      <c r="F204" s="219"/>
      <c r="G204" s="219"/>
      <c r="H204" s="24" t="str">
        <f t="shared" ref="H204" si="165">IF(ISERROR(H203+1),IF(H203="","Total","..."),IF(H203+1&lt;=$O$12,H203+1,IF(H203=$O$12,"","…")))</f>
        <v>...</v>
      </c>
      <c r="I204" s="83" t="s">
        <v>52</v>
      </c>
      <c r="J204" s="330"/>
      <c r="K204"/>
      <c r="L204"/>
      <c r="M204"/>
      <c r="N204"/>
      <c r="O204"/>
      <c r="P204"/>
    </row>
    <row r="205" spans="5:16" ht="15">
      <c r="E205" s="219"/>
      <c r="F205" s="219"/>
      <c r="G205" s="219"/>
      <c r="H205" s="24" t="str">
        <f t="shared" ref="H205" si="166">IF(ISERROR(H204+1),IF(H204="","Total","..."),IF(H204+1&lt;=$O$12,H204+1,IF(H204=$O$12,"","…")))</f>
        <v>...</v>
      </c>
      <c r="I205" s="83" t="s">
        <v>52</v>
      </c>
      <c r="J205" s="330"/>
      <c r="K205"/>
      <c r="L205"/>
      <c r="M205"/>
      <c r="N205"/>
      <c r="O205"/>
      <c r="P205"/>
    </row>
    <row r="206" spans="5:16" ht="15">
      <c r="E206" s="219"/>
      <c r="F206" s="219"/>
      <c r="G206" s="219"/>
      <c r="H206" s="24" t="str">
        <f t="shared" ref="H206" si="167">IF(ISERROR(H205+1),IF(H205="","Total","..."),IF(H205+1&lt;=$O$12,H205+1,IF(H205=$O$12,"","…")))</f>
        <v>...</v>
      </c>
      <c r="I206" s="83" t="s">
        <v>52</v>
      </c>
      <c r="J206" s="330"/>
      <c r="K206"/>
      <c r="L206"/>
      <c r="M206"/>
      <c r="N206"/>
      <c r="O206"/>
      <c r="P206"/>
    </row>
    <row r="207" spans="5:16" ht="15">
      <c r="E207" s="219"/>
      <c r="F207" s="219"/>
      <c r="G207" s="219"/>
      <c r="H207" s="24" t="str">
        <f t="shared" ref="H207" si="168">IF(ISERROR(H206+1),IF(H206="","Total","..."),IF(H206+1&lt;=$O$12,H206+1,IF(H206=$O$12,"","…")))</f>
        <v>...</v>
      </c>
      <c r="I207" s="83" t="s">
        <v>52</v>
      </c>
      <c r="J207" s="330"/>
      <c r="K207"/>
      <c r="L207"/>
      <c r="M207"/>
      <c r="N207"/>
      <c r="O207"/>
      <c r="P207"/>
    </row>
    <row r="208" spans="5:16" ht="15">
      <c r="E208" s="219"/>
      <c r="F208" s="219"/>
      <c r="G208" s="219"/>
      <c r="H208" s="24" t="str">
        <f t="shared" ref="H208" si="169">IF(ISERROR(H207+1),IF(H207="","Total","..."),IF(H207+1&lt;=$O$12,H207+1,IF(H207=$O$12,"","…")))</f>
        <v>...</v>
      </c>
      <c r="I208" s="83" t="s">
        <v>52</v>
      </c>
      <c r="J208" s="330"/>
      <c r="K208"/>
      <c r="L208"/>
      <c r="M208"/>
      <c r="N208"/>
      <c r="O208"/>
      <c r="P208"/>
    </row>
    <row r="209" spans="5:16" ht="15">
      <c r="E209" s="219"/>
      <c r="F209" s="219"/>
      <c r="G209" s="219"/>
      <c r="H209" s="24" t="str">
        <f t="shared" ref="H209" si="170">IF(ISERROR(H208+1),IF(H208="","Total","..."),IF(H208+1&lt;=$O$12,H208+1,IF(H208=$O$12,"","…")))</f>
        <v>...</v>
      </c>
      <c r="I209" s="83" t="s">
        <v>52</v>
      </c>
      <c r="J209" s="330"/>
      <c r="K209"/>
      <c r="L209"/>
      <c r="M209"/>
      <c r="N209"/>
      <c r="O209"/>
      <c r="P209"/>
    </row>
    <row r="210" spans="5:16" ht="15">
      <c r="E210" s="219"/>
      <c r="F210" s="219"/>
      <c r="G210" s="219"/>
      <c r="H210" s="24" t="str">
        <f t="shared" ref="H210" si="171">IF(ISERROR(H209+1),IF(H209="","Total","..."),IF(H209+1&lt;=$O$12,H209+1,IF(H209=$O$12,"","…")))</f>
        <v>...</v>
      </c>
      <c r="I210" s="83" t="s">
        <v>52</v>
      </c>
      <c r="J210" s="330"/>
      <c r="K210"/>
      <c r="L210"/>
      <c r="M210"/>
      <c r="N210"/>
      <c r="O210"/>
      <c r="P210"/>
    </row>
    <row r="211" spans="5:16" ht="15">
      <c r="E211" s="219"/>
      <c r="F211" s="219"/>
      <c r="G211" s="219"/>
      <c r="H211" s="24" t="str">
        <f t="shared" ref="H211" si="172">IF(ISERROR(H210+1),IF(H210="","Total","..."),IF(H210+1&lt;=$O$12,H210+1,IF(H210=$O$12,"","…")))</f>
        <v>...</v>
      </c>
      <c r="I211" s="83" t="s">
        <v>52</v>
      </c>
      <c r="J211" s="330"/>
      <c r="K211"/>
      <c r="L211"/>
      <c r="M211"/>
      <c r="N211"/>
      <c r="O211"/>
      <c r="P211"/>
    </row>
    <row r="212" spans="5:16" ht="15">
      <c r="E212" s="219"/>
      <c r="F212" s="219"/>
      <c r="G212" s="219"/>
      <c r="H212" s="24" t="str">
        <f t="shared" ref="H212" si="173">IF(ISERROR(H211+1),IF(H211="","Total","..."),IF(H211+1&lt;=$O$12,H211+1,IF(H211=$O$12,"","…")))</f>
        <v>...</v>
      </c>
      <c r="I212" s="83" t="s">
        <v>52</v>
      </c>
      <c r="J212" s="330"/>
      <c r="K212"/>
      <c r="L212"/>
      <c r="M212"/>
      <c r="N212"/>
      <c r="O212"/>
      <c r="P212"/>
    </row>
    <row r="213" spans="5:16" ht="15">
      <c r="E213" s="219"/>
      <c r="F213" s="219"/>
      <c r="G213" s="219"/>
      <c r="H213" s="24" t="str">
        <f t="shared" ref="H213" si="174">IF(ISERROR(H212+1),IF(H212="","Total","..."),IF(H212+1&lt;=$O$12,H212+1,IF(H212=$O$12,"","…")))</f>
        <v>...</v>
      </c>
      <c r="I213" s="83" t="s">
        <v>52</v>
      </c>
      <c r="J213" s="330"/>
      <c r="K213"/>
      <c r="L213"/>
      <c r="M213"/>
      <c r="N213"/>
      <c r="O213"/>
      <c r="P213"/>
    </row>
    <row r="214" spans="5:16" ht="15">
      <c r="E214" s="219"/>
      <c r="F214" s="219"/>
      <c r="G214" s="219"/>
      <c r="H214" s="24" t="str">
        <f t="shared" ref="H214" si="175">IF(ISERROR(H213+1),IF(H213="","Total","..."),IF(H213+1&lt;=$O$12,H213+1,IF(H213=$O$12,"","…")))</f>
        <v>...</v>
      </c>
      <c r="I214" s="83" t="s">
        <v>52</v>
      </c>
      <c r="J214" s="330"/>
      <c r="K214"/>
      <c r="L214"/>
      <c r="M214"/>
      <c r="N214"/>
      <c r="O214"/>
      <c r="P214"/>
    </row>
    <row r="215" spans="5:16" ht="15">
      <c r="E215" s="219"/>
      <c r="F215" s="219"/>
      <c r="G215" s="219"/>
      <c r="H215" s="24" t="str">
        <f t="shared" ref="H215" si="176">IF(ISERROR(H214+1),IF(H214="","Total","..."),IF(H214+1&lt;=$O$12,H214+1,IF(H214=$O$12,"","…")))</f>
        <v>...</v>
      </c>
      <c r="I215" s="83" t="s">
        <v>52</v>
      </c>
      <c r="J215" s="330"/>
      <c r="K215"/>
      <c r="L215"/>
      <c r="M215"/>
      <c r="N215"/>
      <c r="O215"/>
      <c r="P215"/>
    </row>
    <row r="216" spans="5:16" ht="15">
      <c r="E216" s="219"/>
      <c r="F216" s="219"/>
      <c r="G216" s="219"/>
      <c r="H216" s="24" t="str">
        <f t="shared" ref="H216" si="177">IF(ISERROR(H215+1),IF(H215="","Total","..."),IF(H215+1&lt;=$O$12,H215+1,IF(H215=$O$12,"","…")))</f>
        <v>...</v>
      </c>
      <c r="I216" s="83" t="s">
        <v>52</v>
      </c>
      <c r="J216" s="330"/>
      <c r="K216"/>
      <c r="L216"/>
      <c r="M216"/>
      <c r="N216"/>
      <c r="O216"/>
      <c r="P216"/>
    </row>
    <row r="217" spans="5:16" ht="15">
      <c r="E217" s="219"/>
      <c r="F217" s="219"/>
      <c r="G217" s="219"/>
      <c r="H217" s="24" t="str">
        <f t="shared" ref="H217" si="178">IF(ISERROR(H216+1),IF(H216="","Total","..."),IF(H216+1&lt;=$O$12,H216+1,IF(H216=$O$12,"","…")))</f>
        <v>...</v>
      </c>
      <c r="I217" s="83" t="s">
        <v>52</v>
      </c>
      <c r="J217" s="330"/>
      <c r="K217"/>
      <c r="L217"/>
      <c r="M217"/>
      <c r="N217"/>
      <c r="O217"/>
      <c r="P217"/>
    </row>
    <row r="218" spans="5:16" ht="15">
      <c r="E218" s="219"/>
      <c r="F218" s="219"/>
      <c r="G218" s="219"/>
      <c r="H218" s="24" t="str">
        <f t="shared" ref="H218" si="179">IF(ISERROR(H217+1),IF(H217="","Total","..."),IF(H217+1&lt;=$O$12,H217+1,IF(H217=$O$12,"","…")))</f>
        <v>...</v>
      </c>
      <c r="I218" s="83" t="s">
        <v>52</v>
      </c>
      <c r="J218" s="330"/>
      <c r="K218"/>
      <c r="L218"/>
      <c r="M218"/>
      <c r="N218"/>
      <c r="O218"/>
      <c r="P218"/>
    </row>
    <row r="219" spans="5:16" ht="15">
      <c r="E219" s="219"/>
      <c r="F219" s="219"/>
      <c r="G219" s="219"/>
      <c r="H219" s="24" t="str">
        <f t="shared" ref="H219" si="180">IF(ISERROR(H218+1),IF(H218="","Total","..."),IF(H218+1&lt;=$O$12,H218+1,IF(H218=$O$12,"","…")))</f>
        <v>...</v>
      </c>
      <c r="I219" s="83" t="s">
        <v>52</v>
      </c>
      <c r="J219" s="330"/>
      <c r="K219"/>
      <c r="L219"/>
      <c r="M219"/>
      <c r="N219"/>
      <c r="O219"/>
      <c r="P219"/>
    </row>
    <row r="220" spans="5:16" ht="15">
      <c r="E220" s="219"/>
      <c r="F220" s="219"/>
      <c r="G220" s="219"/>
      <c r="H220" s="24" t="str">
        <f t="shared" ref="H220" si="181">IF(ISERROR(H219+1),IF(H219="","Total","..."),IF(H219+1&lt;=$O$12,H219+1,IF(H219=$O$12,"","…")))</f>
        <v>...</v>
      </c>
      <c r="I220" s="83" t="s">
        <v>52</v>
      </c>
      <c r="J220" s="330"/>
      <c r="K220"/>
      <c r="L220"/>
      <c r="M220"/>
      <c r="N220"/>
      <c r="O220"/>
      <c r="P220"/>
    </row>
    <row r="221" spans="5:16" ht="15">
      <c r="E221" s="219"/>
      <c r="F221" s="219"/>
      <c r="G221" s="219"/>
      <c r="H221" s="24" t="str">
        <f t="shared" ref="H221" si="182">IF(ISERROR(H220+1),IF(H220="","Total","..."),IF(H220+1&lt;=$O$12,H220+1,IF(H220=$O$12,"","…")))</f>
        <v>...</v>
      </c>
      <c r="I221" s="83" t="s">
        <v>52</v>
      </c>
      <c r="J221" s="330"/>
      <c r="K221"/>
      <c r="L221"/>
      <c r="M221"/>
      <c r="N221"/>
      <c r="O221"/>
      <c r="P221"/>
    </row>
    <row r="222" spans="5:16" ht="15">
      <c r="E222" s="219"/>
      <c r="F222" s="219"/>
      <c r="G222" s="219"/>
      <c r="H222" s="24" t="str">
        <f t="shared" ref="H222" si="183">IF(ISERROR(H221+1),IF(H221="","Total","..."),IF(H221+1&lt;=$O$12,H221+1,IF(H221=$O$12,"","…")))</f>
        <v>...</v>
      </c>
      <c r="I222" s="83" t="s">
        <v>52</v>
      </c>
      <c r="J222" s="330"/>
      <c r="K222"/>
      <c r="L222"/>
      <c r="M222"/>
      <c r="N222"/>
      <c r="O222"/>
      <c r="P222"/>
    </row>
    <row r="223" spans="5:16" ht="15">
      <c r="E223" s="219"/>
      <c r="F223" s="219"/>
      <c r="G223" s="219"/>
      <c r="H223" s="24" t="str">
        <f t="shared" ref="H223" si="184">IF(ISERROR(H222+1),IF(H222="","Total","..."),IF(H222+1&lt;=$O$12,H222+1,IF(H222=$O$12,"","…")))</f>
        <v>...</v>
      </c>
      <c r="I223" s="83" t="s">
        <v>52</v>
      </c>
      <c r="J223" s="330"/>
      <c r="K223"/>
      <c r="L223"/>
      <c r="M223"/>
      <c r="N223"/>
      <c r="O223"/>
      <c r="P223"/>
    </row>
    <row r="224" spans="5:16" ht="15">
      <c r="E224" s="219"/>
      <c r="F224" s="219"/>
      <c r="G224" s="219"/>
      <c r="H224" s="24" t="str">
        <f t="shared" ref="H224" si="185">IF(ISERROR(H223+1),IF(H223="","Total","..."),IF(H223+1&lt;=$O$12,H223+1,IF(H223=$O$12,"","…")))</f>
        <v>...</v>
      </c>
      <c r="I224" s="83" t="s">
        <v>52</v>
      </c>
      <c r="J224" s="330"/>
      <c r="K224"/>
      <c r="L224"/>
      <c r="M224"/>
      <c r="N224"/>
      <c r="O224"/>
      <c r="P224"/>
    </row>
    <row r="225" spans="5:16" ht="15">
      <c r="E225" s="219"/>
      <c r="F225" s="219"/>
      <c r="G225" s="219"/>
      <c r="H225" s="24" t="str">
        <f t="shared" ref="H225" si="186">IF(ISERROR(H224+1),IF(H224="","Total","..."),IF(H224+1&lt;=$O$12,H224+1,IF(H224=$O$12,"","…")))</f>
        <v>...</v>
      </c>
      <c r="I225" s="83" t="s">
        <v>52</v>
      </c>
      <c r="J225" s="330"/>
      <c r="K225"/>
      <c r="L225"/>
      <c r="M225"/>
      <c r="N225"/>
      <c r="O225"/>
      <c r="P225"/>
    </row>
    <row r="226" spans="5:16" ht="15">
      <c r="E226" s="219"/>
      <c r="F226" s="219"/>
      <c r="G226" s="219"/>
      <c r="H226" s="24" t="str">
        <f t="shared" ref="H226" si="187">IF(ISERROR(H225+1),IF(H225="","Total","..."),IF(H225+1&lt;=$O$12,H225+1,IF(H225=$O$12,"","…")))</f>
        <v>...</v>
      </c>
      <c r="I226" s="83" t="s">
        <v>52</v>
      </c>
      <c r="J226" s="330"/>
      <c r="K226"/>
      <c r="L226"/>
      <c r="M226"/>
      <c r="N226"/>
      <c r="O226"/>
      <c r="P226"/>
    </row>
    <row r="227" spans="5:16" ht="15">
      <c r="E227" s="219"/>
      <c r="F227" s="219"/>
      <c r="G227" s="219"/>
      <c r="H227" s="24" t="str">
        <f t="shared" ref="H227" si="188">IF(ISERROR(H226+1),IF(H226="","Total","..."),IF(H226+1&lt;=$O$12,H226+1,IF(H226=$O$12,"","…")))</f>
        <v>...</v>
      </c>
      <c r="I227" s="83" t="s">
        <v>52</v>
      </c>
      <c r="J227" s="330"/>
      <c r="K227"/>
      <c r="L227"/>
      <c r="M227"/>
      <c r="N227"/>
      <c r="O227"/>
      <c r="P227"/>
    </row>
    <row r="228" spans="5:16" ht="15">
      <c r="E228" s="219"/>
      <c r="F228" s="219"/>
      <c r="G228" s="219"/>
      <c r="H228" s="24" t="str">
        <f t="shared" ref="H228" si="189">IF(ISERROR(H227+1),IF(H227="","Total","..."),IF(H227+1&lt;=$O$12,H227+1,IF(H227=$O$12,"","…")))</f>
        <v>...</v>
      </c>
      <c r="I228" s="83" t="s">
        <v>52</v>
      </c>
      <c r="J228" s="330"/>
      <c r="K228"/>
      <c r="L228"/>
      <c r="M228"/>
      <c r="N228"/>
      <c r="O228"/>
      <c r="P228"/>
    </row>
    <row r="229" spans="5:16" ht="15">
      <c r="E229" s="219"/>
      <c r="F229" s="219"/>
      <c r="G229" s="219"/>
      <c r="H229" s="24" t="str">
        <f t="shared" ref="H229" si="190">IF(ISERROR(H228+1),IF(H228="","Total","..."),IF(H228+1&lt;=$O$12,H228+1,IF(H228=$O$12,"","…")))</f>
        <v>...</v>
      </c>
      <c r="I229" s="83" t="s">
        <v>52</v>
      </c>
      <c r="J229" s="330"/>
      <c r="K229"/>
      <c r="L229"/>
      <c r="M229"/>
      <c r="N229"/>
      <c r="O229"/>
      <c r="P229"/>
    </row>
    <row r="230" spans="5:16" ht="15">
      <c r="E230" s="219"/>
      <c r="F230" s="219"/>
      <c r="G230" s="219"/>
      <c r="H230" s="24" t="str">
        <f t="shared" ref="H230" si="191">IF(ISERROR(H229+1),IF(H229="","Total","..."),IF(H229+1&lt;=$O$12,H229+1,IF(H229=$O$12,"","…")))</f>
        <v>...</v>
      </c>
      <c r="I230" s="83" t="s">
        <v>52</v>
      </c>
      <c r="J230" s="330"/>
      <c r="K230"/>
      <c r="L230"/>
      <c r="M230"/>
      <c r="N230"/>
      <c r="O230"/>
      <c r="P230"/>
    </row>
    <row r="231" spans="5:16" ht="15">
      <c r="E231" s="219"/>
      <c r="F231" s="219"/>
      <c r="G231" s="219"/>
      <c r="H231" s="24" t="str">
        <f t="shared" ref="H231" si="192">IF(ISERROR(H230+1),IF(H230="","Total","..."),IF(H230+1&lt;=$O$12,H230+1,IF(H230=$O$12,"","…")))</f>
        <v>...</v>
      </c>
      <c r="I231" s="83" t="s">
        <v>52</v>
      </c>
      <c r="J231" s="330"/>
      <c r="K231"/>
      <c r="L231"/>
      <c r="M231"/>
      <c r="N231"/>
      <c r="O231"/>
      <c r="P231"/>
    </row>
    <row r="232" spans="5:16" ht="15">
      <c r="E232" s="219"/>
      <c r="F232" s="219"/>
      <c r="G232" s="219"/>
      <c r="H232" s="24" t="str">
        <f t="shared" ref="H232" si="193">IF(ISERROR(H231+1),IF(H231="","Total","..."),IF(H231+1&lt;=$O$12,H231+1,IF(H231=$O$12,"","…")))</f>
        <v>...</v>
      </c>
      <c r="I232" s="83" t="s">
        <v>52</v>
      </c>
      <c r="J232" s="330"/>
      <c r="K232"/>
      <c r="L232"/>
      <c r="M232"/>
      <c r="N232"/>
      <c r="O232"/>
      <c r="P232"/>
    </row>
    <row r="233" spans="5:16" ht="15">
      <c r="E233" s="219"/>
      <c r="F233" s="219"/>
      <c r="G233" s="219"/>
      <c r="H233" s="24" t="str">
        <f t="shared" ref="H233" si="194">IF(ISERROR(H232+1),IF(H232="","Total","..."),IF(H232+1&lt;=$O$12,H232+1,IF(H232=$O$12,"","…")))</f>
        <v>...</v>
      </c>
      <c r="I233" s="83" t="s">
        <v>52</v>
      </c>
      <c r="J233" s="330"/>
      <c r="K233"/>
      <c r="L233"/>
      <c r="M233"/>
      <c r="N233"/>
      <c r="O233"/>
      <c r="P233"/>
    </row>
    <row r="234" spans="5:16" ht="15">
      <c r="E234" s="219"/>
      <c r="F234" s="219"/>
      <c r="G234" s="219"/>
      <c r="H234" s="24" t="str">
        <f t="shared" ref="H234" si="195">IF(ISERROR(H233+1),IF(H233="","Total","..."),IF(H233+1&lt;=$O$12,H233+1,IF(H233=$O$12,"","…")))</f>
        <v>...</v>
      </c>
      <c r="I234" s="83" t="s">
        <v>52</v>
      </c>
      <c r="J234" s="330"/>
      <c r="K234"/>
      <c r="L234"/>
      <c r="M234"/>
      <c r="N234"/>
      <c r="O234"/>
      <c r="P234"/>
    </row>
    <row r="235" spans="5:16" ht="15">
      <c r="E235" s="219"/>
      <c r="F235" s="219"/>
      <c r="G235" s="219"/>
      <c r="H235" s="24" t="str">
        <f t="shared" ref="H235" si="196">IF(ISERROR(H234+1),IF(H234="","Total","..."),IF(H234+1&lt;=$O$12,H234+1,IF(H234=$O$12,"","…")))</f>
        <v>...</v>
      </c>
      <c r="I235" s="83" t="s">
        <v>52</v>
      </c>
      <c r="J235" s="330"/>
      <c r="K235"/>
      <c r="L235"/>
      <c r="M235"/>
      <c r="N235"/>
      <c r="O235"/>
      <c r="P235"/>
    </row>
    <row r="236" spans="5:16" ht="15">
      <c r="E236" s="219"/>
      <c r="F236" s="219"/>
      <c r="G236" s="219"/>
      <c r="H236" s="24" t="str">
        <f t="shared" ref="H236" si="197">IF(ISERROR(H235+1),IF(H235="","Total","..."),IF(H235+1&lt;=$O$12,H235+1,IF(H235=$O$12,"","…")))</f>
        <v>...</v>
      </c>
      <c r="I236" s="83" t="s">
        <v>52</v>
      </c>
      <c r="J236" s="330"/>
      <c r="K236"/>
      <c r="L236"/>
      <c r="M236"/>
      <c r="N236"/>
      <c r="O236"/>
      <c r="P236"/>
    </row>
    <row r="237" spans="5:16" ht="15">
      <c r="E237" s="219"/>
      <c r="F237" s="219"/>
      <c r="G237" s="219"/>
      <c r="H237" s="24" t="str">
        <f t="shared" ref="H237" si="198">IF(ISERROR(H236+1),IF(H236="","Total","..."),IF(H236+1&lt;=$O$12,H236+1,IF(H236=$O$12,"","…")))</f>
        <v>...</v>
      </c>
      <c r="I237" s="83" t="s">
        <v>52</v>
      </c>
      <c r="J237" s="330"/>
      <c r="K237"/>
      <c r="L237"/>
      <c r="M237"/>
      <c r="N237"/>
      <c r="O237"/>
      <c r="P237"/>
    </row>
    <row r="238" spans="5:16" ht="15">
      <c r="E238" s="219"/>
      <c r="F238" s="219"/>
      <c r="G238" s="219"/>
      <c r="H238" s="24" t="str">
        <f t="shared" ref="H238" si="199">IF(ISERROR(H237+1),IF(H237="","Total","..."),IF(H237+1&lt;=$O$12,H237+1,IF(H237=$O$12,"","…")))</f>
        <v>...</v>
      </c>
      <c r="I238" s="83" t="s">
        <v>52</v>
      </c>
      <c r="J238" s="330"/>
      <c r="K238"/>
      <c r="L238"/>
      <c r="M238"/>
      <c r="N238"/>
      <c r="O238"/>
      <c r="P238"/>
    </row>
    <row r="239" spans="5:16" ht="15">
      <c r="E239" s="219"/>
      <c r="F239" s="219"/>
      <c r="G239" s="219"/>
      <c r="H239" s="24" t="str">
        <f t="shared" ref="H239" si="200">IF(ISERROR(H238+1),IF(H238="","Total","..."),IF(H238+1&lt;=$O$12,H238+1,IF(H238=$O$12,"","…")))</f>
        <v>...</v>
      </c>
      <c r="I239" s="83" t="s">
        <v>52</v>
      </c>
      <c r="J239" s="330"/>
      <c r="K239"/>
      <c r="L239"/>
      <c r="M239"/>
      <c r="N239"/>
      <c r="O239"/>
      <c r="P239"/>
    </row>
    <row r="240" spans="5:16" ht="15">
      <c r="E240" s="219"/>
      <c r="F240" s="219"/>
      <c r="G240" s="219"/>
      <c r="H240" s="24" t="str">
        <f t="shared" ref="H240" si="201">IF(ISERROR(H239+1),IF(H239="","Total","..."),IF(H239+1&lt;=$O$12,H239+1,IF(H239=$O$12,"","…")))</f>
        <v>...</v>
      </c>
      <c r="I240" s="83" t="s">
        <v>52</v>
      </c>
      <c r="J240" s="330"/>
      <c r="K240"/>
      <c r="L240"/>
      <c r="M240"/>
      <c r="N240"/>
      <c r="O240"/>
      <c r="P240"/>
    </row>
    <row r="241" spans="5:16" ht="15">
      <c r="E241" s="219"/>
      <c r="F241" s="219"/>
      <c r="G241" s="219"/>
      <c r="H241" s="24" t="str">
        <f t="shared" ref="H241" si="202">IF(ISERROR(H240+1),IF(H240="","Total","..."),IF(H240+1&lt;=$O$12,H240+1,IF(H240=$O$12,"","…")))</f>
        <v>...</v>
      </c>
      <c r="I241" s="83" t="s">
        <v>52</v>
      </c>
      <c r="J241" s="330"/>
      <c r="K241"/>
      <c r="L241"/>
      <c r="M241"/>
      <c r="N241"/>
      <c r="O241"/>
      <c r="P241"/>
    </row>
    <row r="242" spans="5:16" ht="15">
      <c r="E242" s="219"/>
      <c r="F242" s="219"/>
      <c r="G242" s="219"/>
      <c r="H242" s="24" t="str">
        <f t="shared" ref="H242" si="203">IF(ISERROR(H241+1),IF(H241="","Total","..."),IF(H241+1&lt;=$O$12,H241+1,IF(H241=$O$12,"","…")))</f>
        <v>...</v>
      </c>
      <c r="I242" s="83" t="s">
        <v>52</v>
      </c>
      <c r="J242" s="330"/>
      <c r="K242"/>
      <c r="L242"/>
      <c r="M242"/>
      <c r="N242"/>
      <c r="O242"/>
      <c r="P242"/>
    </row>
    <row r="243" spans="5:16" ht="15">
      <c r="E243" s="219"/>
      <c r="F243" s="219"/>
      <c r="G243" s="219"/>
      <c r="H243" s="24" t="str">
        <f t="shared" ref="H243" si="204">IF(ISERROR(H242+1),IF(H242="","Total","..."),IF(H242+1&lt;=$O$12,H242+1,IF(H242=$O$12,"","…")))</f>
        <v>...</v>
      </c>
      <c r="I243" s="83" t="s">
        <v>52</v>
      </c>
      <c r="J243" s="330"/>
      <c r="K243"/>
      <c r="L243"/>
      <c r="M243"/>
      <c r="N243"/>
      <c r="O243"/>
      <c r="P243"/>
    </row>
    <row r="244" spans="5:16" ht="15">
      <c r="E244" s="219"/>
      <c r="F244" s="219"/>
      <c r="G244" s="219"/>
      <c r="H244" s="24" t="str">
        <f t="shared" ref="H244" si="205">IF(ISERROR(H243+1),IF(H243="","Total","..."),IF(H243+1&lt;=$O$12,H243+1,IF(H243=$O$12,"","…")))</f>
        <v>...</v>
      </c>
      <c r="I244" s="83" t="s">
        <v>52</v>
      </c>
      <c r="J244" s="330"/>
      <c r="K244"/>
      <c r="L244"/>
      <c r="M244"/>
      <c r="N244"/>
      <c r="O244"/>
      <c r="P244"/>
    </row>
    <row r="245" spans="5:16" ht="15">
      <c r="E245" s="219"/>
      <c r="F245" s="219"/>
      <c r="G245" s="219"/>
      <c r="H245" s="24" t="str">
        <f t="shared" ref="H245" si="206">IF(ISERROR(H244+1),IF(H244="","Total","..."),IF(H244+1&lt;=$O$12,H244+1,IF(H244=$O$12,"","…")))</f>
        <v>...</v>
      </c>
      <c r="I245" s="83" t="s">
        <v>52</v>
      </c>
      <c r="J245" s="330"/>
      <c r="K245"/>
      <c r="L245"/>
      <c r="M245"/>
      <c r="N245"/>
      <c r="O245"/>
      <c r="P245"/>
    </row>
    <row r="246" spans="5:16" ht="15">
      <c r="E246" s="219"/>
      <c r="F246" s="219"/>
      <c r="G246" s="219"/>
      <c r="H246" s="24" t="str">
        <f t="shared" ref="H246" si="207">IF(ISERROR(H245+1),IF(H245="","Total","..."),IF(H245+1&lt;=$O$12,H245+1,IF(H245=$O$12,"","…")))</f>
        <v>...</v>
      </c>
      <c r="I246" s="83" t="s">
        <v>52</v>
      </c>
      <c r="J246" s="330"/>
      <c r="K246"/>
      <c r="L246"/>
      <c r="M246"/>
      <c r="N246"/>
      <c r="O246"/>
      <c r="P246"/>
    </row>
    <row r="247" spans="5:16" ht="15">
      <c r="E247" s="219"/>
      <c r="F247" s="219"/>
      <c r="G247" s="219"/>
      <c r="H247" s="24" t="str">
        <f t="shared" ref="H247" si="208">IF(ISERROR(H246+1),IF(H246="","Total","..."),IF(H246+1&lt;=$O$12,H246+1,IF(H246=$O$12,"","…")))</f>
        <v>...</v>
      </c>
      <c r="I247" s="83" t="s">
        <v>52</v>
      </c>
      <c r="J247" s="330"/>
      <c r="K247"/>
      <c r="L247"/>
      <c r="M247"/>
      <c r="N247"/>
      <c r="O247"/>
      <c r="P247"/>
    </row>
    <row r="248" spans="5:16" ht="15">
      <c r="E248" s="219"/>
      <c r="F248" s="219"/>
      <c r="G248" s="219"/>
      <c r="H248" s="24" t="str">
        <f t="shared" ref="H248" si="209">IF(ISERROR(H247+1),IF(H247="","Total","..."),IF(H247+1&lt;=$O$12,H247+1,IF(H247=$O$12,"","…")))</f>
        <v>...</v>
      </c>
      <c r="I248" s="83" t="s">
        <v>52</v>
      </c>
      <c r="J248" s="330"/>
      <c r="K248"/>
      <c r="L248"/>
      <c r="M248"/>
      <c r="N248"/>
      <c r="O248"/>
      <c r="P248"/>
    </row>
    <row r="249" spans="5:16" ht="15">
      <c r="E249" s="219"/>
      <c r="F249" s="219"/>
      <c r="G249" s="219"/>
      <c r="H249" s="24" t="str">
        <f t="shared" ref="H249" si="210">IF(ISERROR(H248+1),IF(H248="","Total","..."),IF(H248+1&lt;=$O$12,H248+1,IF(H248=$O$12,"","…")))</f>
        <v>...</v>
      </c>
      <c r="I249" s="83" t="s">
        <v>52</v>
      </c>
      <c r="J249" s="330"/>
      <c r="K249"/>
      <c r="L249"/>
      <c r="M249"/>
      <c r="N249"/>
      <c r="O249"/>
      <c r="P249"/>
    </row>
    <row r="250" spans="5:16" ht="15">
      <c r="E250" s="219"/>
      <c r="F250" s="219"/>
      <c r="G250" s="219"/>
      <c r="H250" s="24" t="str">
        <f t="shared" ref="H250" si="211">IF(ISERROR(H249+1),IF(H249="","Total","..."),IF(H249+1&lt;=$O$12,H249+1,IF(H249=$O$12,"","…")))</f>
        <v>...</v>
      </c>
      <c r="I250" s="83" t="s">
        <v>52</v>
      </c>
      <c r="J250" s="330"/>
      <c r="K250"/>
      <c r="L250"/>
      <c r="M250"/>
      <c r="N250"/>
      <c r="O250"/>
      <c r="P250"/>
    </row>
    <row r="251" spans="5:16" ht="15">
      <c r="E251" s="219"/>
      <c r="F251" s="219"/>
      <c r="G251" s="219"/>
      <c r="H251" s="24" t="str">
        <f t="shared" ref="H251" si="212">IF(ISERROR(H250+1),IF(H250="","Total","..."),IF(H250+1&lt;=$O$12,H250+1,IF(H250=$O$12,"","…")))</f>
        <v>...</v>
      </c>
      <c r="I251" s="83" t="s">
        <v>52</v>
      </c>
      <c r="J251" s="330"/>
      <c r="K251"/>
      <c r="L251"/>
      <c r="M251"/>
      <c r="N251"/>
      <c r="O251"/>
      <c r="P251"/>
    </row>
    <row r="252" spans="5:16" ht="15">
      <c r="E252" s="219"/>
      <c r="F252" s="219"/>
      <c r="G252" s="219"/>
      <c r="H252" s="24" t="str">
        <f t="shared" ref="H252" si="213">IF(ISERROR(H251+1),IF(H251="","Total","..."),IF(H251+1&lt;=$O$12,H251+1,IF(H251=$O$12,"","…")))</f>
        <v>...</v>
      </c>
      <c r="I252" s="83" t="s">
        <v>52</v>
      </c>
      <c r="J252" s="330"/>
      <c r="K252"/>
      <c r="L252"/>
      <c r="M252"/>
      <c r="N252"/>
      <c r="O252"/>
      <c r="P252"/>
    </row>
    <row r="253" spans="5:16" ht="15">
      <c r="E253" s="219"/>
      <c r="F253" s="219"/>
      <c r="G253" s="219"/>
      <c r="H253" s="24" t="str">
        <f t="shared" ref="H253" si="214">IF(ISERROR(H252+1),IF(H252="","Total","..."),IF(H252+1&lt;=$O$12,H252+1,IF(H252=$O$12,"","…")))</f>
        <v>...</v>
      </c>
      <c r="I253" s="83" t="s">
        <v>52</v>
      </c>
      <c r="J253" s="330"/>
      <c r="K253"/>
      <c r="L253"/>
      <c r="M253"/>
      <c r="N253"/>
      <c r="O253"/>
      <c r="P253"/>
    </row>
    <row r="254" spans="5:16" ht="15">
      <c r="E254" s="219"/>
      <c r="F254" s="219"/>
      <c r="G254" s="219"/>
      <c r="H254" s="24" t="str">
        <f t="shared" ref="H254" si="215">IF(ISERROR(H253+1),IF(H253="","Total","..."),IF(H253+1&lt;=$O$12,H253+1,IF(H253=$O$12,"","…")))</f>
        <v>...</v>
      </c>
      <c r="I254" s="83" t="s">
        <v>52</v>
      </c>
      <c r="J254" s="330"/>
      <c r="K254"/>
      <c r="L254"/>
      <c r="M254"/>
      <c r="N254"/>
      <c r="O254"/>
      <c r="P254"/>
    </row>
    <row r="255" spans="5:16" ht="15">
      <c r="E255" s="219"/>
      <c r="F255" s="219"/>
      <c r="G255" s="219"/>
      <c r="H255" s="24" t="str">
        <f t="shared" ref="H255" si="216">IF(ISERROR(H254+1),IF(H254="","Total","..."),IF(H254+1&lt;=$O$12,H254+1,IF(H254=$O$12,"","…")))</f>
        <v>...</v>
      </c>
      <c r="I255" s="83" t="s">
        <v>52</v>
      </c>
      <c r="J255" s="330"/>
      <c r="K255"/>
      <c r="L255"/>
      <c r="M255"/>
      <c r="N255"/>
      <c r="O255"/>
      <c r="P255"/>
    </row>
    <row r="256" spans="5:16" ht="15">
      <c r="E256" s="219"/>
      <c r="F256" s="219"/>
      <c r="G256" s="219"/>
      <c r="H256" s="24" t="str">
        <f t="shared" ref="H256" si="217">IF(ISERROR(H255+1),IF(H255="","Total","..."),IF(H255+1&lt;=$O$12,H255+1,IF(H255=$O$12,"","…")))</f>
        <v>...</v>
      </c>
      <c r="I256" s="83" t="s">
        <v>52</v>
      </c>
      <c r="J256" s="330"/>
      <c r="K256"/>
      <c r="L256"/>
      <c r="M256"/>
      <c r="N256"/>
      <c r="O256"/>
      <c r="P256"/>
    </row>
    <row r="257" spans="5:16" ht="15">
      <c r="E257" s="219"/>
      <c r="F257" s="219"/>
      <c r="G257" s="219"/>
      <c r="H257" s="24" t="str">
        <f t="shared" ref="H257" si="218">IF(ISERROR(H256+1),IF(H256="","Total","..."),IF(H256+1&lt;=$O$12,H256+1,IF(H256=$O$12,"","…")))</f>
        <v>...</v>
      </c>
      <c r="I257" s="83" t="s">
        <v>52</v>
      </c>
      <c r="J257" s="330"/>
      <c r="K257"/>
      <c r="L257"/>
      <c r="M257"/>
      <c r="N257"/>
      <c r="O257"/>
      <c r="P257"/>
    </row>
    <row r="258" spans="5:16" ht="15">
      <c r="E258" s="219"/>
      <c r="F258" s="219"/>
      <c r="G258" s="219"/>
      <c r="H258" s="24" t="str">
        <f t="shared" ref="H258" si="219">IF(ISERROR(H257+1),IF(H257="","Total","..."),IF(H257+1&lt;=$O$12,H257+1,IF(H257=$O$12,"","…")))</f>
        <v>...</v>
      </c>
      <c r="I258" s="83" t="s">
        <v>52</v>
      </c>
      <c r="J258" s="330"/>
      <c r="K258"/>
      <c r="L258"/>
      <c r="M258"/>
      <c r="N258"/>
      <c r="O258"/>
      <c r="P258"/>
    </row>
    <row r="259" spans="5:16" ht="15">
      <c r="E259" s="219"/>
      <c r="F259" s="219"/>
      <c r="G259" s="219"/>
      <c r="H259" s="24" t="str">
        <f t="shared" ref="H259" si="220">IF(ISERROR(H258+1),IF(H258="","Total","..."),IF(H258+1&lt;=$O$12,H258+1,IF(H258=$O$12,"","…")))</f>
        <v>...</v>
      </c>
      <c r="I259" s="83" t="s">
        <v>52</v>
      </c>
      <c r="J259" s="330"/>
      <c r="K259"/>
      <c r="L259"/>
      <c r="M259"/>
      <c r="N259"/>
      <c r="O259"/>
      <c r="P259"/>
    </row>
    <row r="260" spans="5:16" ht="15">
      <c r="E260" s="219"/>
      <c r="F260" s="219"/>
      <c r="G260" s="219"/>
      <c r="H260" s="24" t="str">
        <f t="shared" ref="H260" si="221">IF(ISERROR(H259+1),IF(H259="","Total","..."),IF(H259+1&lt;=$O$12,H259+1,IF(H259=$O$12,"","…")))</f>
        <v>...</v>
      </c>
      <c r="I260" s="83" t="s">
        <v>52</v>
      </c>
      <c r="J260" s="330"/>
      <c r="K260"/>
      <c r="L260"/>
      <c r="M260"/>
      <c r="N260"/>
      <c r="O260"/>
      <c r="P260"/>
    </row>
    <row r="261" spans="5:16" ht="15">
      <c r="E261" s="219"/>
      <c r="F261" s="219"/>
      <c r="G261" s="219"/>
      <c r="H261" s="24" t="str">
        <f t="shared" ref="H261" si="222">IF(ISERROR(H260+1),IF(H260="","Total","..."),IF(H260+1&lt;=$O$12,H260+1,IF(H260=$O$12,"","…")))</f>
        <v>...</v>
      </c>
      <c r="I261" s="83" t="s">
        <v>52</v>
      </c>
      <c r="J261" s="330"/>
      <c r="K261"/>
      <c r="L261"/>
      <c r="M261"/>
      <c r="N261"/>
      <c r="O261"/>
      <c r="P261"/>
    </row>
    <row r="262" spans="5:16" ht="15">
      <c r="E262" s="219"/>
      <c r="F262" s="219"/>
      <c r="G262" s="219"/>
      <c r="H262" s="24" t="str">
        <f t="shared" ref="H262" si="223">IF(ISERROR(H261+1),IF(H261="","Total","..."),IF(H261+1&lt;=$O$12,H261+1,IF(H261=$O$12,"","…")))</f>
        <v>...</v>
      </c>
      <c r="I262" s="83" t="s">
        <v>52</v>
      </c>
      <c r="J262" s="330"/>
      <c r="K262"/>
      <c r="L262"/>
      <c r="M262"/>
      <c r="N262"/>
      <c r="O262"/>
      <c r="P262"/>
    </row>
    <row r="263" spans="5:16" ht="15">
      <c r="E263" s="219"/>
      <c r="F263" s="219"/>
      <c r="G263" s="219"/>
      <c r="H263" s="24" t="str">
        <f t="shared" ref="H263" si="224">IF(ISERROR(H262+1),IF(H262="","Total","..."),IF(H262+1&lt;=$O$12,H262+1,IF(H262=$O$12,"","…")))</f>
        <v>...</v>
      </c>
      <c r="I263" s="83" t="s">
        <v>52</v>
      </c>
      <c r="J263" s="330"/>
      <c r="K263"/>
      <c r="L263"/>
      <c r="M263"/>
      <c r="N263"/>
      <c r="O263"/>
      <c r="P263"/>
    </row>
    <row r="264" spans="5:16" ht="15">
      <c r="E264" s="219"/>
      <c r="F264" s="219"/>
      <c r="G264" s="219"/>
      <c r="H264" s="24" t="str">
        <f t="shared" ref="H264" si="225">IF(ISERROR(H263+1),IF(H263="","Total","..."),IF(H263+1&lt;=$O$12,H263+1,IF(H263=$O$12,"","…")))</f>
        <v>...</v>
      </c>
      <c r="I264" s="83" t="s">
        <v>52</v>
      </c>
      <c r="J264" s="330"/>
      <c r="K264"/>
      <c r="L264"/>
      <c r="M264"/>
      <c r="N264"/>
      <c r="O264"/>
      <c r="P264"/>
    </row>
    <row r="265" spans="5:16" ht="15">
      <c r="E265" s="219"/>
      <c r="F265" s="219"/>
      <c r="G265" s="219"/>
      <c r="H265" s="24" t="str">
        <f t="shared" ref="H265" si="226">IF(ISERROR(H264+1),IF(H264="","Total","..."),IF(H264+1&lt;=$O$12,H264+1,IF(H264=$O$12,"","…")))</f>
        <v>...</v>
      </c>
      <c r="I265" s="83" t="s">
        <v>52</v>
      </c>
      <c r="J265" s="330"/>
      <c r="K265"/>
      <c r="L265"/>
      <c r="M265"/>
      <c r="N265"/>
      <c r="O265"/>
      <c r="P265"/>
    </row>
    <row r="266" spans="5:16" ht="15">
      <c r="E266" s="219"/>
      <c r="F266" s="219"/>
      <c r="G266" s="219"/>
      <c r="H266" s="24" t="str">
        <f t="shared" ref="H266" si="227">IF(ISERROR(H265+1),IF(H265="","Total","..."),IF(H265+1&lt;=$O$12,H265+1,IF(H265=$O$12,"","…")))</f>
        <v>...</v>
      </c>
      <c r="I266" s="83" t="s">
        <v>52</v>
      </c>
      <c r="J266" s="330"/>
      <c r="K266"/>
      <c r="L266"/>
      <c r="M266"/>
      <c r="N266"/>
      <c r="O266"/>
      <c r="P266"/>
    </row>
    <row r="267" spans="5:16" ht="15">
      <c r="E267" s="219"/>
      <c r="F267" s="219"/>
      <c r="G267" s="219"/>
      <c r="H267" s="24" t="str">
        <f t="shared" ref="H267" si="228">IF(ISERROR(H266+1),IF(H266="","Total","..."),IF(H266+1&lt;=$O$12,H266+1,IF(H266=$O$12,"","…")))</f>
        <v>...</v>
      </c>
      <c r="I267" s="83" t="s">
        <v>52</v>
      </c>
      <c r="J267" s="330"/>
      <c r="K267"/>
      <c r="L267"/>
      <c r="M267"/>
      <c r="N267"/>
      <c r="O267"/>
      <c r="P267"/>
    </row>
    <row r="268" spans="5:16" ht="15">
      <c r="E268" s="219"/>
      <c r="F268" s="219"/>
      <c r="G268" s="219"/>
      <c r="H268" s="24" t="str">
        <f t="shared" ref="H268" si="229">IF(ISERROR(H267+1),IF(H267="","Total","..."),IF(H267+1&lt;=$O$12,H267+1,IF(H267=$O$12,"","…")))</f>
        <v>...</v>
      </c>
      <c r="I268" s="83" t="s">
        <v>52</v>
      </c>
      <c r="J268" s="330"/>
      <c r="K268"/>
      <c r="L268"/>
      <c r="M268"/>
      <c r="N268"/>
      <c r="O268"/>
      <c r="P268"/>
    </row>
    <row r="269" spans="5:16" ht="15">
      <c r="E269" s="219"/>
      <c r="F269" s="219"/>
      <c r="G269" s="219"/>
      <c r="H269" s="24" t="str">
        <f t="shared" ref="H269" si="230">IF(ISERROR(H268+1),IF(H268="","Total","..."),IF(H268+1&lt;=$O$12,H268+1,IF(H268=$O$12,"","…")))</f>
        <v>...</v>
      </c>
      <c r="I269" s="83" t="s">
        <v>52</v>
      </c>
      <c r="J269" s="330"/>
      <c r="K269"/>
      <c r="L269"/>
      <c r="M269"/>
      <c r="N269"/>
      <c r="O269"/>
      <c r="P269"/>
    </row>
    <row r="270" spans="5:16" ht="15">
      <c r="E270" s="219"/>
      <c r="F270" s="219"/>
      <c r="G270" s="219"/>
      <c r="H270" s="24" t="str">
        <f t="shared" ref="H270" si="231">IF(ISERROR(H269+1),IF(H269="","Total","..."),IF(H269+1&lt;=$O$12,H269+1,IF(H269=$O$12,"","…")))</f>
        <v>...</v>
      </c>
      <c r="I270" s="83" t="s">
        <v>52</v>
      </c>
      <c r="J270" s="330"/>
      <c r="K270"/>
      <c r="L270"/>
      <c r="M270"/>
      <c r="N270"/>
      <c r="O270"/>
      <c r="P270"/>
    </row>
    <row r="271" spans="5:16" ht="15">
      <c r="E271" s="219"/>
      <c r="F271" s="219"/>
      <c r="G271" s="219"/>
      <c r="H271" s="24" t="str">
        <f t="shared" ref="H271" si="232">IF(ISERROR(H270+1),IF(H270="","Total","..."),IF(H270+1&lt;=$O$12,H270+1,IF(H270=$O$12,"","…")))</f>
        <v>...</v>
      </c>
      <c r="I271" s="83" t="s">
        <v>52</v>
      </c>
      <c r="J271" s="330"/>
      <c r="K271"/>
      <c r="L271"/>
      <c r="M271"/>
      <c r="N271"/>
      <c r="O271"/>
      <c r="P271"/>
    </row>
    <row r="272" spans="5:16" ht="15">
      <c r="E272" s="219"/>
      <c r="F272" s="219"/>
      <c r="G272" s="219"/>
      <c r="H272" s="24" t="str">
        <f t="shared" ref="H272" si="233">IF(ISERROR(H271+1),IF(H271="","Total","..."),IF(H271+1&lt;=$O$12,H271+1,IF(H271=$O$12,"","…")))</f>
        <v>...</v>
      </c>
      <c r="I272" s="83" t="s">
        <v>52</v>
      </c>
      <c r="J272" s="330"/>
      <c r="K272"/>
      <c r="L272"/>
      <c r="M272"/>
      <c r="N272"/>
      <c r="O272"/>
      <c r="P272"/>
    </row>
    <row r="273" spans="1:16" ht="13.5" thickBot="1">
      <c r="A273" s="68"/>
      <c r="B273" s="68"/>
      <c r="C273" s="68"/>
      <c r="D273" s="68"/>
      <c r="E273" s="75"/>
      <c r="F273" s="26"/>
      <c r="G273" s="25"/>
      <c r="H273" s="25"/>
      <c r="I273" s="26"/>
      <c r="J273" s="26"/>
      <c r="K273" s="26"/>
      <c r="L273" s="26"/>
      <c r="M273" s="26"/>
      <c r="N273" s="26"/>
      <c r="O273" s="26"/>
      <c r="P273" s="52"/>
    </row>
    <row r="274" spans="1:16" ht="13.5" thickTop="1">
      <c r="A274" s="68"/>
      <c r="B274" s="68"/>
      <c r="C274" s="68"/>
      <c r="D274" s="68"/>
      <c r="E274" s="75"/>
      <c r="F274" s="52"/>
      <c r="G274" s="52"/>
      <c r="H274" s="82"/>
      <c r="I274" s="82"/>
      <c r="J274" s="82"/>
      <c r="K274" s="52"/>
      <c r="L274" s="52"/>
      <c r="M274" s="52"/>
      <c r="N274" s="52"/>
      <c r="O274" s="52"/>
      <c r="P274" s="52"/>
    </row>
  </sheetData>
  <sheetProtection password="A3F2" sheet="1" objects="1" scenarios="1" formatColumns="0" formatRows="0"/>
  <protectedRanges>
    <protectedRange sqref="N10 O12" name="ADM1 name and number"/>
    <protectedRange sqref="I21:J273" name="Table i"/>
  </protectedRanges>
  <mergeCells count="4">
    <mergeCell ref="F1:O1"/>
    <mergeCell ref="F2:O2"/>
    <mergeCell ref="H6:O6"/>
    <mergeCell ref="N10:O10"/>
  </mergeCells>
  <conditionalFormatting sqref="H273:J273">
    <cfRule type="expression" dxfId="219" priority="5713">
      <formula>AND($H88=$O$12,H273&lt;&gt;"Total")</formula>
    </cfRule>
    <cfRule type="expression" dxfId="218" priority="5714">
      <formula>$H273="..."</formula>
    </cfRule>
    <cfRule type="expression" dxfId="217" priority="5715">
      <formula>$H89=$O$12</formula>
    </cfRule>
    <cfRule type="expression" dxfId="216" priority="5716">
      <formula>$H273=$O$12</formula>
    </cfRule>
    <cfRule type="expression" dxfId="215" priority="5717">
      <formula>MOD($H273,2)=1</formula>
    </cfRule>
    <cfRule type="expression" dxfId="214" priority="5718">
      <formula>$H273="Total"</formula>
    </cfRule>
  </conditionalFormatting>
  <conditionalFormatting sqref="H21:J272">
    <cfRule type="expression" dxfId="213" priority="2">
      <formula>AND($H21="Total", G21="Total")</formula>
    </cfRule>
    <cfRule type="expression" dxfId="212" priority="10">
      <formula>MOD($H21,2)=1</formula>
    </cfRule>
    <cfRule type="expression" dxfId="211" priority="11">
      <formula>AND($H21="Total", G21&lt;&gt;"Total")</formula>
    </cfRule>
    <cfRule type="expression" dxfId="210" priority="12">
      <formula>NOT(OR(ISNUMBER($H21), $H21="Total"))</formula>
    </cfRule>
    <cfRule type="expression" dxfId="209" priority="14">
      <formula>$H21=$O$12</formula>
    </cfRule>
  </conditionalFormatting>
  <conditionalFormatting sqref="N10:O10">
    <cfRule type="cellIs" dxfId="208" priority="1" operator="equal">
      <formula>"e.g. province, district, etc."</formula>
    </cfRule>
  </conditionalFormatting>
  <pageMargins left="0.78740157480314965" right="0.78740157480314965" top="0.39370078740157483" bottom="0.39370078740157483" header="0.27559055118110237" footer="0.31496062992125984"/>
  <pageSetup paperSize="9" fitToHeight="48" orientation="portrait" r:id="rId1"/>
  <headerFooter alignWithMargins="0">
    <oddHeader xml:space="preserve">&amp;C
</oddHeader>
    <oddFooter>&amp;C&amp;"Arial,Regular"- Page 2/6 -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3FCF5A"/>
  </sheetPr>
  <dimension ref="A1:Z95"/>
  <sheetViews>
    <sheetView showGridLines="0" tabSelected="1" zoomScale="85" zoomScaleNormal="85" zoomScaleSheetLayoutView="100" workbookViewId="0">
      <selection activeCell="O11" sqref="O11"/>
    </sheetView>
  </sheetViews>
  <sheetFormatPr defaultColWidth="9.140625" defaultRowHeight="12.75"/>
  <cols>
    <col min="1" max="4" width="8.7109375" style="50" customWidth="1"/>
    <col min="5" max="5" width="3.28515625" style="50" customWidth="1"/>
    <col min="6" max="6" width="1.5703125" style="50" customWidth="1"/>
    <col min="7" max="7" width="1.85546875" style="50" customWidth="1"/>
    <col min="8" max="8" width="12.7109375" style="50" customWidth="1"/>
    <col min="9" max="9" width="46.140625" style="50" customWidth="1"/>
    <col min="10" max="10" width="21" style="50" customWidth="1"/>
    <col min="11" max="11" width="15.140625" style="50" customWidth="1"/>
    <col min="12" max="12" width="17.85546875" style="50" customWidth="1"/>
    <col min="13" max="13" width="17.42578125" style="50" customWidth="1"/>
    <col min="14" max="14" width="12.42578125" style="50" customWidth="1"/>
    <col min="15" max="15" width="21.42578125" style="50" customWidth="1"/>
    <col min="16" max="17" width="13.5703125" style="50" customWidth="1"/>
    <col min="18" max="18" width="2.5703125" style="50" customWidth="1"/>
    <col min="19" max="25" width="4.7109375" style="50" customWidth="1"/>
    <col min="26" max="26" width="6.42578125" style="50" customWidth="1"/>
    <col min="27" max="27" width="4.7109375" style="50" customWidth="1"/>
    <col min="28" max="28" width="5.7109375" style="50" customWidth="1"/>
    <col min="29" max="34" width="4.7109375" style="50" customWidth="1"/>
    <col min="35" max="35" width="5.7109375" style="50" customWidth="1"/>
    <col min="36" max="257" width="9.140625" style="50"/>
    <col min="258" max="258" width="1.5703125" style="50" customWidth="1"/>
    <col min="259" max="259" width="1.85546875" style="50" customWidth="1"/>
    <col min="260" max="260" width="7.85546875" style="50" customWidth="1"/>
    <col min="261" max="261" width="5.28515625" style="50" customWidth="1"/>
    <col min="262" max="272" width="5.42578125" style="50" customWidth="1"/>
    <col min="273" max="273" width="8.140625" style="50" customWidth="1"/>
    <col min="274" max="274" width="12.7109375" style="50" customWidth="1"/>
    <col min="275" max="283" width="4.7109375" style="50" customWidth="1"/>
    <col min="284" max="284" width="5.7109375" style="50" customWidth="1"/>
    <col min="285" max="290" width="4.7109375" style="50" customWidth="1"/>
    <col min="291" max="291" width="5.7109375" style="50" customWidth="1"/>
    <col min="292" max="513" width="9.140625" style="50"/>
    <col min="514" max="514" width="1.5703125" style="50" customWidth="1"/>
    <col min="515" max="515" width="1.85546875" style="50" customWidth="1"/>
    <col min="516" max="516" width="7.85546875" style="50" customWidth="1"/>
    <col min="517" max="517" width="5.28515625" style="50" customWidth="1"/>
    <col min="518" max="528" width="5.42578125" style="50" customWidth="1"/>
    <col min="529" max="529" width="8.140625" style="50" customWidth="1"/>
    <col min="530" max="530" width="12.7109375" style="50" customWidth="1"/>
    <col min="531" max="539" width="4.7109375" style="50" customWidth="1"/>
    <col min="540" max="540" width="5.7109375" style="50" customWidth="1"/>
    <col min="541" max="546" width="4.7109375" style="50" customWidth="1"/>
    <col min="547" max="547" width="5.7109375" style="50" customWidth="1"/>
    <col min="548" max="769" width="9.140625" style="50"/>
    <col min="770" max="770" width="1.5703125" style="50" customWidth="1"/>
    <col min="771" max="771" width="1.85546875" style="50" customWidth="1"/>
    <col min="772" max="772" width="7.85546875" style="50" customWidth="1"/>
    <col min="773" max="773" width="5.28515625" style="50" customWidth="1"/>
    <col min="774" max="784" width="5.42578125" style="50" customWidth="1"/>
    <col min="785" max="785" width="8.140625" style="50" customWidth="1"/>
    <col min="786" max="786" width="12.7109375" style="50" customWidth="1"/>
    <col min="787" max="795" width="4.7109375" style="50" customWidth="1"/>
    <col min="796" max="796" width="5.7109375" style="50" customWidth="1"/>
    <col min="797" max="802" width="4.7109375" style="50" customWidth="1"/>
    <col min="803" max="803" width="5.7109375" style="50" customWidth="1"/>
    <col min="804" max="1025" width="9.140625" style="50"/>
    <col min="1026" max="1026" width="1.5703125" style="50" customWidth="1"/>
    <col min="1027" max="1027" width="1.85546875" style="50" customWidth="1"/>
    <col min="1028" max="1028" width="7.85546875" style="50" customWidth="1"/>
    <col min="1029" max="1029" width="5.28515625" style="50" customWidth="1"/>
    <col min="1030" max="1040" width="5.42578125" style="50" customWidth="1"/>
    <col min="1041" max="1041" width="8.140625" style="50" customWidth="1"/>
    <col min="1042" max="1042" width="12.7109375" style="50" customWidth="1"/>
    <col min="1043" max="1051" width="4.7109375" style="50" customWidth="1"/>
    <col min="1052" max="1052" width="5.7109375" style="50" customWidth="1"/>
    <col min="1053" max="1058" width="4.7109375" style="50" customWidth="1"/>
    <col min="1059" max="1059" width="5.7109375" style="50" customWidth="1"/>
    <col min="1060" max="1281" width="9.140625" style="50"/>
    <col min="1282" max="1282" width="1.5703125" style="50" customWidth="1"/>
    <col min="1283" max="1283" width="1.85546875" style="50" customWidth="1"/>
    <col min="1284" max="1284" width="7.85546875" style="50" customWidth="1"/>
    <col min="1285" max="1285" width="5.28515625" style="50" customWidth="1"/>
    <col min="1286" max="1296" width="5.42578125" style="50" customWidth="1"/>
    <col min="1297" max="1297" width="8.140625" style="50" customWidth="1"/>
    <col min="1298" max="1298" width="12.7109375" style="50" customWidth="1"/>
    <col min="1299" max="1307" width="4.7109375" style="50" customWidth="1"/>
    <col min="1308" max="1308" width="5.7109375" style="50" customWidth="1"/>
    <col min="1309" max="1314" width="4.7109375" style="50" customWidth="1"/>
    <col min="1315" max="1315" width="5.7109375" style="50" customWidth="1"/>
    <col min="1316" max="1537" width="9.140625" style="50"/>
    <col min="1538" max="1538" width="1.5703125" style="50" customWidth="1"/>
    <col min="1539" max="1539" width="1.85546875" style="50" customWidth="1"/>
    <col min="1540" max="1540" width="7.85546875" style="50" customWidth="1"/>
    <col min="1541" max="1541" width="5.28515625" style="50" customWidth="1"/>
    <col min="1542" max="1552" width="5.42578125" style="50" customWidth="1"/>
    <col min="1553" max="1553" width="8.140625" style="50" customWidth="1"/>
    <col min="1554" max="1554" width="12.7109375" style="50" customWidth="1"/>
    <col min="1555" max="1563" width="4.7109375" style="50" customWidth="1"/>
    <col min="1564" max="1564" width="5.7109375" style="50" customWidth="1"/>
    <col min="1565" max="1570" width="4.7109375" style="50" customWidth="1"/>
    <col min="1571" max="1571" width="5.7109375" style="50" customWidth="1"/>
    <col min="1572" max="1793" width="9.140625" style="50"/>
    <col min="1794" max="1794" width="1.5703125" style="50" customWidth="1"/>
    <col min="1795" max="1795" width="1.85546875" style="50" customWidth="1"/>
    <col min="1796" max="1796" width="7.85546875" style="50" customWidth="1"/>
    <col min="1797" max="1797" width="5.28515625" style="50" customWidth="1"/>
    <col min="1798" max="1808" width="5.42578125" style="50" customWidth="1"/>
    <col min="1809" max="1809" width="8.140625" style="50" customWidth="1"/>
    <col min="1810" max="1810" width="12.7109375" style="50" customWidth="1"/>
    <col min="1811" max="1819" width="4.7109375" style="50" customWidth="1"/>
    <col min="1820" max="1820" width="5.7109375" style="50" customWidth="1"/>
    <col min="1821" max="1826" width="4.7109375" style="50" customWidth="1"/>
    <col min="1827" max="1827" width="5.7109375" style="50" customWidth="1"/>
    <col min="1828" max="2049" width="9.140625" style="50"/>
    <col min="2050" max="2050" width="1.5703125" style="50" customWidth="1"/>
    <col min="2051" max="2051" width="1.85546875" style="50" customWidth="1"/>
    <col min="2052" max="2052" width="7.85546875" style="50" customWidth="1"/>
    <col min="2053" max="2053" width="5.28515625" style="50" customWidth="1"/>
    <col min="2054" max="2064" width="5.42578125" style="50" customWidth="1"/>
    <col min="2065" max="2065" width="8.140625" style="50" customWidth="1"/>
    <col min="2066" max="2066" width="12.7109375" style="50" customWidth="1"/>
    <col min="2067" max="2075" width="4.7109375" style="50" customWidth="1"/>
    <col min="2076" max="2076" width="5.7109375" style="50" customWidth="1"/>
    <col min="2077" max="2082" width="4.7109375" style="50" customWidth="1"/>
    <col min="2083" max="2083" width="5.7109375" style="50" customWidth="1"/>
    <col min="2084" max="2305" width="9.140625" style="50"/>
    <col min="2306" max="2306" width="1.5703125" style="50" customWidth="1"/>
    <col min="2307" max="2307" width="1.85546875" style="50" customWidth="1"/>
    <col min="2308" max="2308" width="7.85546875" style="50" customWidth="1"/>
    <col min="2309" max="2309" width="5.28515625" style="50" customWidth="1"/>
    <col min="2310" max="2320" width="5.42578125" style="50" customWidth="1"/>
    <col min="2321" max="2321" width="8.140625" style="50" customWidth="1"/>
    <col min="2322" max="2322" width="12.7109375" style="50" customWidth="1"/>
    <col min="2323" max="2331" width="4.7109375" style="50" customWidth="1"/>
    <col min="2332" max="2332" width="5.7109375" style="50" customWidth="1"/>
    <col min="2333" max="2338" width="4.7109375" style="50" customWidth="1"/>
    <col min="2339" max="2339" width="5.7109375" style="50" customWidth="1"/>
    <col min="2340" max="2561" width="9.140625" style="50"/>
    <col min="2562" max="2562" width="1.5703125" style="50" customWidth="1"/>
    <col min="2563" max="2563" width="1.85546875" style="50" customWidth="1"/>
    <col min="2564" max="2564" width="7.85546875" style="50" customWidth="1"/>
    <col min="2565" max="2565" width="5.28515625" style="50" customWidth="1"/>
    <col min="2566" max="2576" width="5.42578125" style="50" customWidth="1"/>
    <col min="2577" max="2577" width="8.140625" style="50" customWidth="1"/>
    <col min="2578" max="2578" width="12.7109375" style="50" customWidth="1"/>
    <col min="2579" max="2587" width="4.7109375" style="50" customWidth="1"/>
    <col min="2588" max="2588" width="5.7109375" style="50" customWidth="1"/>
    <col min="2589" max="2594" width="4.7109375" style="50" customWidth="1"/>
    <col min="2595" max="2595" width="5.7109375" style="50" customWidth="1"/>
    <col min="2596" max="2817" width="9.140625" style="50"/>
    <col min="2818" max="2818" width="1.5703125" style="50" customWidth="1"/>
    <col min="2819" max="2819" width="1.85546875" style="50" customWidth="1"/>
    <col min="2820" max="2820" width="7.85546875" style="50" customWidth="1"/>
    <col min="2821" max="2821" width="5.28515625" style="50" customWidth="1"/>
    <col min="2822" max="2832" width="5.42578125" style="50" customWidth="1"/>
    <col min="2833" max="2833" width="8.140625" style="50" customWidth="1"/>
    <col min="2834" max="2834" width="12.7109375" style="50" customWidth="1"/>
    <col min="2835" max="2843" width="4.7109375" style="50" customWidth="1"/>
    <col min="2844" max="2844" width="5.7109375" style="50" customWidth="1"/>
    <col min="2845" max="2850" width="4.7109375" style="50" customWidth="1"/>
    <col min="2851" max="2851" width="5.7109375" style="50" customWidth="1"/>
    <col min="2852" max="3073" width="9.140625" style="50"/>
    <col min="3074" max="3074" width="1.5703125" style="50" customWidth="1"/>
    <col min="3075" max="3075" width="1.85546875" style="50" customWidth="1"/>
    <col min="3076" max="3076" width="7.85546875" style="50" customWidth="1"/>
    <col min="3077" max="3077" width="5.28515625" style="50" customWidth="1"/>
    <col min="3078" max="3088" width="5.42578125" style="50" customWidth="1"/>
    <col min="3089" max="3089" width="8.140625" style="50" customWidth="1"/>
    <col min="3090" max="3090" width="12.7109375" style="50" customWidth="1"/>
    <col min="3091" max="3099" width="4.7109375" style="50" customWidth="1"/>
    <col min="3100" max="3100" width="5.7109375" style="50" customWidth="1"/>
    <col min="3101" max="3106" width="4.7109375" style="50" customWidth="1"/>
    <col min="3107" max="3107" width="5.7109375" style="50" customWidth="1"/>
    <col min="3108" max="3329" width="9.140625" style="50"/>
    <col min="3330" max="3330" width="1.5703125" style="50" customWidth="1"/>
    <col min="3331" max="3331" width="1.85546875" style="50" customWidth="1"/>
    <col min="3332" max="3332" width="7.85546875" style="50" customWidth="1"/>
    <col min="3333" max="3333" width="5.28515625" style="50" customWidth="1"/>
    <col min="3334" max="3344" width="5.42578125" style="50" customWidth="1"/>
    <col min="3345" max="3345" width="8.140625" style="50" customWidth="1"/>
    <col min="3346" max="3346" width="12.7109375" style="50" customWidth="1"/>
    <col min="3347" max="3355" width="4.7109375" style="50" customWidth="1"/>
    <col min="3356" max="3356" width="5.7109375" style="50" customWidth="1"/>
    <col min="3357" max="3362" width="4.7109375" style="50" customWidth="1"/>
    <col min="3363" max="3363" width="5.7109375" style="50" customWidth="1"/>
    <col min="3364" max="3585" width="9.140625" style="50"/>
    <col min="3586" max="3586" width="1.5703125" style="50" customWidth="1"/>
    <col min="3587" max="3587" width="1.85546875" style="50" customWidth="1"/>
    <col min="3588" max="3588" width="7.85546875" style="50" customWidth="1"/>
    <col min="3589" max="3589" width="5.28515625" style="50" customWidth="1"/>
    <col min="3590" max="3600" width="5.42578125" style="50" customWidth="1"/>
    <col min="3601" max="3601" width="8.140625" style="50" customWidth="1"/>
    <col min="3602" max="3602" width="12.7109375" style="50" customWidth="1"/>
    <col min="3603" max="3611" width="4.7109375" style="50" customWidth="1"/>
    <col min="3612" max="3612" width="5.7109375" style="50" customWidth="1"/>
    <col min="3613" max="3618" width="4.7109375" style="50" customWidth="1"/>
    <col min="3619" max="3619" width="5.7109375" style="50" customWidth="1"/>
    <col min="3620" max="3841" width="9.140625" style="50"/>
    <col min="3842" max="3842" width="1.5703125" style="50" customWidth="1"/>
    <col min="3843" max="3843" width="1.85546875" style="50" customWidth="1"/>
    <col min="3844" max="3844" width="7.85546875" style="50" customWidth="1"/>
    <col min="3845" max="3845" width="5.28515625" style="50" customWidth="1"/>
    <col min="3846" max="3856" width="5.42578125" style="50" customWidth="1"/>
    <col min="3857" max="3857" width="8.140625" style="50" customWidth="1"/>
    <col min="3858" max="3858" width="12.7109375" style="50" customWidth="1"/>
    <col min="3859" max="3867" width="4.7109375" style="50" customWidth="1"/>
    <col min="3868" max="3868" width="5.7109375" style="50" customWidth="1"/>
    <col min="3869" max="3874" width="4.7109375" style="50" customWidth="1"/>
    <col min="3875" max="3875" width="5.7109375" style="50" customWidth="1"/>
    <col min="3876" max="4097" width="9.140625" style="50"/>
    <col min="4098" max="4098" width="1.5703125" style="50" customWidth="1"/>
    <col min="4099" max="4099" width="1.85546875" style="50" customWidth="1"/>
    <col min="4100" max="4100" width="7.85546875" style="50" customWidth="1"/>
    <col min="4101" max="4101" width="5.28515625" style="50" customWidth="1"/>
    <col min="4102" max="4112" width="5.42578125" style="50" customWidth="1"/>
    <col min="4113" max="4113" width="8.140625" style="50" customWidth="1"/>
    <col min="4114" max="4114" width="12.7109375" style="50" customWidth="1"/>
    <col min="4115" max="4123" width="4.7109375" style="50" customWidth="1"/>
    <col min="4124" max="4124" width="5.7109375" style="50" customWidth="1"/>
    <col min="4125" max="4130" width="4.7109375" style="50" customWidth="1"/>
    <col min="4131" max="4131" width="5.7109375" style="50" customWidth="1"/>
    <col min="4132" max="4353" width="9.140625" style="50"/>
    <col min="4354" max="4354" width="1.5703125" style="50" customWidth="1"/>
    <col min="4355" max="4355" width="1.85546875" style="50" customWidth="1"/>
    <col min="4356" max="4356" width="7.85546875" style="50" customWidth="1"/>
    <col min="4357" max="4357" width="5.28515625" style="50" customWidth="1"/>
    <col min="4358" max="4368" width="5.42578125" style="50" customWidth="1"/>
    <col min="4369" max="4369" width="8.140625" style="50" customWidth="1"/>
    <col min="4370" max="4370" width="12.7109375" style="50" customWidth="1"/>
    <col min="4371" max="4379" width="4.7109375" style="50" customWidth="1"/>
    <col min="4380" max="4380" width="5.7109375" style="50" customWidth="1"/>
    <col min="4381" max="4386" width="4.7109375" style="50" customWidth="1"/>
    <col min="4387" max="4387" width="5.7109375" style="50" customWidth="1"/>
    <col min="4388" max="4609" width="9.140625" style="50"/>
    <col min="4610" max="4610" width="1.5703125" style="50" customWidth="1"/>
    <col min="4611" max="4611" width="1.85546875" style="50" customWidth="1"/>
    <col min="4612" max="4612" width="7.85546875" style="50" customWidth="1"/>
    <col min="4613" max="4613" width="5.28515625" style="50" customWidth="1"/>
    <col min="4614" max="4624" width="5.42578125" style="50" customWidth="1"/>
    <col min="4625" max="4625" width="8.140625" style="50" customWidth="1"/>
    <col min="4626" max="4626" width="12.7109375" style="50" customWidth="1"/>
    <col min="4627" max="4635" width="4.7109375" style="50" customWidth="1"/>
    <col min="4636" max="4636" width="5.7109375" style="50" customWidth="1"/>
    <col min="4637" max="4642" width="4.7109375" style="50" customWidth="1"/>
    <col min="4643" max="4643" width="5.7109375" style="50" customWidth="1"/>
    <col min="4644" max="4865" width="9.140625" style="50"/>
    <col min="4866" max="4866" width="1.5703125" style="50" customWidth="1"/>
    <col min="4867" max="4867" width="1.85546875" style="50" customWidth="1"/>
    <col min="4868" max="4868" width="7.85546875" style="50" customWidth="1"/>
    <col min="4869" max="4869" width="5.28515625" style="50" customWidth="1"/>
    <col min="4870" max="4880" width="5.42578125" style="50" customWidth="1"/>
    <col min="4881" max="4881" width="8.140625" style="50" customWidth="1"/>
    <col min="4882" max="4882" width="12.7109375" style="50" customWidth="1"/>
    <col min="4883" max="4891" width="4.7109375" style="50" customWidth="1"/>
    <col min="4892" max="4892" width="5.7109375" style="50" customWidth="1"/>
    <col min="4893" max="4898" width="4.7109375" style="50" customWidth="1"/>
    <col min="4899" max="4899" width="5.7109375" style="50" customWidth="1"/>
    <col min="4900" max="5121" width="9.140625" style="50"/>
    <col min="5122" max="5122" width="1.5703125" style="50" customWidth="1"/>
    <col min="5123" max="5123" width="1.85546875" style="50" customWidth="1"/>
    <col min="5124" max="5124" width="7.85546875" style="50" customWidth="1"/>
    <col min="5125" max="5125" width="5.28515625" style="50" customWidth="1"/>
    <col min="5126" max="5136" width="5.42578125" style="50" customWidth="1"/>
    <col min="5137" max="5137" width="8.140625" style="50" customWidth="1"/>
    <col min="5138" max="5138" width="12.7109375" style="50" customWidth="1"/>
    <col min="5139" max="5147" width="4.7109375" style="50" customWidth="1"/>
    <col min="5148" max="5148" width="5.7109375" style="50" customWidth="1"/>
    <col min="5149" max="5154" width="4.7109375" style="50" customWidth="1"/>
    <col min="5155" max="5155" width="5.7109375" style="50" customWidth="1"/>
    <col min="5156" max="5377" width="9.140625" style="50"/>
    <col min="5378" max="5378" width="1.5703125" style="50" customWidth="1"/>
    <col min="5379" max="5379" width="1.85546875" style="50" customWidth="1"/>
    <col min="5380" max="5380" width="7.85546875" style="50" customWidth="1"/>
    <col min="5381" max="5381" width="5.28515625" style="50" customWidth="1"/>
    <col min="5382" max="5392" width="5.42578125" style="50" customWidth="1"/>
    <col min="5393" max="5393" width="8.140625" style="50" customWidth="1"/>
    <col min="5394" max="5394" width="12.7109375" style="50" customWidth="1"/>
    <col min="5395" max="5403" width="4.7109375" style="50" customWidth="1"/>
    <col min="5404" max="5404" width="5.7109375" style="50" customWidth="1"/>
    <col min="5405" max="5410" width="4.7109375" style="50" customWidth="1"/>
    <col min="5411" max="5411" width="5.7109375" style="50" customWidth="1"/>
    <col min="5412" max="5633" width="9.140625" style="50"/>
    <col min="5634" max="5634" width="1.5703125" style="50" customWidth="1"/>
    <col min="5635" max="5635" width="1.85546875" style="50" customWidth="1"/>
    <col min="5636" max="5636" width="7.85546875" style="50" customWidth="1"/>
    <col min="5637" max="5637" width="5.28515625" style="50" customWidth="1"/>
    <col min="5638" max="5648" width="5.42578125" style="50" customWidth="1"/>
    <col min="5649" max="5649" width="8.140625" style="50" customWidth="1"/>
    <col min="5650" max="5650" width="12.7109375" style="50" customWidth="1"/>
    <col min="5651" max="5659" width="4.7109375" style="50" customWidth="1"/>
    <col min="5660" max="5660" width="5.7109375" style="50" customWidth="1"/>
    <col min="5661" max="5666" width="4.7109375" style="50" customWidth="1"/>
    <col min="5667" max="5667" width="5.7109375" style="50" customWidth="1"/>
    <col min="5668" max="5889" width="9.140625" style="50"/>
    <col min="5890" max="5890" width="1.5703125" style="50" customWidth="1"/>
    <col min="5891" max="5891" width="1.85546875" style="50" customWidth="1"/>
    <col min="5892" max="5892" width="7.85546875" style="50" customWidth="1"/>
    <col min="5893" max="5893" width="5.28515625" style="50" customWidth="1"/>
    <col min="5894" max="5904" width="5.42578125" style="50" customWidth="1"/>
    <col min="5905" max="5905" width="8.140625" style="50" customWidth="1"/>
    <col min="5906" max="5906" width="12.7109375" style="50" customWidth="1"/>
    <col min="5907" max="5915" width="4.7109375" style="50" customWidth="1"/>
    <col min="5916" max="5916" width="5.7109375" style="50" customWidth="1"/>
    <col min="5917" max="5922" width="4.7109375" style="50" customWidth="1"/>
    <col min="5923" max="5923" width="5.7109375" style="50" customWidth="1"/>
    <col min="5924" max="6145" width="9.140625" style="50"/>
    <col min="6146" max="6146" width="1.5703125" style="50" customWidth="1"/>
    <col min="6147" max="6147" width="1.85546875" style="50" customWidth="1"/>
    <col min="6148" max="6148" width="7.85546875" style="50" customWidth="1"/>
    <col min="6149" max="6149" width="5.28515625" style="50" customWidth="1"/>
    <col min="6150" max="6160" width="5.42578125" style="50" customWidth="1"/>
    <col min="6161" max="6161" width="8.140625" style="50" customWidth="1"/>
    <col min="6162" max="6162" width="12.7109375" style="50" customWidth="1"/>
    <col min="6163" max="6171" width="4.7109375" style="50" customWidth="1"/>
    <col min="6172" max="6172" width="5.7109375" style="50" customWidth="1"/>
    <col min="6173" max="6178" width="4.7109375" style="50" customWidth="1"/>
    <col min="6179" max="6179" width="5.7109375" style="50" customWidth="1"/>
    <col min="6180" max="6401" width="9.140625" style="50"/>
    <col min="6402" max="6402" width="1.5703125" style="50" customWidth="1"/>
    <col min="6403" max="6403" width="1.85546875" style="50" customWidth="1"/>
    <col min="6404" max="6404" width="7.85546875" style="50" customWidth="1"/>
    <col min="6405" max="6405" width="5.28515625" style="50" customWidth="1"/>
    <col min="6406" max="6416" width="5.42578125" style="50" customWidth="1"/>
    <col min="6417" max="6417" width="8.140625" style="50" customWidth="1"/>
    <col min="6418" max="6418" width="12.7109375" style="50" customWidth="1"/>
    <col min="6419" max="6427" width="4.7109375" style="50" customWidth="1"/>
    <col min="6428" max="6428" width="5.7109375" style="50" customWidth="1"/>
    <col min="6429" max="6434" width="4.7109375" style="50" customWidth="1"/>
    <col min="6435" max="6435" width="5.7109375" style="50" customWidth="1"/>
    <col min="6436" max="6657" width="9.140625" style="50"/>
    <col min="6658" max="6658" width="1.5703125" style="50" customWidth="1"/>
    <col min="6659" max="6659" width="1.85546875" style="50" customWidth="1"/>
    <col min="6660" max="6660" width="7.85546875" style="50" customWidth="1"/>
    <col min="6661" max="6661" width="5.28515625" style="50" customWidth="1"/>
    <col min="6662" max="6672" width="5.42578125" style="50" customWidth="1"/>
    <col min="6673" max="6673" width="8.140625" style="50" customWidth="1"/>
    <col min="6674" max="6674" width="12.7109375" style="50" customWidth="1"/>
    <col min="6675" max="6683" width="4.7109375" style="50" customWidth="1"/>
    <col min="6684" max="6684" width="5.7109375" style="50" customWidth="1"/>
    <col min="6685" max="6690" width="4.7109375" style="50" customWidth="1"/>
    <col min="6691" max="6691" width="5.7109375" style="50" customWidth="1"/>
    <col min="6692" max="6913" width="9.140625" style="50"/>
    <col min="6914" max="6914" width="1.5703125" style="50" customWidth="1"/>
    <col min="6915" max="6915" width="1.85546875" style="50" customWidth="1"/>
    <col min="6916" max="6916" width="7.85546875" style="50" customWidth="1"/>
    <col min="6917" max="6917" width="5.28515625" style="50" customWidth="1"/>
    <col min="6918" max="6928" width="5.42578125" style="50" customWidth="1"/>
    <col min="6929" max="6929" width="8.140625" style="50" customWidth="1"/>
    <col min="6930" max="6930" width="12.7109375" style="50" customWidth="1"/>
    <col min="6931" max="6939" width="4.7109375" style="50" customWidth="1"/>
    <col min="6940" max="6940" width="5.7109375" style="50" customWidth="1"/>
    <col min="6941" max="6946" width="4.7109375" style="50" customWidth="1"/>
    <col min="6947" max="6947" width="5.7109375" style="50" customWidth="1"/>
    <col min="6948" max="7169" width="9.140625" style="50"/>
    <col min="7170" max="7170" width="1.5703125" style="50" customWidth="1"/>
    <col min="7171" max="7171" width="1.85546875" style="50" customWidth="1"/>
    <col min="7172" max="7172" width="7.85546875" style="50" customWidth="1"/>
    <col min="7173" max="7173" width="5.28515625" style="50" customWidth="1"/>
    <col min="7174" max="7184" width="5.42578125" style="50" customWidth="1"/>
    <col min="7185" max="7185" width="8.140625" style="50" customWidth="1"/>
    <col min="7186" max="7186" width="12.7109375" style="50" customWidth="1"/>
    <col min="7187" max="7195" width="4.7109375" style="50" customWidth="1"/>
    <col min="7196" max="7196" width="5.7109375" style="50" customWidth="1"/>
    <col min="7197" max="7202" width="4.7109375" style="50" customWidth="1"/>
    <col min="7203" max="7203" width="5.7109375" style="50" customWidth="1"/>
    <col min="7204" max="7425" width="9.140625" style="50"/>
    <col min="7426" max="7426" width="1.5703125" style="50" customWidth="1"/>
    <col min="7427" max="7427" width="1.85546875" style="50" customWidth="1"/>
    <col min="7428" max="7428" width="7.85546875" style="50" customWidth="1"/>
    <col min="7429" max="7429" width="5.28515625" style="50" customWidth="1"/>
    <col min="7430" max="7440" width="5.42578125" style="50" customWidth="1"/>
    <col min="7441" max="7441" width="8.140625" style="50" customWidth="1"/>
    <col min="7442" max="7442" width="12.7109375" style="50" customWidth="1"/>
    <col min="7443" max="7451" width="4.7109375" style="50" customWidth="1"/>
    <col min="7452" max="7452" width="5.7109375" style="50" customWidth="1"/>
    <col min="7453" max="7458" width="4.7109375" style="50" customWidth="1"/>
    <col min="7459" max="7459" width="5.7109375" style="50" customWidth="1"/>
    <col min="7460" max="7681" width="9.140625" style="50"/>
    <col min="7682" max="7682" width="1.5703125" style="50" customWidth="1"/>
    <col min="7683" max="7683" width="1.85546875" style="50" customWidth="1"/>
    <col min="7684" max="7684" width="7.85546875" style="50" customWidth="1"/>
    <col min="7685" max="7685" width="5.28515625" style="50" customWidth="1"/>
    <col min="7686" max="7696" width="5.42578125" style="50" customWidth="1"/>
    <col min="7697" max="7697" width="8.140625" style="50" customWidth="1"/>
    <col min="7698" max="7698" width="12.7109375" style="50" customWidth="1"/>
    <col min="7699" max="7707" width="4.7109375" style="50" customWidth="1"/>
    <col min="7708" max="7708" width="5.7109375" style="50" customWidth="1"/>
    <col min="7709" max="7714" width="4.7109375" style="50" customWidth="1"/>
    <col min="7715" max="7715" width="5.7109375" style="50" customWidth="1"/>
    <col min="7716" max="7937" width="9.140625" style="50"/>
    <col min="7938" max="7938" width="1.5703125" style="50" customWidth="1"/>
    <col min="7939" max="7939" width="1.85546875" style="50" customWidth="1"/>
    <col min="7940" max="7940" width="7.85546875" style="50" customWidth="1"/>
    <col min="7941" max="7941" width="5.28515625" style="50" customWidth="1"/>
    <col min="7942" max="7952" width="5.42578125" style="50" customWidth="1"/>
    <col min="7953" max="7953" width="8.140625" style="50" customWidth="1"/>
    <col min="7954" max="7954" width="12.7109375" style="50" customWidth="1"/>
    <col min="7955" max="7963" width="4.7109375" style="50" customWidth="1"/>
    <col min="7964" max="7964" width="5.7109375" style="50" customWidth="1"/>
    <col min="7965" max="7970" width="4.7109375" style="50" customWidth="1"/>
    <col min="7971" max="7971" width="5.7109375" style="50" customWidth="1"/>
    <col min="7972" max="8193" width="9.140625" style="50"/>
    <col min="8194" max="8194" width="1.5703125" style="50" customWidth="1"/>
    <col min="8195" max="8195" width="1.85546875" style="50" customWidth="1"/>
    <col min="8196" max="8196" width="7.85546875" style="50" customWidth="1"/>
    <col min="8197" max="8197" width="5.28515625" style="50" customWidth="1"/>
    <col min="8198" max="8208" width="5.42578125" style="50" customWidth="1"/>
    <col min="8209" max="8209" width="8.140625" style="50" customWidth="1"/>
    <col min="8210" max="8210" width="12.7109375" style="50" customWidth="1"/>
    <col min="8211" max="8219" width="4.7109375" style="50" customWidth="1"/>
    <col min="8220" max="8220" width="5.7109375" style="50" customWidth="1"/>
    <col min="8221" max="8226" width="4.7109375" style="50" customWidth="1"/>
    <col min="8227" max="8227" width="5.7109375" style="50" customWidth="1"/>
    <col min="8228" max="8449" width="9.140625" style="50"/>
    <col min="8450" max="8450" width="1.5703125" style="50" customWidth="1"/>
    <col min="8451" max="8451" width="1.85546875" style="50" customWidth="1"/>
    <col min="8452" max="8452" width="7.85546875" style="50" customWidth="1"/>
    <col min="8453" max="8453" width="5.28515625" style="50" customWidth="1"/>
    <col min="8454" max="8464" width="5.42578125" style="50" customWidth="1"/>
    <col min="8465" max="8465" width="8.140625" style="50" customWidth="1"/>
    <col min="8466" max="8466" width="12.7109375" style="50" customWidth="1"/>
    <col min="8467" max="8475" width="4.7109375" style="50" customWidth="1"/>
    <col min="8476" max="8476" width="5.7109375" style="50" customWidth="1"/>
    <col min="8477" max="8482" width="4.7109375" style="50" customWidth="1"/>
    <col min="8483" max="8483" width="5.7109375" style="50" customWidth="1"/>
    <col min="8484" max="8705" width="9.140625" style="50"/>
    <col min="8706" max="8706" width="1.5703125" style="50" customWidth="1"/>
    <col min="8707" max="8707" width="1.85546875" style="50" customWidth="1"/>
    <col min="8708" max="8708" width="7.85546875" style="50" customWidth="1"/>
    <col min="8709" max="8709" width="5.28515625" style="50" customWidth="1"/>
    <col min="8710" max="8720" width="5.42578125" style="50" customWidth="1"/>
    <col min="8721" max="8721" width="8.140625" style="50" customWidth="1"/>
    <col min="8722" max="8722" width="12.7109375" style="50" customWidth="1"/>
    <col min="8723" max="8731" width="4.7109375" style="50" customWidth="1"/>
    <col min="8732" max="8732" width="5.7109375" style="50" customWidth="1"/>
    <col min="8733" max="8738" width="4.7109375" style="50" customWidth="1"/>
    <col min="8739" max="8739" width="5.7109375" style="50" customWidth="1"/>
    <col min="8740" max="8961" width="9.140625" style="50"/>
    <col min="8962" max="8962" width="1.5703125" style="50" customWidth="1"/>
    <col min="8963" max="8963" width="1.85546875" style="50" customWidth="1"/>
    <col min="8964" max="8964" width="7.85546875" style="50" customWidth="1"/>
    <col min="8965" max="8965" width="5.28515625" style="50" customWidth="1"/>
    <col min="8966" max="8976" width="5.42578125" style="50" customWidth="1"/>
    <col min="8977" max="8977" width="8.140625" style="50" customWidth="1"/>
    <col min="8978" max="8978" width="12.7109375" style="50" customWidth="1"/>
    <col min="8979" max="8987" width="4.7109375" style="50" customWidth="1"/>
    <col min="8988" max="8988" width="5.7109375" style="50" customWidth="1"/>
    <col min="8989" max="8994" width="4.7109375" style="50" customWidth="1"/>
    <col min="8995" max="8995" width="5.7109375" style="50" customWidth="1"/>
    <col min="8996" max="9217" width="9.140625" style="50"/>
    <col min="9218" max="9218" width="1.5703125" style="50" customWidth="1"/>
    <col min="9219" max="9219" width="1.85546875" style="50" customWidth="1"/>
    <col min="9220" max="9220" width="7.85546875" style="50" customWidth="1"/>
    <col min="9221" max="9221" width="5.28515625" style="50" customWidth="1"/>
    <col min="9222" max="9232" width="5.42578125" style="50" customWidth="1"/>
    <col min="9233" max="9233" width="8.140625" style="50" customWidth="1"/>
    <col min="9234" max="9234" width="12.7109375" style="50" customWidth="1"/>
    <col min="9235" max="9243" width="4.7109375" style="50" customWidth="1"/>
    <col min="9244" max="9244" width="5.7109375" style="50" customWidth="1"/>
    <col min="9245" max="9250" width="4.7109375" style="50" customWidth="1"/>
    <col min="9251" max="9251" width="5.7109375" style="50" customWidth="1"/>
    <col min="9252" max="9473" width="9.140625" style="50"/>
    <col min="9474" max="9474" width="1.5703125" style="50" customWidth="1"/>
    <col min="9475" max="9475" width="1.85546875" style="50" customWidth="1"/>
    <col min="9476" max="9476" width="7.85546875" style="50" customWidth="1"/>
    <col min="9477" max="9477" width="5.28515625" style="50" customWidth="1"/>
    <col min="9478" max="9488" width="5.42578125" style="50" customWidth="1"/>
    <col min="9489" max="9489" width="8.140625" style="50" customWidth="1"/>
    <col min="9490" max="9490" width="12.7109375" style="50" customWidth="1"/>
    <col min="9491" max="9499" width="4.7109375" style="50" customWidth="1"/>
    <col min="9500" max="9500" width="5.7109375" style="50" customWidth="1"/>
    <col min="9501" max="9506" width="4.7109375" style="50" customWidth="1"/>
    <col min="9507" max="9507" width="5.7109375" style="50" customWidth="1"/>
    <col min="9508" max="9729" width="9.140625" style="50"/>
    <col min="9730" max="9730" width="1.5703125" style="50" customWidth="1"/>
    <col min="9731" max="9731" width="1.85546875" style="50" customWidth="1"/>
    <col min="9732" max="9732" width="7.85546875" style="50" customWidth="1"/>
    <col min="9733" max="9733" width="5.28515625" style="50" customWidth="1"/>
    <col min="9734" max="9744" width="5.42578125" style="50" customWidth="1"/>
    <col min="9745" max="9745" width="8.140625" style="50" customWidth="1"/>
    <col min="9746" max="9746" width="12.7109375" style="50" customWidth="1"/>
    <col min="9747" max="9755" width="4.7109375" style="50" customWidth="1"/>
    <col min="9756" max="9756" width="5.7109375" style="50" customWidth="1"/>
    <col min="9757" max="9762" width="4.7109375" style="50" customWidth="1"/>
    <col min="9763" max="9763" width="5.7109375" style="50" customWidth="1"/>
    <col min="9764" max="9985" width="9.140625" style="50"/>
    <col min="9986" max="9986" width="1.5703125" style="50" customWidth="1"/>
    <col min="9987" max="9987" width="1.85546875" style="50" customWidth="1"/>
    <col min="9988" max="9988" width="7.85546875" style="50" customWidth="1"/>
    <col min="9989" max="9989" width="5.28515625" style="50" customWidth="1"/>
    <col min="9990" max="10000" width="5.42578125" style="50" customWidth="1"/>
    <col min="10001" max="10001" width="8.140625" style="50" customWidth="1"/>
    <col min="10002" max="10002" width="12.7109375" style="50" customWidth="1"/>
    <col min="10003" max="10011" width="4.7109375" style="50" customWidth="1"/>
    <col min="10012" max="10012" width="5.7109375" style="50" customWidth="1"/>
    <col min="10013" max="10018" width="4.7109375" style="50" customWidth="1"/>
    <col min="10019" max="10019" width="5.7109375" style="50" customWidth="1"/>
    <col min="10020" max="10241" width="9.140625" style="50"/>
    <col min="10242" max="10242" width="1.5703125" style="50" customWidth="1"/>
    <col min="10243" max="10243" width="1.85546875" style="50" customWidth="1"/>
    <col min="10244" max="10244" width="7.85546875" style="50" customWidth="1"/>
    <col min="10245" max="10245" width="5.28515625" style="50" customWidth="1"/>
    <col min="10246" max="10256" width="5.42578125" style="50" customWidth="1"/>
    <col min="10257" max="10257" width="8.140625" style="50" customWidth="1"/>
    <col min="10258" max="10258" width="12.7109375" style="50" customWidth="1"/>
    <col min="10259" max="10267" width="4.7109375" style="50" customWidth="1"/>
    <col min="10268" max="10268" width="5.7109375" style="50" customWidth="1"/>
    <col min="10269" max="10274" width="4.7109375" style="50" customWidth="1"/>
    <col min="10275" max="10275" width="5.7109375" style="50" customWidth="1"/>
    <col min="10276" max="10497" width="9.140625" style="50"/>
    <col min="10498" max="10498" width="1.5703125" style="50" customWidth="1"/>
    <col min="10499" max="10499" width="1.85546875" style="50" customWidth="1"/>
    <col min="10500" max="10500" width="7.85546875" style="50" customWidth="1"/>
    <col min="10501" max="10501" width="5.28515625" style="50" customWidth="1"/>
    <col min="10502" max="10512" width="5.42578125" style="50" customWidth="1"/>
    <col min="10513" max="10513" width="8.140625" style="50" customWidth="1"/>
    <col min="10514" max="10514" width="12.7109375" style="50" customWidth="1"/>
    <col min="10515" max="10523" width="4.7109375" style="50" customWidth="1"/>
    <col min="10524" max="10524" width="5.7109375" style="50" customWidth="1"/>
    <col min="10525" max="10530" width="4.7109375" style="50" customWidth="1"/>
    <col min="10531" max="10531" width="5.7109375" style="50" customWidth="1"/>
    <col min="10532" max="10753" width="9.140625" style="50"/>
    <col min="10754" max="10754" width="1.5703125" style="50" customWidth="1"/>
    <col min="10755" max="10755" width="1.85546875" style="50" customWidth="1"/>
    <col min="10756" max="10756" width="7.85546875" style="50" customWidth="1"/>
    <col min="10757" max="10757" width="5.28515625" style="50" customWidth="1"/>
    <col min="10758" max="10768" width="5.42578125" style="50" customWidth="1"/>
    <col min="10769" max="10769" width="8.140625" style="50" customWidth="1"/>
    <col min="10770" max="10770" width="12.7109375" style="50" customWidth="1"/>
    <col min="10771" max="10779" width="4.7109375" style="50" customWidth="1"/>
    <col min="10780" max="10780" width="5.7109375" style="50" customWidth="1"/>
    <col min="10781" max="10786" width="4.7109375" style="50" customWidth="1"/>
    <col min="10787" max="10787" width="5.7109375" style="50" customWidth="1"/>
    <col min="10788" max="11009" width="9.140625" style="50"/>
    <col min="11010" max="11010" width="1.5703125" style="50" customWidth="1"/>
    <col min="11011" max="11011" width="1.85546875" style="50" customWidth="1"/>
    <col min="11012" max="11012" width="7.85546875" style="50" customWidth="1"/>
    <col min="11013" max="11013" width="5.28515625" style="50" customWidth="1"/>
    <col min="11014" max="11024" width="5.42578125" style="50" customWidth="1"/>
    <col min="11025" max="11025" width="8.140625" style="50" customWidth="1"/>
    <col min="11026" max="11026" width="12.7109375" style="50" customWidth="1"/>
    <col min="11027" max="11035" width="4.7109375" style="50" customWidth="1"/>
    <col min="11036" max="11036" width="5.7109375" style="50" customWidth="1"/>
    <col min="11037" max="11042" width="4.7109375" style="50" customWidth="1"/>
    <col min="11043" max="11043" width="5.7109375" style="50" customWidth="1"/>
    <col min="11044" max="11265" width="9.140625" style="50"/>
    <col min="11266" max="11266" width="1.5703125" style="50" customWidth="1"/>
    <col min="11267" max="11267" width="1.85546875" style="50" customWidth="1"/>
    <col min="11268" max="11268" width="7.85546875" style="50" customWidth="1"/>
    <col min="11269" max="11269" width="5.28515625" style="50" customWidth="1"/>
    <col min="11270" max="11280" width="5.42578125" style="50" customWidth="1"/>
    <col min="11281" max="11281" width="8.140625" style="50" customWidth="1"/>
    <col min="11282" max="11282" width="12.7109375" style="50" customWidth="1"/>
    <col min="11283" max="11291" width="4.7109375" style="50" customWidth="1"/>
    <col min="11292" max="11292" width="5.7109375" style="50" customWidth="1"/>
    <col min="11293" max="11298" width="4.7109375" style="50" customWidth="1"/>
    <col min="11299" max="11299" width="5.7109375" style="50" customWidth="1"/>
    <col min="11300" max="11521" width="9.140625" style="50"/>
    <col min="11522" max="11522" width="1.5703125" style="50" customWidth="1"/>
    <col min="11523" max="11523" width="1.85546875" style="50" customWidth="1"/>
    <col min="11524" max="11524" width="7.85546875" style="50" customWidth="1"/>
    <col min="11525" max="11525" width="5.28515625" style="50" customWidth="1"/>
    <col min="11526" max="11536" width="5.42578125" style="50" customWidth="1"/>
    <col min="11537" max="11537" width="8.140625" style="50" customWidth="1"/>
    <col min="11538" max="11538" width="12.7109375" style="50" customWidth="1"/>
    <col min="11539" max="11547" width="4.7109375" style="50" customWidth="1"/>
    <col min="11548" max="11548" width="5.7109375" style="50" customWidth="1"/>
    <col min="11549" max="11554" width="4.7109375" style="50" customWidth="1"/>
    <col min="11555" max="11555" width="5.7109375" style="50" customWidth="1"/>
    <col min="11556" max="11777" width="9.140625" style="50"/>
    <col min="11778" max="11778" width="1.5703125" style="50" customWidth="1"/>
    <col min="11779" max="11779" width="1.85546875" style="50" customWidth="1"/>
    <col min="11780" max="11780" width="7.85546875" style="50" customWidth="1"/>
    <col min="11781" max="11781" width="5.28515625" style="50" customWidth="1"/>
    <col min="11782" max="11792" width="5.42578125" style="50" customWidth="1"/>
    <col min="11793" max="11793" width="8.140625" style="50" customWidth="1"/>
    <col min="11794" max="11794" width="12.7109375" style="50" customWidth="1"/>
    <col min="11795" max="11803" width="4.7109375" style="50" customWidth="1"/>
    <col min="11804" max="11804" width="5.7109375" style="50" customWidth="1"/>
    <col min="11805" max="11810" width="4.7109375" style="50" customWidth="1"/>
    <col min="11811" max="11811" width="5.7109375" style="50" customWidth="1"/>
    <col min="11812" max="12033" width="9.140625" style="50"/>
    <col min="12034" max="12034" width="1.5703125" style="50" customWidth="1"/>
    <col min="12035" max="12035" width="1.85546875" style="50" customWidth="1"/>
    <col min="12036" max="12036" width="7.85546875" style="50" customWidth="1"/>
    <col min="12037" max="12037" width="5.28515625" style="50" customWidth="1"/>
    <col min="12038" max="12048" width="5.42578125" style="50" customWidth="1"/>
    <col min="12049" max="12049" width="8.140625" style="50" customWidth="1"/>
    <col min="12050" max="12050" width="12.7109375" style="50" customWidth="1"/>
    <col min="12051" max="12059" width="4.7109375" style="50" customWidth="1"/>
    <col min="12060" max="12060" width="5.7109375" style="50" customWidth="1"/>
    <col min="12061" max="12066" width="4.7109375" style="50" customWidth="1"/>
    <col min="12067" max="12067" width="5.7109375" style="50" customWidth="1"/>
    <col min="12068" max="12289" width="9.140625" style="50"/>
    <col min="12290" max="12290" width="1.5703125" style="50" customWidth="1"/>
    <col min="12291" max="12291" width="1.85546875" style="50" customWidth="1"/>
    <col min="12292" max="12292" width="7.85546875" style="50" customWidth="1"/>
    <col min="12293" max="12293" width="5.28515625" style="50" customWidth="1"/>
    <col min="12294" max="12304" width="5.42578125" style="50" customWidth="1"/>
    <col min="12305" max="12305" width="8.140625" style="50" customWidth="1"/>
    <col min="12306" max="12306" width="12.7109375" style="50" customWidth="1"/>
    <col min="12307" max="12315" width="4.7109375" style="50" customWidth="1"/>
    <col min="12316" max="12316" width="5.7109375" style="50" customWidth="1"/>
    <col min="12317" max="12322" width="4.7109375" style="50" customWidth="1"/>
    <col min="12323" max="12323" width="5.7109375" style="50" customWidth="1"/>
    <col min="12324" max="12545" width="9.140625" style="50"/>
    <col min="12546" max="12546" width="1.5703125" style="50" customWidth="1"/>
    <col min="12547" max="12547" width="1.85546875" style="50" customWidth="1"/>
    <col min="12548" max="12548" width="7.85546875" style="50" customWidth="1"/>
    <col min="12549" max="12549" width="5.28515625" style="50" customWidth="1"/>
    <col min="12550" max="12560" width="5.42578125" style="50" customWidth="1"/>
    <col min="12561" max="12561" width="8.140625" style="50" customWidth="1"/>
    <col min="12562" max="12562" width="12.7109375" style="50" customWidth="1"/>
    <col min="12563" max="12571" width="4.7109375" style="50" customWidth="1"/>
    <col min="12572" max="12572" width="5.7109375" style="50" customWidth="1"/>
    <col min="12573" max="12578" width="4.7109375" style="50" customWidth="1"/>
    <col min="12579" max="12579" width="5.7109375" style="50" customWidth="1"/>
    <col min="12580" max="12801" width="9.140625" style="50"/>
    <col min="12802" max="12802" width="1.5703125" style="50" customWidth="1"/>
    <col min="12803" max="12803" width="1.85546875" style="50" customWidth="1"/>
    <col min="12804" max="12804" width="7.85546875" style="50" customWidth="1"/>
    <col min="12805" max="12805" width="5.28515625" style="50" customWidth="1"/>
    <col min="12806" max="12816" width="5.42578125" style="50" customWidth="1"/>
    <col min="12817" max="12817" width="8.140625" style="50" customWidth="1"/>
    <col min="12818" max="12818" width="12.7109375" style="50" customWidth="1"/>
    <col min="12819" max="12827" width="4.7109375" style="50" customWidth="1"/>
    <col min="12828" max="12828" width="5.7109375" style="50" customWidth="1"/>
    <col min="12829" max="12834" width="4.7109375" style="50" customWidth="1"/>
    <col min="12835" max="12835" width="5.7109375" style="50" customWidth="1"/>
    <col min="12836" max="13057" width="9.140625" style="50"/>
    <col min="13058" max="13058" width="1.5703125" style="50" customWidth="1"/>
    <col min="13059" max="13059" width="1.85546875" style="50" customWidth="1"/>
    <col min="13060" max="13060" width="7.85546875" style="50" customWidth="1"/>
    <col min="13061" max="13061" width="5.28515625" style="50" customWidth="1"/>
    <col min="13062" max="13072" width="5.42578125" style="50" customWidth="1"/>
    <col min="13073" max="13073" width="8.140625" style="50" customWidth="1"/>
    <col min="13074" max="13074" width="12.7109375" style="50" customWidth="1"/>
    <col min="13075" max="13083" width="4.7109375" style="50" customWidth="1"/>
    <col min="13084" max="13084" width="5.7109375" style="50" customWidth="1"/>
    <col min="13085" max="13090" width="4.7109375" style="50" customWidth="1"/>
    <col min="13091" max="13091" width="5.7109375" style="50" customWidth="1"/>
    <col min="13092" max="13313" width="9.140625" style="50"/>
    <col min="13314" max="13314" width="1.5703125" style="50" customWidth="1"/>
    <col min="13315" max="13315" width="1.85546875" style="50" customWidth="1"/>
    <col min="13316" max="13316" width="7.85546875" style="50" customWidth="1"/>
    <col min="13317" max="13317" width="5.28515625" style="50" customWidth="1"/>
    <col min="13318" max="13328" width="5.42578125" style="50" customWidth="1"/>
    <col min="13329" max="13329" width="8.140625" style="50" customWidth="1"/>
    <col min="13330" max="13330" width="12.7109375" style="50" customWidth="1"/>
    <col min="13331" max="13339" width="4.7109375" style="50" customWidth="1"/>
    <col min="13340" max="13340" width="5.7109375" style="50" customWidth="1"/>
    <col min="13341" max="13346" width="4.7109375" style="50" customWidth="1"/>
    <col min="13347" max="13347" width="5.7109375" style="50" customWidth="1"/>
    <col min="13348" max="13569" width="9.140625" style="50"/>
    <col min="13570" max="13570" width="1.5703125" style="50" customWidth="1"/>
    <col min="13571" max="13571" width="1.85546875" style="50" customWidth="1"/>
    <col min="13572" max="13572" width="7.85546875" style="50" customWidth="1"/>
    <col min="13573" max="13573" width="5.28515625" style="50" customWidth="1"/>
    <col min="13574" max="13584" width="5.42578125" style="50" customWidth="1"/>
    <col min="13585" max="13585" width="8.140625" style="50" customWidth="1"/>
    <col min="13586" max="13586" width="12.7109375" style="50" customWidth="1"/>
    <col min="13587" max="13595" width="4.7109375" style="50" customWidth="1"/>
    <col min="13596" max="13596" width="5.7109375" style="50" customWidth="1"/>
    <col min="13597" max="13602" width="4.7109375" style="50" customWidth="1"/>
    <col min="13603" max="13603" width="5.7109375" style="50" customWidth="1"/>
    <col min="13604" max="13825" width="9.140625" style="50"/>
    <col min="13826" max="13826" width="1.5703125" style="50" customWidth="1"/>
    <col min="13827" max="13827" width="1.85546875" style="50" customWidth="1"/>
    <col min="13828" max="13828" width="7.85546875" style="50" customWidth="1"/>
    <col min="13829" max="13829" width="5.28515625" style="50" customWidth="1"/>
    <col min="13830" max="13840" width="5.42578125" style="50" customWidth="1"/>
    <col min="13841" max="13841" width="8.140625" style="50" customWidth="1"/>
    <col min="13842" max="13842" width="12.7109375" style="50" customWidth="1"/>
    <col min="13843" max="13851" width="4.7109375" style="50" customWidth="1"/>
    <col min="13852" max="13852" width="5.7109375" style="50" customWidth="1"/>
    <col min="13853" max="13858" width="4.7109375" style="50" customWidth="1"/>
    <col min="13859" max="13859" width="5.7109375" style="50" customWidth="1"/>
    <col min="13860" max="14081" width="9.140625" style="50"/>
    <col min="14082" max="14082" width="1.5703125" style="50" customWidth="1"/>
    <col min="14083" max="14083" width="1.85546875" style="50" customWidth="1"/>
    <col min="14084" max="14084" width="7.85546875" style="50" customWidth="1"/>
    <col min="14085" max="14085" width="5.28515625" style="50" customWidth="1"/>
    <col min="14086" max="14096" width="5.42578125" style="50" customWidth="1"/>
    <col min="14097" max="14097" width="8.140625" style="50" customWidth="1"/>
    <col min="14098" max="14098" width="12.7109375" style="50" customWidth="1"/>
    <col min="14099" max="14107" width="4.7109375" style="50" customWidth="1"/>
    <col min="14108" max="14108" width="5.7109375" style="50" customWidth="1"/>
    <col min="14109" max="14114" width="4.7109375" style="50" customWidth="1"/>
    <col min="14115" max="14115" width="5.7109375" style="50" customWidth="1"/>
    <col min="14116" max="14337" width="9.140625" style="50"/>
    <col min="14338" max="14338" width="1.5703125" style="50" customWidth="1"/>
    <col min="14339" max="14339" width="1.85546875" style="50" customWidth="1"/>
    <col min="14340" max="14340" width="7.85546875" style="50" customWidth="1"/>
    <col min="14341" max="14341" width="5.28515625" style="50" customWidth="1"/>
    <col min="14342" max="14352" width="5.42578125" style="50" customWidth="1"/>
    <col min="14353" max="14353" width="8.140625" style="50" customWidth="1"/>
    <col min="14354" max="14354" width="12.7109375" style="50" customWidth="1"/>
    <col min="14355" max="14363" width="4.7109375" style="50" customWidth="1"/>
    <col min="14364" max="14364" width="5.7109375" style="50" customWidth="1"/>
    <col min="14365" max="14370" width="4.7109375" style="50" customWidth="1"/>
    <col min="14371" max="14371" width="5.7109375" style="50" customWidth="1"/>
    <col min="14372" max="14593" width="9.140625" style="50"/>
    <col min="14594" max="14594" width="1.5703125" style="50" customWidth="1"/>
    <col min="14595" max="14595" width="1.85546875" style="50" customWidth="1"/>
    <col min="14596" max="14596" width="7.85546875" style="50" customWidth="1"/>
    <col min="14597" max="14597" width="5.28515625" style="50" customWidth="1"/>
    <col min="14598" max="14608" width="5.42578125" style="50" customWidth="1"/>
    <col min="14609" max="14609" width="8.140625" style="50" customWidth="1"/>
    <col min="14610" max="14610" width="12.7109375" style="50" customWidth="1"/>
    <col min="14611" max="14619" width="4.7109375" style="50" customWidth="1"/>
    <col min="14620" max="14620" width="5.7109375" style="50" customWidth="1"/>
    <col min="14621" max="14626" width="4.7109375" style="50" customWidth="1"/>
    <col min="14627" max="14627" width="5.7109375" style="50" customWidth="1"/>
    <col min="14628" max="14849" width="9.140625" style="50"/>
    <col min="14850" max="14850" width="1.5703125" style="50" customWidth="1"/>
    <col min="14851" max="14851" width="1.85546875" style="50" customWidth="1"/>
    <col min="14852" max="14852" width="7.85546875" style="50" customWidth="1"/>
    <col min="14853" max="14853" width="5.28515625" style="50" customWidth="1"/>
    <col min="14854" max="14864" width="5.42578125" style="50" customWidth="1"/>
    <col min="14865" max="14865" width="8.140625" style="50" customWidth="1"/>
    <col min="14866" max="14866" width="12.7109375" style="50" customWidth="1"/>
    <col min="14867" max="14875" width="4.7109375" style="50" customWidth="1"/>
    <col min="14876" max="14876" width="5.7109375" style="50" customWidth="1"/>
    <col min="14877" max="14882" width="4.7109375" style="50" customWidth="1"/>
    <col min="14883" max="14883" width="5.7109375" style="50" customWidth="1"/>
    <col min="14884" max="15105" width="9.140625" style="50"/>
    <col min="15106" max="15106" width="1.5703125" style="50" customWidth="1"/>
    <col min="15107" max="15107" width="1.85546875" style="50" customWidth="1"/>
    <col min="15108" max="15108" width="7.85546875" style="50" customWidth="1"/>
    <col min="15109" max="15109" width="5.28515625" style="50" customWidth="1"/>
    <col min="15110" max="15120" width="5.42578125" style="50" customWidth="1"/>
    <col min="15121" max="15121" width="8.140625" style="50" customWidth="1"/>
    <col min="15122" max="15122" width="12.7109375" style="50" customWidth="1"/>
    <col min="15123" max="15131" width="4.7109375" style="50" customWidth="1"/>
    <col min="15132" max="15132" width="5.7109375" style="50" customWidth="1"/>
    <col min="15133" max="15138" width="4.7109375" style="50" customWidth="1"/>
    <col min="15139" max="15139" width="5.7109375" style="50" customWidth="1"/>
    <col min="15140" max="15361" width="9.140625" style="50"/>
    <col min="15362" max="15362" width="1.5703125" style="50" customWidth="1"/>
    <col min="15363" max="15363" width="1.85546875" style="50" customWidth="1"/>
    <col min="15364" max="15364" width="7.85546875" style="50" customWidth="1"/>
    <col min="15365" max="15365" width="5.28515625" style="50" customWidth="1"/>
    <col min="15366" max="15376" width="5.42578125" style="50" customWidth="1"/>
    <col min="15377" max="15377" width="8.140625" style="50" customWidth="1"/>
    <col min="15378" max="15378" width="12.7109375" style="50" customWidth="1"/>
    <col min="15379" max="15387" width="4.7109375" style="50" customWidth="1"/>
    <col min="15388" max="15388" width="5.7109375" style="50" customWidth="1"/>
    <col min="15389" max="15394" width="4.7109375" style="50" customWidth="1"/>
    <col min="15395" max="15395" width="5.7109375" style="50" customWidth="1"/>
    <col min="15396" max="15617" width="9.140625" style="50"/>
    <col min="15618" max="15618" width="1.5703125" style="50" customWidth="1"/>
    <col min="15619" max="15619" width="1.85546875" style="50" customWidth="1"/>
    <col min="15620" max="15620" width="7.85546875" style="50" customWidth="1"/>
    <col min="15621" max="15621" width="5.28515625" style="50" customWidth="1"/>
    <col min="15622" max="15632" width="5.42578125" style="50" customWidth="1"/>
    <col min="15633" max="15633" width="8.140625" style="50" customWidth="1"/>
    <col min="15634" max="15634" width="12.7109375" style="50" customWidth="1"/>
    <col min="15635" max="15643" width="4.7109375" style="50" customWidth="1"/>
    <col min="15644" max="15644" width="5.7109375" style="50" customWidth="1"/>
    <col min="15645" max="15650" width="4.7109375" style="50" customWidth="1"/>
    <col min="15651" max="15651" width="5.7109375" style="50" customWidth="1"/>
    <col min="15652" max="15873" width="9.140625" style="50"/>
    <col min="15874" max="15874" width="1.5703125" style="50" customWidth="1"/>
    <col min="15875" max="15875" width="1.85546875" style="50" customWidth="1"/>
    <col min="15876" max="15876" width="7.85546875" style="50" customWidth="1"/>
    <col min="15877" max="15877" width="5.28515625" style="50" customWidth="1"/>
    <col min="15878" max="15888" width="5.42578125" style="50" customWidth="1"/>
    <col min="15889" max="15889" width="8.140625" style="50" customWidth="1"/>
    <col min="15890" max="15890" width="12.7109375" style="50" customWidth="1"/>
    <col min="15891" max="15899" width="4.7109375" style="50" customWidth="1"/>
    <col min="15900" max="15900" width="5.7109375" style="50" customWidth="1"/>
    <col min="15901" max="15906" width="4.7109375" style="50" customWidth="1"/>
    <col min="15907" max="15907" width="5.7109375" style="50" customWidth="1"/>
    <col min="15908" max="16129" width="9.140625" style="50"/>
    <col min="16130" max="16130" width="1.5703125" style="50" customWidth="1"/>
    <col min="16131" max="16131" width="1.85546875" style="50" customWidth="1"/>
    <col min="16132" max="16132" width="7.85546875" style="50" customWidth="1"/>
    <col min="16133" max="16133" width="5.28515625" style="50" customWidth="1"/>
    <col min="16134" max="16144" width="5.42578125" style="50" customWidth="1"/>
    <col min="16145" max="16145" width="8.140625" style="50" customWidth="1"/>
    <col min="16146" max="16146" width="12.7109375" style="50" customWidth="1"/>
    <col min="16147" max="16155" width="4.7109375" style="50" customWidth="1"/>
    <col min="16156" max="16156" width="5.7109375" style="50" customWidth="1"/>
    <col min="16157" max="16162" width="4.7109375" style="50" customWidth="1"/>
    <col min="16163" max="16163" width="5.7109375" style="50" customWidth="1"/>
    <col min="16164" max="16384" width="9.140625" style="50"/>
  </cols>
  <sheetData>
    <row r="1" spans="1:26" ht="9.75" customHeight="1">
      <c r="E1" s="51"/>
      <c r="F1" s="417"/>
      <c r="G1" s="417"/>
      <c r="H1" s="417"/>
      <c r="I1" s="417"/>
      <c r="J1" s="417"/>
      <c r="K1" s="417"/>
      <c r="L1" s="417"/>
      <c r="M1" s="417"/>
      <c r="N1" s="417"/>
      <c r="O1" s="417"/>
      <c r="P1" s="417"/>
      <c r="Q1" s="196"/>
      <c r="R1" s="52"/>
      <c r="X1" s="318">
        <v>1</v>
      </c>
      <c r="Y1" s="318">
        <v>1</v>
      </c>
      <c r="Z1" s="318">
        <v>2000</v>
      </c>
    </row>
    <row r="2" spans="1:26" ht="24" customHeight="1">
      <c r="A2" s="53"/>
      <c r="E2" s="51"/>
      <c r="F2" s="418" t="s">
        <v>59</v>
      </c>
      <c r="G2" s="418"/>
      <c r="H2" s="418"/>
      <c r="I2" s="418"/>
      <c r="J2" s="418"/>
      <c r="K2" s="418"/>
      <c r="L2" s="418"/>
      <c r="M2" s="418"/>
      <c r="N2" s="418"/>
      <c r="O2" s="418"/>
      <c r="P2" s="418"/>
      <c r="Q2" s="197"/>
      <c r="R2" s="52"/>
      <c r="X2" s="318">
        <v>2</v>
      </c>
      <c r="Y2" s="318">
        <v>2</v>
      </c>
      <c r="Z2" s="318">
        <v>2001</v>
      </c>
    </row>
    <row r="3" spans="1:26" ht="21" customHeight="1">
      <c r="E3" s="51"/>
      <c r="F3" s="52"/>
      <c r="G3" s="52"/>
      <c r="H3" s="52"/>
      <c r="I3" s="52"/>
      <c r="J3" s="52"/>
      <c r="K3" s="52"/>
      <c r="L3" s="52"/>
      <c r="M3" s="52"/>
      <c r="N3" s="52"/>
      <c r="O3" s="52"/>
      <c r="P3" s="52"/>
      <c r="Q3" s="52"/>
      <c r="R3" s="52"/>
      <c r="X3" s="318">
        <v>3</v>
      </c>
      <c r="Y3" s="318">
        <v>3</v>
      </c>
      <c r="Z3" s="318">
        <v>2002</v>
      </c>
    </row>
    <row r="4" spans="1:26">
      <c r="E4" s="51"/>
      <c r="F4" s="52"/>
      <c r="G4" s="52"/>
      <c r="H4" s="52"/>
      <c r="I4" s="52"/>
      <c r="J4" s="52"/>
      <c r="K4" s="52"/>
      <c r="L4" s="52"/>
      <c r="M4" s="52"/>
      <c r="N4" s="52"/>
      <c r="O4" s="52"/>
      <c r="P4" s="52"/>
      <c r="Q4" s="52"/>
      <c r="R4" s="52"/>
      <c r="X4" s="318">
        <v>4</v>
      </c>
      <c r="Y4" s="318">
        <v>4</v>
      </c>
      <c r="Z4" s="318">
        <v>2003</v>
      </c>
    </row>
    <row r="5" spans="1:26">
      <c r="E5" s="51"/>
      <c r="F5" s="52"/>
      <c r="G5" s="52"/>
      <c r="H5" s="52"/>
      <c r="I5" s="52"/>
      <c r="J5" s="52"/>
      <c r="K5" s="52"/>
      <c r="L5" s="52"/>
      <c r="M5" s="52"/>
      <c r="N5" s="52"/>
      <c r="O5" s="52"/>
      <c r="P5" s="52"/>
      <c r="Q5" s="52"/>
      <c r="R5" s="52"/>
      <c r="X5" s="318">
        <v>5</v>
      </c>
      <c r="Y5" s="318">
        <v>5</v>
      </c>
      <c r="Z5" s="318">
        <v>2004</v>
      </c>
    </row>
    <row r="6" spans="1:26" ht="15">
      <c r="E6" s="51"/>
      <c r="F6" s="52"/>
      <c r="G6" s="432" t="s">
        <v>261</v>
      </c>
      <c r="H6" s="433"/>
      <c r="I6" s="433"/>
      <c r="J6" s="433"/>
      <c r="K6" s="433"/>
      <c r="L6" s="433"/>
      <c r="M6" s="433"/>
      <c r="N6" s="433"/>
      <c r="O6" s="433"/>
      <c r="P6" s="433"/>
      <c r="Q6" s="198"/>
      <c r="R6" s="52"/>
      <c r="X6" s="318">
        <v>6</v>
      </c>
      <c r="Y6" s="318">
        <v>6</v>
      </c>
      <c r="Z6" s="318">
        <v>2005</v>
      </c>
    </row>
    <row r="7" spans="1:26" ht="15">
      <c r="E7" s="51"/>
      <c r="F7" s="52"/>
      <c r="G7" s="433"/>
      <c r="H7" s="433"/>
      <c r="I7" s="433"/>
      <c r="J7" s="433"/>
      <c r="K7" s="433"/>
      <c r="L7" s="433"/>
      <c r="M7" s="433"/>
      <c r="N7" s="433"/>
      <c r="O7" s="433"/>
      <c r="P7" s="433"/>
      <c r="Q7" s="198"/>
      <c r="R7" s="52"/>
      <c r="X7" s="318">
        <v>7</v>
      </c>
      <c r="Y7" s="318">
        <v>7</v>
      </c>
      <c r="Z7" s="318">
        <v>2006</v>
      </c>
    </row>
    <row r="8" spans="1:26" ht="15">
      <c r="E8" s="51"/>
      <c r="F8" s="52"/>
      <c r="G8" s="198"/>
      <c r="H8" s="198"/>
      <c r="I8" s="198"/>
      <c r="J8" s="198"/>
      <c r="K8" s="198"/>
      <c r="L8" s="198"/>
      <c r="M8" s="198"/>
      <c r="N8" s="198"/>
      <c r="O8" s="198"/>
      <c r="P8" s="198"/>
      <c r="Q8" s="198"/>
      <c r="R8" s="52"/>
      <c r="X8" s="318">
        <v>8</v>
      </c>
      <c r="Y8" s="318">
        <v>8</v>
      </c>
      <c r="Z8" s="318">
        <v>2007</v>
      </c>
    </row>
    <row r="9" spans="1:26" ht="15.75">
      <c r="E9" s="51"/>
      <c r="F9" s="72" t="s">
        <v>110</v>
      </c>
      <c r="G9" s="84"/>
      <c r="H9" s="85"/>
      <c r="I9" s="84"/>
      <c r="J9" s="84"/>
      <c r="K9" s="84"/>
      <c r="L9" s="84"/>
      <c r="M9" s="84"/>
      <c r="N9" s="84"/>
      <c r="O9" s="84"/>
      <c r="P9" s="84"/>
      <c r="Q9" s="82"/>
      <c r="R9" s="52"/>
      <c r="X9" s="318">
        <v>9</v>
      </c>
      <c r="Y9" s="318">
        <v>9</v>
      </c>
      <c r="Z9" s="318">
        <v>2008</v>
      </c>
    </row>
    <row r="10" spans="1:26" ht="15.75">
      <c r="E10" s="51"/>
      <c r="F10" s="52"/>
      <c r="G10" s="206"/>
      <c r="H10" s="206" t="s">
        <v>255</v>
      </c>
      <c r="I10" s="206"/>
      <c r="J10" s="199"/>
      <c r="K10" s="199"/>
      <c r="L10" s="199"/>
      <c r="M10" s="199"/>
      <c r="N10" s="199"/>
      <c r="O10" s="198"/>
      <c r="P10" s="198"/>
      <c r="Q10" s="198"/>
      <c r="R10" s="52"/>
      <c r="X10" s="318">
        <v>10</v>
      </c>
      <c r="Y10" s="318">
        <v>10</v>
      </c>
      <c r="Z10" s="318">
        <v>2009</v>
      </c>
    </row>
    <row r="11" spans="1:26" ht="15.75">
      <c r="E11" s="51"/>
      <c r="F11" s="52"/>
      <c r="G11" s="198"/>
      <c r="H11" s="198"/>
      <c r="I11" s="200"/>
      <c r="J11" s="200"/>
      <c r="K11" s="200"/>
      <c r="L11" s="199"/>
      <c r="M11" s="199"/>
      <c r="N11" s="199"/>
      <c r="O11" s="198"/>
      <c r="P11" s="198"/>
      <c r="Q11" s="198"/>
      <c r="R11" s="52"/>
      <c r="X11" s="318">
        <v>11</v>
      </c>
      <c r="Y11" s="318">
        <v>11</v>
      </c>
      <c r="Z11" s="318">
        <v>2010</v>
      </c>
    </row>
    <row r="12" spans="1:26" ht="15.75">
      <c r="E12" s="51"/>
      <c r="F12" s="52"/>
      <c r="G12" s="198"/>
      <c r="H12" s="198"/>
      <c r="I12" s="200"/>
      <c r="J12" s="204"/>
      <c r="K12" s="426" t="s">
        <v>252</v>
      </c>
      <c r="L12" s="427"/>
      <c r="M12" s="428"/>
      <c r="N12" s="315"/>
      <c r="O12" s="198"/>
      <c r="P12" s="198"/>
      <c r="Q12" s="198"/>
      <c r="R12" s="52"/>
      <c r="X12" s="318">
        <v>12</v>
      </c>
      <c r="Y12" s="318">
        <v>12</v>
      </c>
      <c r="Z12" s="318">
        <v>2011</v>
      </c>
    </row>
    <row r="13" spans="1:26" ht="30">
      <c r="E13" s="51"/>
      <c r="F13" s="52"/>
      <c r="G13" s="198"/>
      <c r="H13" s="198"/>
      <c r="I13" s="200"/>
      <c r="J13" s="205" t="s">
        <v>339</v>
      </c>
      <c r="K13" s="316">
        <v>1</v>
      </c>
      <c r="L13" s="316">
        <v>9</v>
      </c>
      <c r="M13" s="317">
        <v>2014</v>
      </c>
      <c r="N13"/>
      <c r="O13"/>
      <c r="P13"/>
      <c r="Q13" s="198"/>
      <c r="R13" s="52"/>
      <c r="X13" s="318">
        <v>13</v>
      </c>
      <c r="Y13" s="318"/>
      <c r="Z13" s="318">
        <v>2012</v>
      </c>
    </row>
    <row r="14" spans="1:26" ht="30">
      <c r="E14" s="51"/>
      <c r="F14" s="52"/>
      <c r="G14" s="198"/>
      <c r="H14" s="198"/>
      <c r="I14" s="200"/>
      <c r="J14" s="205" t="s">
        <v>340</v>
      </c>
      <c r="K14" s="316">
        <v>1</v>
      </c>
      <c r="L14" s="316">
        <v>6</v>
      </c>
      <c r="M14" s="317">
        <v>2015</v>
      </c>
      <c r="N14"/>
      <c r="O14"/>
      <c r="P14"/>
      <c r="Q14" s="198"/>
      <c r="R14" s="52"/>
      <c r="X14" s="318">
        <v>14</v>
      </c>
      <c r="Y14" s="318"/>
      <c r="Z14" s="318">
        <v>2013</v>
      </c>
    </row>
    <row r="15" spans="1:26" ht="30">
      <c r="E15" s="51"/>
      <c r="F15" s="52"/>
      <c r="G15" s="198"/>
      <c r="H15" s="198"/>
      <c r="I15" s="200"/>
      <c r="J15" s="205" t="s">
        <v>253</v>
      </c>
      <c r="K15" s="316">
        <v>1</v>
      </c>
      <c r="L15" s="316">
        <v>1</v>
      </c>
      <c r="M15" s="317"/>
      <c r="N15"/>
      <c r="O15"/>
      <c r="P15"/>
      <c r="Q15" s="198"/>
      <c r="R15" s="52"/>
      <c r="X15" s="318">
        <v>15</v>
      </c>
      <c r="Y15" s="318"/>
      <c r="Z15" s="318">
        <v>2014</v>
      </c>
    </row>
    <row r="16" spans="1:26" ht="15.75">
      <c r="E16" s="51"/>
      <c r="F16" s="52"/>
      <c r="G16" s="198"/>
      <c r="H16" s="198"/>
      <c r="I16" s="200"/>
      <c r="J16" s="205" t="s">
        <v>254</v>
      </c>
      <c r="K16" s="429"/>
      <c r="L16" s="430"/>
      <c r="M16" s="431"/>
      <c r="N16"/>
      <c r="O16"/>
      <c r="P16"/>
      <c r="Q16" s="198"/>
      <c r="R16" s="52"/>
      <c r="X16" s="318">
        <v>16</v>
      </c>
      <c r="Y16" s="318"/>
      <c r="Z16" s="318">
        <v>2015</v>
      </c>
    </row>
    <row r="17" spans="1:26">
      <c r="E17" s="51"/>
      <c r="F17" s="52"/>
      <c r="G17" s="52"/>
      <c r="H17" s="52"/>
      <c r="I17" s="52"/>
      <c r="J17" s="52"/>
      <c r="K17" s="52"/>
      <c r="L17" s="52"/>
      <c r="M17" s="52"/>
      <c r="N17" s="52"/>
      <c r="O17" s="52"/>
      <c r="P17" s="52"/>
      <c r="Q17" s="52"/>
      <c r="R17" s="52"/>
      <c r="X17" s="318">
        <v>17</v>
      </c>
      <c r="Y17" s="318"/>
      <c r="Z17" s="318">
        <v>2016</v>
      </c>
    </row>
    <row r="18" spans="1:26" ht="24.6" customHeight="1">
      <c r="E18" s="51"/>
      <c r="F18" s="52"/>
      <c r="G18" s="52"/>
      <c r="H18" s="456" t="s">
        <v>258</v>
      </c>
      <c r="I18" s="456"/>
      <c r="J18" s="456"/>
      <c r="K18" s="456"/>
      <c r="L18" s="456"/>
      <c r="M18" s="456"/>
      <c r="N18" s="456"/>
      <c r="O18" s="456"/>
      <c r="P18" s="456"/>
      <c r="Q18" s="210"/>
      <c r="R18" s="210"/>
      <c r="X18" s="318">
        <v>18</v>
      </c>
      <c r="Y18" s="318"/>
      <c r="Z18" s="318">
        <v>2017</v>
      </c>
    </row>
    <row r="19" spans="1:26" ht="15.75">
      <c r="E19" s="51"/>
      <c r="F19" s="52"/>
      <c r="G19" s="52"/>
      <c r="H19" s="215"/>
      <c r="I19" s="213"/>
      <c r="J19" s="213"/>
      <c r="K19" s="213"/>
      <c r="L19" s="213"/>
      <c r="M19" s="209" t="s">
        <v>256</v>
      </c>
      <c r="N19" s="209" t="s">
        <v>257</v>
      </c>
      <c r="O19" s="212"/>
      <c r="P19" s="212"/>
      <c r="Q19" s="210"/>
      <c r="R19" s="210"/>
      <c r="X19" s="318">
        <v>19</v>
      </c>
      <c r="Y19" s="318"/>
      <c r="Z19" s="318">
        <v>2018</v>
      </c>
    </row>
    <row r="20" spans="1:26" ht="15.75">
      <c r="E20" s="51"/>
      <c r="F20" s="52"/>
      <c r="G20" s="52"/>
      <c r="H20" s="215"/>
      <c r="I20" s="213"/>
      <c r="J20" s="213"/>
      <c r="K20" s="213"/>
      <c r="L20" s="213"/>
      <c r="M20" s="322"/>
      <c r="N20" s="322" t="s">
        <v>257</v>
      </c>
      <c r="O20" s="212"/>
      <c r="P20" s="212"/>
      <c r="Q20" s="210"/>
      <c r="R20" s="210"/>
      <c r="X20" s="318">
        <v>20</v>
      </c>
      <c r="Y20" s="318"/>
      <c r="Z20" s="318">
        <v>2019</v>
      </c>
    </row>
    <row r="21" spans="1:26" ht="15">
      <c r="E21" s="51"/>
      <c r="F21" s="52"/>
      <c r="G21" s="52"/>
      <c r="H21" s="215"/>
      <c r="I21" s="212"/>
      <c r="J21" s="213"/>
      <c r="K21" s="213"/>
      <c r="L21" s="213"/>
      <c r="M21" s="213"/>
      <c r="N21" s="214"/>
      <c r="O21" s="213"/>
      <c r="P21" s="213"/>
      <c r="Q21" s="214"/>
      <c r="R21" s="214"/>
      <c r="X21" s="318">
        <v>21</v>
      </c>
      <c r="Y21" s="318"/>
      <c r="Z21" s="318">
        <v>2020</v>
      </c>
    </row>
    <row r="22" spans="1:26" ht="15">
      <c r="E22" s="51"/>
      <c r="F22" s="52"/>
      <c r="G22" s="52"/>
      <c r="H22" s="215"/>
      <c r="I22" s="208" t="s">
        <v>341</v>
      </c>
      <c r="J22" s="213"/>
      <c r="K22" s="213"/>
      <c r="L22" s="213"/>
      <c r="M22" s="213"/>
      <c r="N22" s="214"/>
      <c r="O22" s="213"/>
      <c r="P22" s="213"/>
      <c r="Q22" s="214"/>
      <c r="R22" s="214"/>
      <c r="X22" s="318">
        <v>22</v>
      </c>
      <c r="Y22" s="318"/>
      <c r="Z22" s="318"/>
    </row>
    <row r="23" spans="1:26" ht="14.25">
      <c r="E23" s="51"/>
      <c r="F23" s="52"/>
      <c r="G23" s="52"/>
      <c r="H23" s="216"/>
      <c r="I23" s="213"/>
      <c r="J23" s="213"/>
      <c r="K23" s="213"/>
      <c r="L23" s="213"/>
      <c r="M23" s="213"/>
      <c r="N23" s="214"/>
      <c r="O23" s="213"/>
      <c r="P23" s="213"/>
      <c r="Q23" s="214"/>
      <c r="R23" s="214"/>
      <c r="X23" s="318">
        <v>23</v>
      </c>
      <c r="Y23" s="318"/>
      <c r="Z23" s="318"/>
    </row>
    <row r="24" spans="1:26" ht="15.75">
      <c r="E24" s="51"/>
      <c r="F24" s="52"/>
      <c r="G24" s="52"/>
      <c r="H24" s="217"/>
      <c r="I24" s="457"/>
      <c r="J24" s="458"/>
      <c r="K24" s="458"/>
      <c r="L24" s="458"/>
      <c r="M24" s="458"/>
      <c r="N24" s="458"/>
      <c r="O24" s="459"/>
      <c r="P24" s="207"/>
      <c r="Q24" s="211"/>
      <c r="R24" s="211"/>
      <c r="X24" s="318">
        <v>24</v>
      </c>
      <c r="Y24" s="318"/>
      <c r="Z24" s="318"/>
    </row>
    <row r="25" spans="1:26" ht="15.75">
      <c r="E25" s="51"/>
      <c r="F25" s="52"/>
      <c r="G25" s="52"/>
      <c r="H25" s="214"/>
      <c r="I25" s="460"/>
      <c r="J25" s="461"/>
      <c r="K25" s="461"/>
      <c r="L25" s="461"/>
      <c r="M25" s="461"/>
      <c r="N25" s="461"/>
      <c r="O25" s="462"/>
      <c r="P25" s="207"/>
      <c r="Q25" s="211"/>
      <c r="R25" s="211"/>
      <c r="X25" s="318">
        <v>25</v>
      </c>
      <c r="Y25" s="318"/>
      <c r="Z25" s="318"/>
    </row>
    <row r="26" spans="1:26">
      <c r="E26" s="51"/>
      <c r="F26" s="52"/>
      <c r="G26" s="52"/>
      <c r="H26" s="52"/>
      <c r="I26" s="52"/>
      <c r="J26" s="52"/>
      <c r="K26" s="52"/>
      <c r="L26" s="52"/>
      <c r="M26" s="52"/>
      <c r="N26" s="52"/>
      <c r="O26" s="52"/>
      <c r="P26" s="52"/>
      <c r="Q26" s="52"/>
      <c r="R26" s="52"/>
      <c r="X26" s="318">
        <v>26</v>
      </c>
      <c r="Y26" s="318"/>
      <c r="Z26" s="318"/>
    </row>
    <row r="27" spans="1:26">
      <c r="E27" s="51"/>
      <c r="F27" s="52"/>
      <c r="G27" s="52"/>
      <c r="H27" s="52"/>
      <c r="I27" s="52"/>
      <c r="J27" s="52"/>
      <c r="K27" s="52"/>
      <c r="L27" s="52"/>
      <c r="M27" s="52"/>
      <c r="N27" s="52"/>
      <c r="O27" s="52"/>
      <c r="P27" s="52"/>
      <c r="Q27" s="52"/>
      <c r="R27" s="52"/>
      <c r="X27" s="318">
        <v>27</v>
      </c>
      <c r="Y27" s="318"/>
      <c r="Z27" s="318"/>
    </row>
    <row r="28" spans="1:26" ht="15">
      <c r="A28" s="57"/>
      <c r="E28" s="51"/>
      <c r="F28" s="52"/>
      <c r="G28" s="52"/>
      <c r="H28" s="52"/>
      <c r="I28" s="52"/>
      <c r="J28" s="52"/>
      <c r="K28" s="52"/>
      <c r="L28" s="51"/>
      <c r="M28" s="52"/>
      <c r="N28" s="52"/>
      <c r="O28" s="52"/>
      <c r="P28" s="52"/>
      <c r="Q28" s="52"/>
      <c r="R28" s="52"/>
      <c r="X28" s="318">
        <v>28</v>
      </c>
      <c r="Y28" s="318"/>
      <c r="Z28" s="318"/>
    </row>
    <row r="29" spans="1:26" ht="15">
      <c r="A29" s="57"/>
      <c r="E29" s="51"/>
      <c r="F29" s="52"/>
      <c r="G29" s="52"/>
      <c r="H29" s="463" t="str">
        <f>CONCATENATE("A) Statutory age of retirement is the same accross ",'Administrative divisions'!N10,"s? (Yes/No)")</f>
        <v>A) Statutory age of retirement is the same accross Districts? (Yes/No)</v>
      </c>
      <c r="I29" s="463"/>
      <c r="J29" s="463"/>
      <c r="K29" s="86" t="s">
        <v>133</v>
      </c>
      <c r="L29" s="323" t="s">
        <v>256</v>
      </c>
      <c r="M29" s="52"/>
      <c r="N29" s="52"/>
      <c r="O29" s="52"/>
      <c r="P29" s="52"/>
      <c r="Q29" s="52"/>
      <c r="R29" s="52"/>
      <c r="X29" s="318">
        <v>29</v>
      </c>
      <c r="Y29" s="318"/>
      <c r="Z29" s="318"/>
    </row>
    <row r="30" spans="1:26" ht="3.75" customHeight="1">
      <c r="A30" s="57"/>
      <c r="E30" s="51"/>
      <c r="F30" s="52"/>
      <c r="G30" s="52"/>
      <c r="H30" s="34"/>
      <c r="I30" s="35"/>
      <c r="J30" s="35"/>
      <c r="K30" s="51"/>
      <c r="L30" s="82"/>
      <c r="M30" s="52"/>
      <c r="N30" s="52"/>
      <c r="O30" s="52"/>
      <c r="P30" s="52"/>
      <c r="Q30" s="52"/>
      <c r="R30" s="52"/>
      <c r="X30" s="318">
        <v>30</v>
      </c>
      <c r="Y30" s="318"/>
      <c r="Z30" s="318"/>
    </row>
    <row r="31" spans="1:26" ht="19.5" customHeight="1">
      <c r="A31" s="57"/>
      <c r="E31" s="51"/>
      <c r="F31" s="52"/>
      <c r="G31" s="52"/>
      <c r="H31" s="34"/>
      <c r="I31" s="32" t="s">
        <v>109</v>
      </c>
      <c r="J31" s="35"/>
      <c r="K31" s="51"/>
      <c r="L31" s="82"/>
      <c r="M31" s="52"/>
      <c r="N31" s="52"/>
      <c r="O31" s="52"/>
      <c r="P31" s="52"/>
      <c r="Q31" s="52"/>
      <c r="R31" s="52"/>
      <c r="X31" s="318">
        <v>31</v>
      </c>
      <c r="Y31" s="318"/>
      <c r="Z31" s="318"/>
    </row>
    <row r="32" spans="1:26" ht="19.5" customHeight="1">
      <c r="A32" s="57"/>
      <c r="E32" s="51"/>
      <c r="F32" s="52"/>
      <c r="G32" s="52"/>
      <c r="H32" s="466"/>
      <c r="I32" s="467"/>
      <c r="J32" s="467"/>
      <c r="K32" s="467"/>
      <c r="L32" s="467"/>
      <c r="M32" s="467"/>
      <c r="N32" s="468"/>
      <c r="O32" s="52"/>
      <c r="P32" s="52"/>
      <c r="Q32" s="52"/>
      <c r="R32" s="52"/>
    </row>
    <row r="33" spans="1:18" ht="19.5" customHeight="1">
      <c r="A33" s="57"/>
      <c r="E33" s="51"/>
      <c r="F33" s="52"/>
      <c r="G33" s="52"/>
      <c r="H33" s="469"/>
      <c r="I33" s="470"/>
      <c r="J33" s="470"/>
      <c r="K33" s="470"/>
      <c r="L33" s="470"/>
      <c r="M33" s="470"/>
      <c r="N33" s="471"/>
      <c r="O33" s="52"/>
      <c r="P33" s="52"/>
      <c r="Q33" s="52"/>
      <c r="R33" s="52"/>
    </row>
    <row r="34" spans="1:18" ht="19.5" customHeight="1">
      <c r="A34" s="57"/>
      <c r="E34" s="51"/>
      <c r="F34" s="52"/>
      <c r="G34" s="52"/>
      <c r="H34" s="469"/>
      <c r="I34" s="470"/>
      <c r="J34" s="470"/>
      <c r="K34" s="470"/>
      <c r="L34" s="470"/>
      <c r="M34" s="470"/>
      <c r="N34" s="471"/>
      <c r="O34" s="52"/>
      <c r="P34" s="52"/>
      <c r="Q34" s="52"/>
      <c r="R34" s="52"/>
    </row>
    <row r="35" spans="1:18" ht="19.5" customHeight="1">
      <c r="A35" s="57"/>
      <c r="E35" s="51"/>
      <c r="F35" s="52"/>
      <c r="G35" s="52"/>
      <c r="H35" s="469"/>
      <c r="I35" s="470"/>
      <c r="J35" s="470"/>
      <c r="K35" s="470"/>
      <c r="L35" s="470"/>
      <c r="M35" s="470"/>
      <c r="N35" s="471"/>
      <c r="O35" s="52"/>
      <c r="P35" s="52"/>
      <c r="Q35" s="52"/>
      <c r="R35" s="52"/>
    </row>
    <row r="36" spans="1:18" ht="19.5" customHeight="1">
      <c r="A36" s="57"/>
      <c r="E36" s="51"/>
      <c r="F36" s="52"/>
      <c r="G36" s="52"/>
      <c r="H36" s="472"/>
      <c r="I36" s="473"/>
      <c r="J36" s="473"/>
      <c r="K36" s="473"/>
      <c r="L36" s="473"/>
      <c r="M36" s="473"/>
      <c r="N36" s="474"/>
      <c r="O36" s="52"/>
      <c r="P36" s="52"/>
      <c r="Q36" s="52"/>
      <c r="R36" s="52"/>
    </row>
    <row r="37" spans="1:18" ht="3.75" customHeight="1">
      <c r="A37" s="57"/>
      <c r="E37" s="51"/>
      <c r="F37" s="52"/>
      <c r="G37" s="52"/>
      <c r="H37" s="87"/>
      <c r="I37" s="87"/>
      <c r="J37" s="87"/>
      <c r="K37" s="87"/>
      <c r="L37" s="88"/>
      <c r="M37" s="87"/>
      <c r="N37" s="87"/>
      <c r="O37" s="52"/>
      <c r="P37" s="52"/>
      <c r="Q37" s="52"/>
      <c r="R37" s="52"/>
    </row>
    <row r="38" spans="1:18" ht="15">
      <c r="A38" s="57"/>
      <c r="E38" s="51"/>
      <c r="F38" s="52"/>
      <c r="G38" s="52"/>
      <c r="H38" s="463" t="s">
        <v>387</v>
      </c>
      <c r="I38" s="464"/>
      <c r="J38" s="464"/>
      <c r="K38" s="86" t="s">
        <v>133</v>
      </c>
      <c r="L38" s="324" t="s">
        <v>256</v>
      </c>
      <c r="M38" s="52"/>
      <c r="N38" s="52"/>
      <c r="O38" s="52"/>
      <c r="P38" s="52"/>
      <c r="Q38" s="52"/>
      <c r="R38" s="52"/>
    </row>
    <row r="39" spans="1:18" ht="3.75" customHeight="1">
      <c r="A39" s="57"/>
      <c r="E39" s="51"/>
      <c r="F39" s="52"/>
      <c r="G39" s="52"/>
      <c r="H39" s="34"/>
      <c r="I39" s="35"/>
      <c r="J39" s="35"/>
      <c r="K39" s="51"/>
      <c r="L39" s="82"/>
      <c r="M39" s="52"/>
      <c r="N39" s="52"/>
      <c r="O39" s="52"/>
      <c r="P39" s="52"/>
      <c r="Q39" s="52"/>
      <c r="R39" s="52"/>
    </row>
    <row r="40" spans="1:18" ht="21" customHeight="1">
      <c r="A40" s="57"/>
      <c r="E40" s="51"/>
      <c r="F40" s="52"/>
      <c r="G40" s="52"/>
      <c r="H40" s="34"/>
      <c r="I40" s="32" t="s">
        <v>109</v>
      </c>
      <c r="J40" s="35"/>
      <c r="K40" s="51"/>
      <c r="L40" s="82"/>
      <c r="M40" s="52"/>
      <c r="N40" s="52"/>
      <c r="O40" s="52"/>
      <c r="P40" s="52"/>
      <c r="Q40" s="52"/>
      <c r="R40" s="52"/>
    </row>
    <row r="41" spans="1:18" ht="19.5" customHeight="1">
      <c r="A41" s="57"/>
      <c r="E41" s="51"/>
      <c r="F41" s="52"/>
      <c r="G41" s="52"/>
      <c r="H41" s="475"/>
      <c r="I41" s="476"/>
      <c r="J41" s="476"/>
      <c r="K41" s="476"/>
      <c r="L41" s="476"/>
      <c r="M41" s="476"/>
      <c r="N41" s="477"/>
      <c r="O41" s="52"/>
      <c r="P41" s="52"/>
      <c r="Q41" s="52"/>
      <c r="R41" s="52"/>
    </row>
    <row r="42" spans="1:18" ht="19.5" customHeight="1">
      <c r="A42" s="57"/>
      <c r="E42" s="51"/>
      <c r="F42" s="52"/>
      <c r="G42" s="52"/>
      <c r="H42" s="478"/>
      <c r="I42" s="479"/>
      <c r="J42" s="479"/>
      <c r="K42" s="479"/>
      <c r="L42" s="479"/>
      <c r="M42" s="479"/>
      <c r="N42" s="480"/>
      <c r="O42" s="52"/>
      <c r="P42" s="52"/>
      <c r="Q42" s="52"/>
      <c r="R42" s="52"/>
    </row>
    <row r="43" spans="1:18" ht="19.5" customHeight="1">
      <c r="A43" s="57"/>
      <c r="E43" s="51"/>
      <c r="F43" s="52"/>
      <c r="G43" s="52"/>
      <c r="H43" s="478"/>
      <c r="I43" s="479"/>
      <c r="J43" s="479"/>
      <c r="K43" s="479"/>
      <c r="L43" s="479"/>
      <c r="M43" s="479"/>
      <c r="N43" s="480"/>
      <c r="O43" s="52"/>
      <c r="P43" s="52"/>
      <c r="Q43" s="52"/>
      <c r="R43" s="52"/>
    </row>
    <row r="44" spans="1:18" ht="19.5" customHeight="1">
      <c r="A44" s="57"/>
      <c r="E44" s="51"/>
      <c r="F44" s="52"/>
      <c r="G44" s="52"/>
      <c r="H44" s="478"/>
      <c r="I44" s="479"/>
      <c r="J44" s="479"/>
      <c r="K44" s="479"/>
      <c r="L44" s="479"/>
      <c r="M44" s="479"/>
      <c r="N44" s="480"/>
      <c r="O44" s="52"/>
      <c r="P44" s="52"/>
      <c r="Q44" s="52"/>
      <c r="R44" s="52"/>
    </row>
    <row r="45" spans="1:18" ht="19.5" customHeight="1">
      <c r="A45" s="57"/>
      <c r="E45" s="51"/>
      <c r="F45" s="52"/>
      <c r="G45" s="52"/>
      <c r="H45" s="481"/>
      <c r="I45" s="482"/>
      <c r="J45" s="482"/>
      <c r="K45" s="482"/>
      <c r="L45" s="482"/>
      <c r="M45" s="482"/>
      <c r="N45" s="483"/>
      <c r="O45" s="52"/>
      <c r="P45" s="52"/>
      <c r="Q45" s="52"/>
      <c r="R45" s="52"/>
    </row>
    <row r="46" spans="1:18" ht="6" customHeight="1">
      <c r="A46" s="57"/>
      <c r="E46" s="51"/>
      <c r="F46" s="52"/>
      <c r="G46" s="52"/>
      <c r="H46" s="34"/>
      <c r="I46" s="35"/>
      <c r="J46" s="35"/>
      <c r="K46" s="51"/>
      <c r="L46" s="82"/>
      <c r="M46" s="52"/>
      <c r="N46" s="52"/>
      <c r="O46" s="52"/>
      <c r="P46" s="52"/>
      <c r="Q46" s="52"/>
      <c r="R46" s="52"/>
    </row>
    <row r="47" spans="1:18" ht="15">
      <c r="A47" s="57"/>
      <c r="E47" s="51"/>
      <c r="F47" s="52"/>
      <c r="G47" s="52"/>
      <c r="H47" s="463" t="s">
        <v>251</v>
      </c>
      <c r="I47" s="465"/>
      <c r="J47" s="465"/>
      <c r="K47" s="51"/>
      <c r="L47" s="5"/>
      <c r="M47" s="89"/>
      <c r="N47" s="52"/>
      <c r="O47" s="52"/>
      <c r="P47" s="52"/>
      <c r="Q47" s="52"/>
      <c r="R47" s="52"/>
    </row>
    <row r="48" spans="1:18" ht="15">
      <c r="A48" s="57"/>
      <c r="E48" s="51"/>
      <c r="F48" s="52"/>
      <c r="G48" s="52"/>
      <c r="H48" s="219"/>
      <c r="I48" s="52"/>
      <c r="J48" s="52"/>
      <c r="K48" s="52"/>
      <c r="L48" s="5"/>
      <c r="M48" s="89"/>
      <c r="N48" s="52"/>
      <c r="O48" s="52"/>
      <c r="P48" s="52"/>
      <c r="Q48" s="52"/>
      <c r="R48" s="52"/>
    </row>
    <row r="49" spans="1:18" ht="30">
      <c r="A49" s="57"/>
      <c r="E49" s="51"/>
      <c r="F49" s="52"/>
      <c r="G49" s="52"/>
      <c r="H49" s="452"/>
      <c r="I49" s="453"/>
      <c r="J49" s="202" t="s">
        <v>58</v>
      </c>
      <c r="K49" s="202" t="s">
        <v>246</v>
      </c>
      <c r="L49" s="202" t="s">
        <v>247</v>
      </c>
      <c r="M49"/>
      <c r="N49"/>
      <c r="O49"/>
      <c r="P49"/>
      <c r="Q49"/>
      <c r="R49" s="52"/>
    </row>
    <row r="50" spans="1:18" ht="15">
      <c r="A50" s="57"/>
      <c r="E50" s="51"/>
      <c r="F50" s="52"/>
      <c r="G50" s="52"/>
      <c r="H50" s="454"/>
      <c r="I50" s="455"/>
      <c r="J50" s="201" t="s">
        <v>1</v>
      </c>
      <c r="K50" s="201" t="s">
        <v>248</v>
      </c>
      <c r="L50" s="319" t="s">
        <v>2</v>
      </c>
      <c r="M50"/>
      <c r="N50"/>
      <c r="O50"/>
      <c r="P50"/>
      <c r="Q50"/>
      <c r="R50" s="52"/>
    </row>
    <row r="51" spans="1:18" ht="22.15" customHeight="1">
      <c r="A51" s="57"/>
      <c r="E51" s="51"/>
      <c r="F51" s="52"/>
      <c r="G51" s="52"/>
      <c r="H51" s="450" t="s">
        <v>249</v>
      </c>
      <c r="I51" s="203" t="s">
        <v>250</v>
      </c>
      <c r="J51" s="333">
        <v>60</v>
      </c>
      <c r="K51" s="333">
        <v>60</v>
      </c>
      <c r="L51" s="333">
        <v>60</v>
      </c>
      <c r="M51"/>
      <c r="N51"/>
      <c r="O51"/>
      <c r="P51"/>
      <c r="Q51"/>
      <c r="R51" s="52"/>
    </row>
    <row r="52" spans="1:18" ht="19.149999999999999" customHeight="1">
      <c r="E52" s="51"/>
      <c r="F52" s="52"/>
      <c r="G52" s="52"/>
      <c r="H52" s="451"/>
      <c r="I52" s="203" t="s">
        <v>241</v>
      </c>
      <c r="J52" s="334">
        <v>60</v>
      </c>
      <c r="K52" s="334">
        <v>60</v>
      </c>
      <c r="L52" s="333">
        <v>60</v>
      </c>
      <c r="M52"/>
      <c r="N52"/>
      <c r="O52"/>
      <c r="P52"/>
      <c r="Q52"/>
      <c r="R52" s="52"/>
    </row>
    <row r="53" spans="1:18" ht="15">
      <c r="A53" s="57"/>
      <c r="E53" s="51"/>
      <c r="F53" s="82"/>
      <c r="G53" s="82"/>
      <c r="H53" s="90"/>
      <c r="I53" s="82"/>
      <c r="J53" s="82"/>
      <c r="K53" s="82"/>
      <c r="L53" s="82"/>
      <c r="M53" s="82"/>
      <c r="N53" s="82"/>
      <c r="O53" s="82"/>
      <c r="P53" s="82"/>
      <c r="Q53" s="82"/>
      <c r="R53" s="52"/>
    </row>
    <row r="54" spans="1:18" ht="21" customHeight="1">
      <c r="A54" s="57"/>
      <c r="E54" s="51"/>
      <c r="F54" s="51"/>
      <c r="G54" s="52"/>
      <c r="H54" s="93"/>
      <c r="I54" s="93"/>
      <c r="J54" s="94"/>
      <c r="K54" s="95"/>
      <c r="L54" s="95"/>
      <c r="M54" s="95"/>
      <c r="N54" s="92"/>
      <c r="O54" s="91"/>
      <c r="P54" s="91"/>
      <c r="Q54" s="91"/>
      <c r="R54" s="52"/>
    </row>
    <row r="55" spans="1:18" ht="17.25" customHeight="1">
      <c r="E55" s="51"/>
      <c r="F55" s="52"/>
      <c r="G55" s="52"/>
      <c r="H55" s="52"/>
      <c r="I55" s="52"/>
      <c r="J55" s="52"/>
      <c r="K55" s="52"/>
      <c r="L55" s="52"/>
      <c r="M55" s="52"/>
      <c r="N55" s="52"/>
      <c r="O55" s="81"/>
      <c r="P55" s="81"/>
      <c r="Q55" s="81"/>
      <c r="R55" s="52"/>
    </row>
    <row r="56" spans="1:18" ht="20.25" customHeight="1">
      <c r="E56" s="51"/>
      <c r="F56" s="72" t="s">
        <v>85</v>
      </c>
      <c r="G56" s="73"/>
      <c r="H56" s="71"/>
      <c r="I56" s="71"/>
      <c r="J56" s="71"/>
      <c r="K56" s="71"/>
      <c r="L56" s="71"/>
      <c r="M56" s="71"/>
      <c r="N56" s="71"/>
      <c r="O56" s="84"/>
      <c r="P56" s="84"/>
      <c r="Q56" s="82"/>
      <c r="R56" s="52"/>
    </row>
    <row r="57" spans="1:18" ht="15.75" customHeight="1">
      <c r="E57" s="51"/>
      <c r="F57" s="74" t="s">
        <v>259</v>
      </c>
      <c r="G57" s="70"/>
      <c r="H57" s="62"/>
      <c r="I57" s="62"/>
      <c r="J57" s="62"/>
      <c r="K57" s="62"/>
      <c r="L57" s="62"/>
      <c r="M57" s="62"/>
      <c r="N57" s="62"/>
      <c r="O57" s="52"/>
      <c r="P57" s="52"/>
      <c r="Q57" s="52"/>
      <c r="R57" s="52"/>
    </row>
    <row r="58" spans="1:18" ht="15.75" customHeight="1">
      <c r="E58" s="51"/>
      <c r="F58" s="74"/>
      <c r="G58" s="70"/>
      <c r="H58" s="70" t="s">
        <v>111</v>
      </c>
      <c r="I58" s="62"/>
      <c r="J58" s="62"/>
      <c r="K58" s="62"/>
      <c r="L58" s="62"/>
      <c r="M58" s="62"/>
      <c r="N58" s="62"/>
      <c r="O58" s="52"/>
      <c r="P58" s="52"/>
      <c r="Q58" s="52"/>
      <c r="R58" s="52"/>
    </row>
    <row r="59" spans="1:18" ht="15.75" customHeight="1">
      <c r="E59" s="51"/>
      <c r="F59" s="74"/>
      <c r="G59" s="70"/>
      <c r="H59" s="441" t="s">
        <v>421</v>
      </c>
      <c r="I59" s="442"/>
      <c r="J59" s="442"/>
      <c r="K59" s="442"/>
      <c r="L59" s="442"/>
      <c r="M59" s="442"/>
      <c r="N59" s="442"/>
      <c r="O59" s="443"/>
      <c r="P59" s="52"/>
      <c r="Q59" s="52"/>
      <c r="R59" s="52"/>
    </row>
    <row r="60" spans="1:18" ht="15.75" customHeight="1">
      <c r="E60" s="51"/>
      <c r="F60" s="74"/>
      <c r="G60" s="70"/>
      <c r="H60" s="444"/>
      <c r="I60" s="445"/>
      <c r="J60" s="445"/>
      <c r="K60" s="445"/>
      <c r="L60" s="445"/>
      <c r="M60" s="445"/>
      <c r="N60" s="445"/>
      <c r="O60" s="446"/>
      <c r="P60" s="52"/>
      <c r="Q60" s="52"/>
      <c r="R60" s="52"/>
    </row>
    <row r="61" spans="1:18" ht="15.75" customHeight="1">
      <c r="E61" s="51"/>
      <c r="F61" s="74"/>
      <c r="G61" s="70"/>
      <c r="H61" s="447"/>
      <c r="I61" s="448"/>
      <c r="J61" s="448"/>
      <c r="K61" s="448"/>
      <c r="L61" s="448"/>
      <c r="M61" s="448"/>
      <c r="N61" s="448"/>
      <c r="O61" s="449"/>
      <c r="P61" s="52"/>
      <c r="Q61" s="52"/>
      <c r="R61" s="52"/>
    </row>
    <row r="62" spans="1:18" ht="15.75" customHeight="1">
      <c r="E62" s="51"/>
      <c r="F62" s="74"/>
      <c r="G62" s="70"/>
      <c r="H62" s="62"/>
      <c r="I62" s="62"/>
      <c r="J62" s="62"/>
      <c r="K62" s="62"/>
      <c r="L62" s="62"/>
      <c r="M62" s="62"/>
      <c r="N62" s="62"/>
      <c r="O62" s="82"/>
      <c r="P62" s="52"/>
      <c r="Q62" s="52"/>
      <c r="R62" s="52"/>
    </row>
    <row r="63" spans="1:18" ht="33.75" customHeight="1">
      <c r="A63" s="68"/>
      <c r="B63" s="68"/>
      <c r="C63" s="68"/>
      <c r="D63" s="68"/>
      <c r="E63" s="75"/>
      <c r="F63" s="52"/>
      <c r="G63" s="52"/>
      <c r="H63" s="439" t="s">
        <v>342</v>
      </c>
      <c r="I63" s="439"/>
      <c r="J63" s="440"/>
      <c r="K63" s="440"/>
      <c r="L63" s="440"/>
      <c r="M63" s="440"/>
      <c r="N63" s="96"/>
      <c r="O63" s="97"/>
      <c r="P63" s="98"/>
      <c r="Q63" s="98"/>
      <c r="R63" s="52"/>
    </row>
    <row r="64" spans="1:18" ht="20.25" customHeight="1">
      <c r="A64" s="68"/>
      <c r="B64" s="68"/>
      <c r="C64" s="68"/>
      <c r="D64" s="68"/>
      <c r="E64" s="75"/>
      <c r="F64" s="52"/>
      <c r="G64" s="52"/>
      <c r="H64" s="101"/>
      <c r="I64" s="102"/>
      <c r="J64" s="99"/>
      <c r="K64" s="100"/>
      <c r="L64" s="100"/>
      <c r="M64" s="96"/>
      <c r="N64" s="96"/>
      <c r="O64" s="96"/>
      <c r="P64" s="52"/>
      <c r="Q64" s="52"/>
      <c r="R64" s="52"/>
    </row>
    <row r="65" spans="1:18" ht="76.150000000000006" customHeight="1">
      <c r="A65" s="68"/>
      <c r="B65" s="68"/>
      <c r="C65" s="68"/>
      <c r="D65" s="68"/>
      <c r="E65" s="75"/>
      <c r="F65" s="52"/>
      <c r="G65" s="52"/>
      <c r="H65" s="436" t="s">
        <v>343</v>
      </c>
      <c r="I65" s="437"/>
      <c r="J65" s="103" t="s">
        <v>57</v>
      </c>
      <c r="K65" s="103" t="s">
        <v>122</v>
      </c>
      <c r="L65" s="103" t="s">
        <v>55</v>
      </c>
      <c r="M65" s="103" t="s">
        <v>56</v>
      </c>
      <c r="N65" s="103" t="s">
        <v>119</v>
      </c>
      <c r="O65" s="104" t="s">
        <v>105</v>
      </c>
      <c r="P65" s="105"/>
      <c r="Q65" s="105"/>
      <c r="R65" s="52"/>
    </row>
    <row r="66" spans="1:18" ht="17.100000000000001" customHeight="1">
      <c r="A66" s="68"/>
      <c r="B66" s="68"/>
      <c r="C66" s="68"/>
      <c r="D66" s="68"/>
      <c r="E66" s="75"/>
      <c r="F66" s="52"/>
      <c r="G66" s="52"/>
      <c r="H66" s="434" t="s">
        <v>423</v>
      </c>
      <c r="I66" s="435"/>
      <c r="J66" s="325" t="s">
        <v>2</v>
      </c>
      <c r="K66" s="325">
        <v>4</v>
      </c>
      <c r="L66" s="326">
        <v>5</v>
      </c>
      <c r="M66" s="326" t="s">
        <v>424</v>
      </c>
      <c r="N66" s="327"/>
      <c r="O66" s="326"/>
      <c r="P66" s="52"/>
      <c r="Q66" s="52"/>
      <c r="R66" s="52"/>
    </row>
    <row r="67" spans="1:18" ht="17.100000000000001" customHeight="1">
      <c r="A67" s="68"/>
      <c r="B67" s="68"/>
      <c r="C67" s="68"/>
      <c r="D67" s="68"/>
      <c r="E67" s="75"/>
      <c r="F67" s="52"/>
      <c r="G67" s="52"/>
      <c r="H67" s="434"/>
      <c r="I67" s="435"/>
      <c r="J67" s="325"/>
      <c r="K67" s="325"/>
      <c r="L67" s="328"/>
      <c r="M67" s="328"/>
      <c r="N67" s="327"/>
      <c r="O67" s="323"/>
      <c r="P67" s="52"/>
      <c r="Q67" s="52"/>
      <c r="R67" s="52"/>
    </row>
    <row r="68" spans="1:18" ht="17.100000000000001" customHeight="1">
      <c r="A68" s="68"/>
      <c r="B68" s="68"/>
      <c r="C68" s="68"/>
      <c r="D68" s="68"/>
      <c r="E68" s="75"/>
      <c r="F68" s="52"/>
      <c r="G68" s="52"/>
      <c r="H68" s="434"/>
      <c r="I68" s="435"/>
      <c r="J68" s="325"/>
      <c r="K68" s="325"/>
      <c r="L68" s="328"/>
      <c r="M68" s="328"/>
      <c r="N68" s="327"/>
      <c r="O68" s="323"/>
      <c r="P68" s="52"/>
      <c r="Q68" s="52"/>
      <c r="R68" s="52"/>
    </row>
    <row r="69" spans="1:18" ht="17.100000000000001" customHeight="1">
      <c r="A69" s="68"/>
      <c r="B69" s="68"/>
      <c r="C69" s="68"/>
      <c r="D69" s="68"/>
      <c r="E69" s="75"/>
      <c r="F69" s="52"/>
      <c r="G69" s="52"/>
      <c r="H69" s="438"/>
      <c r="I69" s="435"/>
      <c r="J69" s="328"/>
      <c r="K69" s="328"/>
      <c r="L69" s="328"/>
      <c r="M69" s="328"/>
      <c r="N69" s="328"/>
      <c r="O69" s="323"/>
      <c r="P69" s="52"/>
      <c r="Q69" s="52"/>
      <c r="R69" s="52"/>
    </row>
    <row r="70" spans="1:18" ht="17.100000000000001" customHeight="1">
      <c r="A70" s="68"/>
      <c r="B70" s="68"/>
      <c r="C70" s="68"/>
      <c r="D70" s="68"/>
      <c r="E70" s="75"/>
      <c r="F70" s="52"/>
      <c r="G70" s="52"/>
      <c r="H70" s="438"/>
      <c r="I70" s="435"/>
      <c r="J70" s="328"/>
      <c r="K70" s="328"/>
      <c r="L70" s="328"/>
      <c r="M70" s="328"/>
      <c r="N70" s="328"/>
      <c r="O70" s="323"/>
      <c r="P70" s="52"/>
      <c r="Q70" s="52"/>
      <c r="R70" s="52"/>
    </row>
    <row r="71" spans="1:18" ht="17.100000000000001" customHeight="1">
      <c r="A71" s="68"/>
      <c r="B71" s="68"/>
      <c r="C71" s="68"/>
      <c r="D71" s="68"/>
      <c r="E71" s="75"/>
      <c r="F71" s="52"/>
      <c r="G71" s="52"/>
      <c r="H71" s="438"/>
      <c r="I71" s="435"/>
      <c r="J71" s="328"/>
      <c r="K71" s="328"/>
      <c r="L71" s="328"/>
      <c r="M71" s="328"/>
      <c r="N71" s="328"/>
      <c r="O71" s="323"/>
      <c r="P71" s="52"/>
      <c r="Q71" s="52"/>
      <c r="R71" s="52"/>
    </row>
    <row r="72" spans="1:18" ht="17.100000000000001" customHeight="1">
      <c r="A72" s="68"/>
      <c r="B72" s="68"/>
      <c r="C72" s="68"/>
      <c r="D72" s="68"/>
      <c r="E72" s="75"/>
      <c r="F72" s="52"/>
      <c r="G72" s="52"/>
      <c r="H72" s="438"/>
      <c r="I72" s="435"/>
      <c r="J72" s="328"/>
      <c r="K72" s="328"/>
      <c r="L72" s="328"/>
      <c r="M72" s="328"/>
      <c r="N72" s="328"/>
      <c r="O72" s="323"/>
      <c r="P72" s="52"/>
      <c r="Q72" s="52"/>
      <c r="R72" s="52"/>
    </row>
    <row r="73" spans="1:18" ht="17.100000000000001" customHeight="1">
      <c r="A73" s="68"/>
      <c r="B73" s="68"/>
      <c r="C73" s="68"/>
      <c r="D73" s="68"/>
      <c r="E73" s="75"/>
      <c r="F73" s="52"/>
      <c r="G73" s="52"/>
      <c r="H73" s="438"/>
      <c r="I73" s="435"/>
      <c r="J73" s="328"/>
      <c r="K73" s="328"/>
      <c r="L73" s="328"/>
      <c r="M73" s="328"/>
      <c r="N73" s="328"/>
      <c r="O73" s="323"/>
      <c r="P73" s="52"/>
      <c r="Q73" s="52"/>
      <c r="R73" s="52"/>
    </row>
    <row r="74" spans="1:18" ht="17.100000000000001" customHeight="1">
      <c r="A74" s="68"/>
      <c r="B74" s="68"/>
      <c r="C74" s="68"/>
      <c r="D74" s="68"/>
      <c r="E74" s="75"/>
      <c r="F74" s="52"/>
      <c r="G74" s="52"/>
      <c r="H74" s="438"/>
      <c r="I74" s="435"/>
      <c r="J74" s="328"/>
      <c r="K74" s="328"/>
      <c r="L74" s="328"/>
      <c r="M74" s="328"/>
      <c r="N74" s="328"/>
      <c r="O74" s="323"/>
      <c r="P74" s="52"/>
      <c r="Q74" s="52"/>
      <c r="R74" s="52"/>
    </row>
    <row r="75" spans="1:18" ht="17.100000000000001" customHeight="1">
      <c r="A75" s="68"/>
      <c r="B75" s="68"/>
      <c r="C75" s="68"/>
      <c r="D75" s="68"/>
      <c r="E75" s="75"/>
      <c r="F75" s="52"/>
      <c r="G75" s="52"/>
      <c r="H75" s="438"/>
      <c r="I75" s="435"/>
      <c r="J75" s="328"/>
      <c r="K75" s="328"/>
      <c r="L75" s="328"/>
      <c r="M75" s="328"/>
      <c r="N75" s="328"/>
      <c r="O75" s="323"/>
      <c r="P75" s="52"/>
      <c r="Q75" s="52"/>
      <c r="R75" s="52"/>
    </row>
    <row r="76" spans="1:18" ht="17.100000000000001" customHeight="1">
      <c r="A76" s="68"/>
      <c r="B76" s="68"/>
      <c r="C76" s="68"/>
      <c r="D76" s="68"/>
      <c r="E76" s="75"/>
      <c r="F76" s="52"/>
      <c r="G76" s="52"/>
      <c r="H76" s="438"/>
      <c r="I76" s="435"/>
      <c r="J76" s="328"/>
      <c r="K76" s="328"/>
      <c r="L76" s="328"/>
      <c r="M76" s="328"/>
      <c r="N76" s="328"/>
      <c r="O76" s="323"/>
      <c r="P76" s="52"/>
      <c r="Q76" s="52"/>
      <c r="R76" s="52"/>
    </row>
    <row r="77" spans="1:18" ht="17.100000000000001" customHeight="1">
      <c r="A77" s="68"/>
      <c r="B77" s="68"/>
      <c r="C77" s="68"/>
      <c r="D77" s="68"/>
      <c r="E77" s="75"/>
      <c r="F77" s="52"/>
      <c r="G77" s="52"/>
      <c r="H77" s="438"/>
      <c r="I77" s="435"/>
      <c r="J77" s="328"/>
      <c r="K77" s="328"/>
      <c r="L77" s="328"/>
      <c r="M77" s="328"/>
      <c r="N77" s="328"/>
      <c r="O77" s="323"/>
      <c r="P77" s="52"/>
      <c r="Q77" s="52"/>
      <c r="R77" s="52"/>
    </row>
    <row r="78" spans="1:18" ht="17.100000000000001" customHeight="1">
      <c r="A78" s="68"/>
      <c r="B78" s="68"/>
      <c r="C78" s="68"/>
      <c r="D78" s="68"/>
      <c r="E78" s="75"/>
      <c r="F78" s="52"/>
      <c r="G78" s="52"/>
      <c r="H78" s="438"/>
      <c r="I78" s="435"/>
      <c r="J78" s="323"/>
      <c r="K78" s="323"/>
      <c r="L78" s="323"/>
      <c r="M78" s="323"/>
      <c r="N78" s="323"/>
      <c r="O78" s="323"/>
      <c r="P78" s="52"/>
      <c r="Q78" s="52"/>
      <c r="R78" s="52"/>
    </row>
    <row r="79" spans="1:18">
      <c r="A79" s="68"/>
      <c r="B79" s="68"/>
      <c r="C79" s="68"/>
      <c r="D79" s="68"/>
      <c r="E79" s="75"/>
      <c r="F79" s="52"/>
      <c r="G79" s="52"/>
      <c r="H79" s="424"/>
      <c r="I79" s="424"/>
      <c r="J79" s="219"/>
      <c r="K79" s="219"/>
      <c r="L79" s="219"/>
      <c r="M79" s="219"/>
      <c r="N79" s="219"/>
      <c r="O79" s="219"/>
      <c r="P79" s="52"/>
      <c r="Q79" s="52"/>
      <c r="R79" s="52"/>
    </row>
    <row r="80" spans="1:18">
      <c r="A80" s="68"/>
      <c r="B80" s="68"/>
      <c r="C80" s="68"/>
      <c r="D80" s="68"/>
      <c r="E80" s="75"/>
      <c r="F80" s="52"/>
      <c r="G80" s="52"/>
      <c r="H80" s="425" t="s">
        <v>86</v>
      </c>
      <c r="I80" s="425"/>
      <c r="J80" s="219"/>
      <c r="K80" s="219"/>
      <c r="L80" s="219"/>
      <c r="M80" s="219"/>
      <c r="N80" s="219"/>
      <c r="O80" s="219"/>
      <c r="P80" s="52"/>
      <c r="Q80" s="52"/>
      <c r="R80" s="52"/>
    </row>
    <row r="81" spans="1:18">
      <c r="A81" s="68"/>
      <c r="B81" s="68"/>
      <c r="C81" s="68"/>
      <c r="D81" s="68"/>
      <c r="E81" s="75"/>
      <c r="F81" s="52"/>
      <c r="G81" s="52"/>
      <c r="H81" s="423"/>
      <c r="I81" s="423"/>
      <c r="J81" s="219"/>
      <c r="K81" s="219"/>
      <c r="L81" s="219"/>
      <c r="M81" s="219"/>
      <c r="N81" s="219"/>
      <c r="O81" s="219"/>
      <c r="P81" s="52"/>
      <c r="Q81" s="52"/>
      <c r="R81" s="52"/>
    </row>
    <row r="82" spans="1:18">
      <c r="A82" s="68"/>
      <c r="B82" s="68"/>
      <c r="C82" s="68"/>
      <c r="D82" s="68"/>
      <c r="E82" s="75"/>
      <c r="F82" s="52"/>
      <c r="G82" s="52"/>
      <c r="H82" s="423"/>
      <c r="I82" s="423"/>
      <c r="J82" s="219"/>
      <c r="K82" s="219"/>
      <c r="L82" s="219"/>
      <c r="M82" s="219"/>
      <c r="N82" s="219"/>
      <c r="O82" s="219"/>
      <c r="P82" s="52"/>
      <c r="Q82" s="52"/>
      <c r="R82" s="52"/>
    </row>
    <row r="83" spans="1:18">
      <c r="A83" s="68"/>
      <c r="B83" s="68"/>
      <c r="C83" s="68"/>
      <c r="D83" s="68"/>
      <c r="E83" s="75"/>
      <c r="F83" s="52"/>
      <c r="G83" s="52"/>
      <c r="H83" s="423"/>
      <c r="I83" s="423"/>
      <c r="J83" s="219"/>
      <c r="K83" s="219"/>
      <c r="L83" s="219"/>
      <c r="M83" s="219"/>
      <c r="N83" s="219"/>
      <c r="O83" s="219"/>
      <c r="P83" s="52"/>
      <c r="Q83" s="52"/>
      <c r="R83" s="52"/>
    </row>
    <row r="84" spans="1:18">
      <c r="A84" s="68"/>
      <c r="B84" s="68"/>
      <c r="C84" s="68"/>
      <c r="D84" s="68"/>
      <c r="E84" s="75"/>
      <c r="F84" s="52"/>
      <c r="G84" s="52"/>
      <c r="H84" s="423"/>
      <c r="I84" s="423"/>
      <c r="J84" s="219"/>
      <c r="K84" s="219"/>
      <c r="L84" s="219"/>
      <c r="M84" s="219"/>
      <c r="N84" s="219"/>
      <c r="O84" s="219"/>
      <c r="P84" s="52"/>
      <c r="Q84" s="52"/>
      <c r="R84" s="52"/>
    </row>
    <row r="85" spans="1:18" ht="13.5" thickBot="1">
      <c r="A85" s="68"/>
      <c r="B85" s="68"/>
      <c r="C85" s="68"/>
      <c r="D85" s="68"/>
      <c r="E85" s="75"/>
      <c r="F85" s="26"/>
      <c r="G85" s="26"/>
      <c r="H85" s="239"/>
      <c r="I85" s="239"/>
      <c r="J85" s="239"/>
      <c r="K85" s="239"/>
      <c r="L85" s="239"/>
      <c r="M85" s="239"/>
      <c r="N85" s="239"/>
      <c r="O85" s="239"/>
      <c r="P85" s="26"/>
      <c r="Q85" s="82"/>
      <c r="R85" s="52"/>
    </row>
    <row r="86" spans="1:18" ht="13.5" thickTop="1">
      <c r="A86" s="68"/>
      <c r="B86" s="68"/>
      <c r="C86" s="68"/>
      <c r="D86" s="68"/>
      <c r="E86" s="75"/>
      <c r="F86" s="52"/>
      <c r="G86" s="52"/>
      <c r="H86" s="52"/>
      <c r="I86" s="52"/>
      <c r="J86" s="52"/>
      <c r="K86" s="52"/>
      <c r="L86" s="52"/>
      <c r="M86" s="52"/>
      <c r="N86" s="52"/>
      <c r="O86" s="52"/>
      <c r="P86" s="52"/>
      <c r="Q86" s="52"/>
      <c r="R86" s="52"/>
    </row>
    <row r="87" spans="1:18">
      <c r="A87" s="68"/>
      <c r="B87" s="68"/>
      <c r="C87" s="68"/>
      <c r="D87" s="68"/>
      <c r="E87" s="68"/>
    </row>
    <row r="88" spans="1:18">
      <c r="A88" s="68"/>
      <c r="B88" s="68"/>
      <c r="C88" s="68"/>
      <c r="D88" s="68"/>
      <c r="E88" s="68"/>
    </row>
    <row r="89" spans="1:18">
      <c r="A89" s="68"/>
      <c r="B89" s="68"/>
      <c r="C89" s="68"/>
      <c r="D89" s="68"/>
      <c r="E89" s="68"/>
    </row>
    <row r="90" spans="1:18">
      <c r="A90" s="68"/>
      <c r="B90" s="68"/>
      <c r="C90" s="68"/>
      <c r="D90" s="68"/>
      <c r="E90" s="68"/>
    </row>
    <row r="91" spans="1:18">
      <c r="A91" s="68"/>
      <c r="B91" s="68"/>
      <c r="C91" s="68"/>
      <c r="D91" s="68"/>
      <c r="E91" s="68"/>
    </row>
    <row r="92" spans="1:18">
      <c r="A92" s="68"/>
      <c r="B92" s="68"/>
      <c r="C92" s="68"/>
      <c r="D92" s="68"/>
      <c r="E92" s="68"/>
    </row>
    <row r="93" spans="1:18">
      <c r="A93" s="68"/>
      <c r="B93" s="68"/>
      <c r="C93" s="68"/>
      <c r="D93" s="68"/>
      <c r="E93" s="68"/>
    </row>
    <row r="94" spans="1:18">
      <c r="A94" s="68"/>
      <c r="B94" s="68"/>
      <c r="C94" s="68"/>
      <c r="D94" s="68"/>
      <c r="E94" s="68"/>
    </row>
    <row r="95" spans="1:18">
      <c r="A95" s="68"/>
      <c r="B95" s="68"/>
      <c r="C95" s="68"/>
      <c r="D95" s="68"/>
      <c r="E95" s="68"/>
    </row>
  </sheetData>
  <sheetProtection password="A3F2" sheet="1" objects="1" scenarios="1" formatColumns="0" formatRows="0" insertRows="0"/>
  <protectedRanges>
    <protectedRange sqref="K16 M20:N20 I24:O25 L29 H32 L38 H41 J51:L52" name="Info"/>
    <protectedRange sqref="H59 H66:O85" name="Table iii"/>
  </protectedRanges>
  <mergeCells count="36">
    <mergeCell ref="H63:M63"/>
    <mergeCell ref="H59:O61"/>
    <mergeCell ref="H51:H52"/>
    <mergeCell ref="H49:I50"/>
    <mergeCell ref="H18:P18"/>
    <mergeCell ref="I24:O25"/>
    <mergeCell ref="H38:J38"/>
    <mergeCell ref="H47:J47"/>
    <mergeCell ref="H32:N36"/>
    <mergeCell ref="H41:N45"/>
    <mergeCell ref="H29:J29"/>
    <mergeCell ref="H68:I68"/>
    <mergeCell ref="H65:I65"/>
    <mergeCell ref="H77:I77"/>
    <mergeCell ref="H78:I78"/>
    <mergeCell ref="H69:I69"/>
    <mergeCell ref="H75:I75"/>
    <mergeCell ref="H76:I76"/>
    <mergeCell ref="H74:I74"/>
    <mergeCell ref="H73:I73"/>
    <mergeCell ref="H70:I70"/>
    <mergeCell ref="H71:I71"/>
    <mergeCell ref="H72:I72"/>
    <mergeCell ref="H67:I67"/>
    <mergeCell ref="H66:I66"/>
    <mergeCell ref="K12:M12"/>
    <mergeCell ref="K16:M16"/>
    <mergeCell ref="F1:P1"/>
    <mergeCell ref="F2:P2"/>
    <mergeCell ref="G6:P7"/>
    <mergeCell ref="H84:I84"/>
    <mergeCell ref="H79:I79"/>
    <mergeCell ref="H80:I80"/>
    <mergeCell ref="H81:I81"/>
    <mergeCell ref="H82:I82"/>
    <mergeCell ref="H83:I83"/>
  </mergeCells>
  <dataValidations xWindow="603" yWindow="255" count="3">
    <dataValidation type="list" allowBlank="1" showInputMessage="1" showErrorMessage="1" promptTitle="Day" prompt="Please select a day." sqref="K13:K15">
      <formula1>Day</formula1>
    </dataValidation>
    <dataValidation type="list" allowBlank="1" showInputMessage="1" showErrorMessage="1" promptTitle="Month" prompt="Please select a month." sqref="L13:L15">
      <formula1>Month</formula1>
    </dataValidation>
    <dataValidation type="list" allowBlank="1" showInputMessage="1" showErrorMessage="1" promptTitle="Year" prompt="Please select a year." sqref="M13:M15">
      <formula1>Year</formula1>
    </dataValidation>
  </dataValidations>
  <pageMargins left="0.78740157480314965" right="0.78740157480314965" top="0.39370078740157483" bottom="0.39370078740157483" header="0.27559055118110237" footer="0.31496062992125984"/>
  <pageSetup paperSize="9" scale="55" fitToHeight="48" orientation="portrait" r:id="rId1"/>
  <headerFooter alignWithMargins="0">
    <oddHeader xml:space="preserve">&amp;C
</oddHeader>
    <oddFooter>&amp;C&amp;"Arial,Regular"- Page 2/6 -</oddFooter>
  </headerFooter>
  <colBreaks count="1" manualBreakCount="1">
    <brk id="4" max="1048575"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3FCF5A"/>
    <pageSetUpPr fitToPage="1"/>
  </sheetPr>
  <dimension ref="A1:AJ497"/>
  <sheetViews>
    <sheetView showGridLines="0" zoomScale="70" zoomScaleNormal="70" zoomScaleSheetLayoutView="100" workbookViewId="0">
      <pane xSplit="4" ySplit="6" topLeftCell="E7" activePane="bottomRight" state="frozen"/>
      <selection pane="topRight" activeCell="E1" sqref="E1"/>
      <selection pane="bottomLeft" activeCell="A8" sqref="A8"/>
      <selection pane="bottomRight" activeCell="I27" sqref="I27"/>
    </sheetView>
  </sheetViews>
  <sheetFormatPr defaultColWidth="9.140625" defaultRowHeight="15"/>
  <cols>
    <col min="1" max="2" width="8.7109375" style="50" customWidth="1"/>
    <col min="3" max="7" width="8.140625" style="50" customWidth="1"/>
    <col min="8" max="8" width="6.28515625" style="50" customWidth="1"/>
    <col min="9" max="9" width="22.42578125" style="50" bestFit="1" customWidth="1"/>
    <col min="10" max="10" width="14" style="50" customWidth="1"/>
    <col min="11" max="11" width="17.85546875" style="50" customWidth="1"/>
    <col min="12" max="12" width="16.140625" style="50" customWidth="1"/>
    <col min="13" max="13" width="15.85546875" style="50" customWidth="1"/>
    <col min="14" max="14" width="12.5703125" style="50" customWidth="1"/>
    <col min="15" max="15" width="12.140625" style="50" customWidth="1"/>
    <col min="16" max="16" width="13.7109375" style="50" customWidth="1"/>
    <col min="17" max="17" width="11.42578125" style="50" customWidth="1"/>
    <col min="18" max="18" width="15.7109375" style="50" bestFit="1" customWidth="1"/>
    <col min="19" max="19" width="15.7109375" style="50" customWidth="1"/>
    <col min="20" max="20" width="12.5703125" style="50" customWidth="1"/>
    <col min="21" max="21" width="12" style="50" bestFit="1" customWidth="1"/>
    <col min="22" max="22" width="11.28515625" style="50" customWidth="1"/>
    <col min="23" max="23" width="12.5703125" style="50" customWidth="1"/>
    <col min="24" max="24" width="11.28515625" style="50" customWidth="1"/>
    <col min="25" max="25" width="5.7109375" customWidth="1"/>
    <col min="26" max="31" width="4.7109375" style="50" customWidth="1"/>
    <col min="32" max="32" width="5.7109375" style="50" customWidth="1"/>
    <col min="33" max="254" width="9.140625" style="50"/>
    <col min="255" max="255" width="1.5703125" style="50" customWidth="1"/>
    <col min="256" max="256" width="1.85546875" style="50" customWidth="1"/>
    <col min="257" max="257" width="7.85546875" style="50" customWidth="1"/>
    <col min="258" max="258" width="5.28515625" style="50" customWidth="1"/>
    <col min="259" max="269" width="5.42578125" style="50" customWidth="1"/>
    <col min="270" max="270" width="8.140625" style="50" customWidth="1"/>
    <col min="271" max="271" width="12.7109375" style="50" customWidth="1"/>
    <col min="272" max="280" width="4.7109375" style="50" customWidth="1"/>
    <col min="281" max="281" width="5.7109375" style="50" customWidth="1"/>
    <col min="282" max="287" width="4.7109375" style="50" customWidth="1"/>
    <col min="288" max="288" width="5.7109375" style="50" customWidth="1"/>
    <col min="289" max="510" width="9.140625" style="50"/>
    <col min="511" max="511" width="1.5703125" style="50" customWidth="1"/>
    <col min="512" max="512" width="1.85546875" style="50" customWidth="1"/>
    <col min="513" max="513" width="7.85546875" style="50" customWidth="1"/>
    <col min="514" max="514" width="5.28515625" style="50" customWidth="1"/>
    <col min="515" max="525" width="5.42578125" style="50" customWidth="1"/>
    <col min="526" max="526" width="8.140625" style="50" customWidth="1"/>
    <col min="527" max="527" width="12.7109375" style="50" customWidth="1"/>
    <col min="528" max="536" width="4.7109375" style="50" customWidth="1"/>
    <col min="537" max="537" width="5.7109375" style="50" customWidth="1"/>
    <col min="538" max="543" width="4.7109375" style="50" customWidth="1"/>
    <col min="544" max="544" width="5.7109375" style="50" customWidth="1"/>
    <col min="545" max="766" width="9.140625" style="50"/>
    <col min="767" max="767" width="1.5703125" style="50" customWidth="1"/>
    <col min="768" max="768" width="1.85546875" style="50" customWidth="1"/>
    <col min="769" max="769" width="7.85546875" style="50" customWidth="1"/>
    <col min="770" max="770" width="5.28515625" style="50" customWidth="1"/>
    <col min="771" max="781" width="5.42578125" style="50" customWidth="1"/>
    <col min="782" max="782" width="8.140625" style="50" customWidth="1"/>
    <col min="783" max="783" width="12.7109375" style="50" customWidth="1"/>
    <col min="784" max="792" width="4.7109375" style="50" customWidth="1"/>
    <col min="793" max="793" width="5.7109375" style="50" customWidth="1"/>
    <col min="794" max="799" width="4.7109375" style="50" customWidth="1"/>
    <col min="800" max="800" width="5.7109375" style="50" customWidth="1"/>
    <col min="801" max="1022" width="9.140625" style="50"/>
    <col min="1023" max="1023" width="1.5703125" style="50" customWidth="1"/>
    <col min="1024" max="1024" width="1.85546875" style="50" customWidth="1"/>
    <col min="1025" max="1025" width="7.85546875" style="50" customWidth="1"/>
    <col min="1026" max="1026" width="5.28515625" style="50" customWidth="1"/>
    <col min="1027" max="1037" width="5.42578125" style="50" customWidth="1"/>
    <col min="1038" max="1038" width="8.140625" style="50" customWidth="1"/>
    <col min="1039" max="1039" width="12.7109375" style="50" customWidth="1"/>
    <col min="1040" max="1048" width="4.7109375" style="50" customWidth="1"/>
    <col min="1049" max="1049" width="5.7109375" style="50" customWidth="1"/>
    <col min="1050" max="1055" width="4.7109375" style="50" customWidth="1"/>
    <col min="1056" max="1056" width="5.7109375" style="50" customWidth="1"/>
    <col min="1057" max="1278" width="9.140625" style="50"/>
    <col min="1279" max="1279" width="1.5703125" style="50" customWidth="1"/>
    <col min="1280" max="1280" width="1.85546875" style="50" customWidth="1"/>
    <col min="1281" max="1281" width="7.85546875" style="50" customWidth="1"/>
    <col min="1282" max="1282" width="5.28515625" style="50" customWidth="1"/>
    <col min="1283" max="1293" width="5.42578125" style="50" customWidth="1"/>
    <col min="1294" max="1294" width="8.140625" style="50" customWidth="1"/>
    <col min="1295" max="1295" width="12.7109375" style="50" customWidth="1"/>
    <col min="1296" max="1304" width="4.7109375" style="50" customWidth="1"/>
    <col min="1305" max="1305" width="5.7109375" style="50" customWidth="1"/>
    <col min="1306" max="1311" width="4.7109375" style="50" customWidth="1"/>
    <col min="1312" max="1312" width="5.7109375" style="50" customWidth="1"/>
    <col min="1313" max="1534" width="9.140625" style="50"/>
    <col min="1535" max="1535" width="1.5703125" style="50" customWidth="1"/>
    <col min="1536" max="1536" width="1.85546875" style="50" customWidth="1"/>
    <col min="1537" max="1537" width="7.85546875" style="50" customWidth="1"/>
    <col min="1538" max="1538" width="5.28515625" style="50" customWidth="1"/>
    <col min="1539" max="1549" width="5.42578125" style="50" customWidth="1"/>
    <col min="1550" max="1550" width="8.140625" style="50" customWidth="1"/>
    <col min="1551" max="1551" width="12.7109375" style="50" customWidth="1"/>
    <col min="1552" max="1560" width="4.7109375" style="50" customWidth="1"/>
    <col min="1561" max="1561" width="5.7109375" style="50" customWidth="1"/>
    <col min="1562" max="1567" width="4.7109375" style="50" customWidth="1"/>
    <col min="1568" max="1568" width="5.7109375" style="50" customWidth="1"/>
    <col min="1569" max="1790" width="9.140625" style="50"/>
    <col min="1791" max="1791" width="1.5703125" style="50" customWidth="1"/>
    <col min="1792" max="1792" width="1.85546875" style="50" customWidth="1"/>
    <col min="1793" max="1793" width="7.85546875" style="50" customWidth="1"/>
    <col min="1794" max="1794" width="5.28515625" style="50" customWidth="1"/>
    <col min="1795" max="1805" width="5.42578125" style="50" customWidth="1"/>
    <col min="1806" max="1806" width="8.140625" style="50" customWidth="1"/>
    <col min="1807" max="1807" width="12.7109375" style="50" customWidth="1"/>
    <col min="1808" max="1816" width="4.7109375" style="50" customWidth="1"/>
    <col min="1817" max="1817" width="5.7109375" style="50" customWidth="1"/>
    <col min="1818" max="1823" width="4.7109375" style="50" customWidth="1"/>
    <col min="1824" max="1824" width="5.7109375" style="50" customWidth="1"/>
    <col min="1825" max="2046" width="9.140625" style="50"/>
    <col min="2047" max="2047" width="1.5703125" style="50" customWidth="1"/>
    <col min="2048" max="2048" width="1.85546875" style="50" customWidth="1"/>
    <col min="2049" max="2049" width="7.85546875" style="50" customWidth="1"/>
    <col min="2050" max="2050" width="5.28515625" style="50" customWidth="1"/>
    <col min="2051" max="2061" width="5.42578125" style="50" customWidth="1"/>
    <col min="2062" max="2062" width="8.140625" style="50" customWidth="1"/>
    <col min="2063" max="2063" width="12.7109375" style="50" customWidth="1"/>
    <col min="2064" max="2072" width="4.7109375" style="50" customWidth="1"/>
    <col min="2073" max="2073" width="5.7109375" style="50" customWidth="1"/>
    <col min="2074" max="2079" width="4.7109375" style="50" customWidth="1"/>
    <col min="2080" max="2080" width="5.7109375" style="50" customWidth="1"/>
    <col min="2081" max="2302" width="9.140625" style="50"/>
    <col min="2303" max="2303" width="1.5703125" style="50" customWidth="1"/>
    <col min="2304" max="2304" width="1.85546875" style="50" customWidth="1"/>
    <col min="2305" max="2305" width="7.85546875" style="50" customWidth="1"/>
    <col min="2306" max="2306" width="5.28515625" style="50" customWidth="1"/>
    <col min="2307" max="2317" width="5.42578125" style="50" customWidth="1"/>
    <col min="2318" max="2318" width="8.140625" style="50" customWidth="1"/>
    <col min="2319" max="2319" width="12.7109375" style="50" customWidth="1"/>
    <col min="2320" max="2328" width="4.7109375" style="50" customWidth="1"/>
    <col min="2329" max="2329" width="5.7109375" style="50" customWidth="1"/>
    <col min="2330" max="2335" width="4.7109375" style="50" customWidth="1"/>
    <col min="2336" max="2336" width="5.7109375" style="50" customWidth="1"/>
    <col min="2337" max="2558" width="9.140625" style="50"/>
    <col min="2559" max="2559" width="1.5703125" style="50" customWidth="1"/>
    <col min="2560" max="2560" width="1.85546875" style="50" customWidth="1"/>
    <col min="2561" max="2561" width="7.85546875" style="50" customWidth="1"/>
    <col min="2562" max="2562" width="5.28515625" style="50" customWidth="1"/>
    <col min="2563" max="2573" width="5.42578125" style="50" customWidth="1"/>
    <col min="2574" max="2574" width="8.140625" style="50" customWidth="1"/>
    <col min="2575" max="2575" width="12.7109375" style="50" customWidth="1"/>
    <col min="2576" max="2584" width="4.7109375" style="50" customWidth="1"/>
    <col min="2585" max="2585" width="5.7109375" style="50" customWidth="1"/>
    <col min="2586" max="2591" width="4.7109375" style="50" customWidth="1"/>
    <col min="2592" max="2592" width="5.7109375" style="50" customWidth="1"/>
    <col min="2593" max="2814" width="9.140625" style="50"/>
    <col min="2815" max="2815" width="1.5703125" style="50" customWidth="1"/>
    <col min="2816" max="2816" width="1.85546875" style="50" customWidth="1"/>
    <col min="2817" max="2817" width="7.85546875" style="50" customWidth="1"/>
    <col min="2818" max="2818" width="5.28515625" style="50" customWidth="1"/>
    <col min="2819" max="2829" width="5.42578125" style="50" customWidth="1"/>
    <col min="2830" max="2830" width="8.140625" style="50" customWidth="1"/>
    <col min="2831" max="2831" width="12.7109375" style="50" customWidth="1"/>
    <col min="2832" max="2840" width="4.7109375" style="50" customWidth="1"/>
    <col min="2841" max="2841" width="5.7109375" style="50" customWidth="1"/>
    <col min="2842" max="2847" width="4.7109375" style="50" customWidth="1"/>
    <col min="2848" max="2848" width="5.7109375" style="50" customWidth="1"/>
    <col min="2849" max="3070" width="9.140625" style="50"/>
    <col min="3071" max="3071" width="1.5703125" style="50" customWidth="1"/>
    <col min="3072" max="3072" width="1.85546875" style="50" customWidth="1"/>
    <col min="3073" max="3073" width="7.85546875" style="50" customWidth="1"/>
    <col min="3074" max="3074" width="5.28515625" style="50" customWidth="1"/>
    <col min="3075" max="3085" width="5.42578125" style="50" customWidth="1"/>
    <col min="3086" max="3086" width="8.140625" style="50" customWidth="1"/>
    <col min="3087" max="3087" width="12.7109375" style="50" customWidth="1"/>
    <col min="3088" max="3096" width="4.7109375" style="50" customWidth="1"/>
    <col min="3097" max="3097" width="5.7109375" style="50" customWidth="1"/>
    <col min="3098" max="3103" width="4.7109375" style="50" customWidth="1"/>
    <col min="3104" max="3104" width="5.7109375" style="50" customWidth="1"/>
    <col min="3105" max="3326" width="9.140625" style="50"/>
    <col min="3327" max="3327" width="1.5703125" style="50" customWidth="1"/>
    <col min="3328" max="3328" width="1.85546875" style="50" customWidth="1"/>
    <col min="3329" max="3329" width="7.85546875" style="50" customWidth="1"/>
    <col min="3330" max="3330" width="5.28515625" style="50" customWidth="1"/>
    <col min="3331" max="3341" width="5.42578125" style="50" customWidth="1"/>
    <col min="3342" max="3342" width="8.140625" style="50" customWidth="1"/>
    <col min="3343" max="3343" width="12.7109375" style="50" customWidth="1"/>
    <col min="3344" max="3352" width="4.7109375" style="50" customWidth="1"/>
    <col min="3353" max="3353" width="5.7109375" style="50" customWidth="1"/>
    <col min="3354" max="3359" width="4.7109375" style="50" customWidth="1"/>
    <col min="3360" max="3360" width="5.7109375" style="50" customWidth="1"/>
    <col min="3361" max="3582" width="9.140625" style="50"/>
    <col min="3583" max="3583" width="1.5703125" style="50" customWidth="1"/>
    <col min="3584" max="3584" width="1.85546875" style="50" customWidth="1"/>
    <col min="3585" max="3585" width="7.85546875" style="50" customWidth="1"/>
    <col min="3586" max="3586" width="5.28515625" style="50" customWidth="1"/>
    <col min="3587" max="3597" width="5.42578125" style="50" customWidth="1"/>
    <col min="3598" max="3598" width="8.140625" style="50" customWidth="1"/>
    <col min="3599" max="3599" width="12.7109375" style="50" customWidth="1"/>
    <col min="3600" max="3608" width="4.7109375" style="50" customWidth="1"/>
    <col min="3609" max="3609" width="5.7109375" style="50" customWidth="1"/>
    <col min="3610" max="3615" width="4.7109375" style="50" customWidth="1"/>
    <col min="3616" max="3616" width="5.7109375" style="50" customWidth="1"/>
    <col min="3617" max="3838" width="9.140625" style="50"/>
    <col min="3839" max="3839" width="1.5703125" style="50" customWidth="1"/>
    <col min="3840" max="3840" width="1.85546875" style="50" customWidth="1"/>
    <col min="3841" max="3841" width="7.85546875" style="50" customWidth="1"/>
    <col min="3842" max="3842" width="5.28515625" style="50" customWidth="1"/>
    <col min="3843" max="3853" width="5.42578125" style="50" customWidth="1"/>
    <col min="3854" max="3854" width="8.140625" style="50" customWidth="1"/>
    <col min="3855" max="3855" width="12.7109375" style="50" customWidth="1"/>
    <col min="3856" max="3864" width="4.7109375" style="50" customWidth="1"/>
    <col min="3865" max="3865" width="5.7109375" style="50" customWidth="1"/>
    <col min="3866" max="3871" width="4.7109375" style="50" customWidth="1"/>
    <col min="3872" max="3872" width="5.7109375" style="50" customWidth="1"/>
    <col min="3873" max="4094" width="9.140625" style="50"/>
    <col min="4095" max="4095" width="1.5703125" style="50" customWidth="1"/>
    <col min="4096" max="4096" width="1.85546875" style="50" customWidth="1"/>
    <col min="4097" max="4097" width="7.85546875" style="50" customWidth="1"/>
    <col min="4098" max="4098" width="5.28515625" style="50" customWidth="1"/>
    <col min="4099" max="4109" width="5.42578125" style="50" customWidth="1"/>
    <col min="4110" max="4110" width="8.140625" style="50" customWidth="1"/>
    <col min="4111" max="4111" width="12.7109375" style="50" customWidth="1"/>
    <col min="4112" max="4120" width="4.7109375" style="50" customWidth="1"/>
    <col min="4121" max="4121" width="5.7109375" style="50" customWidth="1"/>
    <col min="4122" max="4127" width="4.7109375" style="50" customWidth="1"/>
    <col min="4128" max="4128" width="5.7109375" style="50" customWidth="1"/>
    <col min="4129" max="4350" width="9.140625" style="50"/>
    <col min="4351" max="4351" width="1.5703125" style="50" customWidth="1"/>
    <col min="4352" max="4352" width="1.85546875" style="50" customWidth="1"/>
    <col min="4353" max="4353" width="7.85546875" style="50" customWidth="1"/>
    <col min="4354" max="4354" width="5.28515625" style="50" customWidth="1"/>
    <col min="4355" max="4365" width="5.42578125" style="50" customWidth="1"/>
    <col min="4366" max="4366" width="8.140625" style="50" customWidth="1"/>
    <col min="4367" max="4367" width="12.7109375" style="50" customWidth="1"/>
    <col min="4368" max="4376" width="4.7109375" style="50" customWidth="1"/>
    <col min="4377" max="4377" width="5.7109375" style="50" customWidth="1"/>
    <col min="4378" max="4383" width="4.7109375" style="50" customWidth="1"/>
    <col min="4384" max="4384" width="5.7109375" style="50" customWidth="1"/>
    <col min="4385" max="4606" width="9.140625" style="50"/>
    <col min="4607" max="4607" width="1.5703125" style="50" customWidth="1"/>
    <col min="4608" max="4608" width="1.85546875" style="50" customWidth="1"/>
    <col min="4609" max="4609" width="7.85546875" style="50" customWidth="1"/>
    <col min="4610" max="4610" width="5.28515625" style="50" customWidth="1"/>
    <col min="4611" max="4621" width="5.42578125" style="50" customWidth="1"/>
    <col min="4622" max="4622" width="8.140625" style="50" customWidth="1"/>
    <col min="4623" max="4623" width="12.7109375" style="50" customWidth="1"/>
    <col min="4624" max="4632" width="4.7109375" style="50" customWidth="1"/>
    <col min="4633" max="4633" width="5.7109375" style="50" customWidth="1"/>
    <col min="4634" max="4639" width="4.7109375" style="50" customWidth="1"/>
    <col min="4640" max="4640" width="5.7109375" style="50" customWidth="1"/>
    <col min="4641" max="4862" width="9.140625" style="50"/>
    <col min="4863" max="4863" width="1.5703125" style="50" customWidth="1"/>
    <col min="4864" max="4864" width="1.85546875" style="50" customWidth="1"/>
    <col min="4865" max="4865" width="7.85546875" style="50" customWidth="1"/>
    <col min="4866" max="4866" width="5.28515625" style="50" customWidth="1"/>
    <col min="4867" max="4877" width="5.42578125" style="50" customWidth="1"/>
    <col min="4878" max="4878" width="8.140625" style="50" customWidth="1"/>
    <col min="4879" max="4879" width="12.7109375" style="50" customWidth="1"/>
    <col min="4880" max="4888" width="4.7109375" style="50" customWidth="1"/>
    <col min="4889" max="4889" width="5.7109375" style="50" customWidth="1"/>
    <col min="4890" max="4895" width="4.7109375" style="50" customWidth="1"/>
    <col min="4896" max="4896" width="5.7109375" style="50" customWidth="1"/>
    <col min="4897" max="5118" width="9.140625" style="50"/>
    <col min="5119" max="5119" width="1.5703125" style="50" customWidth="1"/>
    <col min="5120" max="5120" width="1.85546875" style="50" customWidth="1"/>
    <col min="5121" max="5121" width="7.85546875" style="50" customWidth="1"/>
    <col min="5122" max="5122" width="5.28515625" style="50" customWidth="1"/>
    <col min="5123" max="5133" width="5.42578125" style="50" customWidth="1"/>
    <col min="5134" max="5134" width="8.140625" style="50" customWidth="1"/>
    <col min="5135" max="5135" width="12.7109375" style="50" customWidth="1"/>
    <col min="5136" max="5144" width="4.7109375" style="50" customWidth="1"/>
    <col min="5145" max="5145" width="5.7109375" style="50" customWidth="1"/>
    <col min="5146" max="5151" width="4.7109375" style="50" customWidth="1"/>
    <col min="5152" max="5152" width="5.7109375" style="50" customWidth="1"/>
    <col min="5153" max="5374" width="9.140625" style="50"/>
    <col min="5375" max="5375" width="1.5703125" style="50" customWidth="1"/>
    <col min="5376" max="5376" width="1.85546875" style="50" customWidth="1"/>
    <col min="5377" max="5377" width="7.85546875" style="50" customWidth="1"/>
    <col min="5378" max="5378" width="5.28515625" style="50" customWidth="1"/>
    <col min="5379" max="5389" width="5.42578125" style="50" customWidth="1"/>
    <col min="5390" max="5390" width="8.140625" style="50" customWidth="1"/>
    <col min="5391" max="5391" width="12.7109375" style="50" customWidth="1"/>
    <col min="5392" max="5400" width="4.7109375" style="50" customWidth="1"/>
    <col min="5401" max="5401" width="5.7109375" style="50" customWidth="1"/>
    <col min="5402" max="5407" width="4.7109375" style="50" customWidth="1"/>
    <col min="5408" max="5408" width="5.7109375" style="50" customWidth="1"/>
    <col min="5409" max="5630" width="9.140625" style="50"/>
    <col min="5631" max="5631" width="1.5703125" style="50" customWidth="1"/>
    <col min="5632" max="5632" width="1.85546875" style="50" customWidth="1"/>
    <col min="5633" max="5633" width="7.85546875" style="50" customWidth="1"/>
    <col min="5634" max="5634" width="5.28515625" style="50" customWidth="1"/>
    <col min="5635" max="5645" width="5.42578125" style="50" customWidth="1"/>
    <col min="5646" max="5646" width="8.140625" style="50" customWidth="1"/>
    <col min="5647" max="5647" width="12.7109375" style="50" customWidth="1"/>
    <col min="5648" max="5656" width="4.7109375" style="50" customWidth="1"/>
    <col min="5657" max="5657" width="5.7109375" style="50" customWidth="1"/>
    <col min="5658" max="5663" width="4.7109375" style="50" customWidth="1"/>
    <col min="5664" max="5664" width="5.7109375" style="50" customWidth="1"/>
    <col min="5665" max="5886" width="9.140625" style="50"/>
    <col min="5887" max="5887" width="1.5703125" style="50" customWidth="1"/>
    <col min="5888" max="5888" width="1.85546875" style="50" customWidth="1"/>
    <col min="5889" max="5889" width="7.85546875" style="50" customWidth="1"/>
    <col min="5890" max="5890" width="5.28515625" style="50" customWidth="1"/>
    <col min="5891" max="5901" width="5.42578125" style="50" customWidth="1"/>
    <col min="5902" max="5902" width="8.140625" style="50" customWidth="1"/>
    <col min="5903" max="5903" width="12.7109375" style="50" customWidth="1"/>
    <col min="5904" max="5912" width="4.7109375" style="50" customWidth="1"/>
    <col min="5913" max="5913" width="5.7109375" style="50" customWidth="1"/>
    <col min="5914" max="5919" width="4.7109375" style="50" customWidth="1"/>
    <col min="5920" max="5920" width="5.7109375" style="50" customWidth="1"/>
    <col min="5921" max="6142" width="9.140625" style="50"/>
    <col min="6143" max="6143" width="1.5703125" style="50" customWidth="1"/>
    <col min="6144" max="6144" width="1.85546875" style="50" customWidth="1"/>
    <col min="6145" max="6145" width="7.85546875" style="50" customWidth="1"/>
    <col min="6146" max="6146" width="5.28515625" style="50" customWidth="1"/>
    <col min="6147" max="6157" width="5.42578125" style="50" customWidth="1"/>
    <col min="6158" max="6158" width="8.140625" style="50" customWidth="1"/>
    <col min="6159" max="6159" width="12.7109375" style="50" customWidth="1"/>
    <col min="6160" max="6168" width="4.7109375" style="50" customWidth="1"/>
    <col min="6169" max="6169" width="5.7109375" style="50" customWidth="1"/>
    <col min="6170" max="6175" width="4.7109375" style="50" customWidth="1"/>
    <col min="6176" max="6176" width="5.7109375" style="50" customWidth="1"/>
    <col min="6177" max="6398" width="9.140625" style="50"/>
    <col min="6399" max="6399" width="1.5703125" style="50" customWidth="1"/>
    <col min="6400" max="6400" width="1.85546875" style="50" customWidth="1"/>
    <col min="6401" max="6401" width="7.85546875" style="50" customWidth="1"/>
    <col min="6402" max="6402" width="5.28515625" style="50" customWidth="1"/>
    <col min="6403" max="6413" width="5.42578125" style="50" customWidth="1"/>
    <col min="6414" max="6414" width="8.140625" style="50" customWidth="1"/>
    <col min="6415" max="6415" width="12.7109375" style="50" customWidth="1"/>
    <col min="6416" max="6424" width="4.7109375" style="50" customWidth="1"/>
    <col min="6425" max="6425" width="5.7109375" style="50" customWidth="1"/>
    <col min="6426" max="6431" width="4.7109375" style="50" customWidth="1"/>
    <col min="6432" max="6432" width="5.7109375" style="50" customWidth="1"/>
    <col min="6433" max="6654" width="9.140625" style="50"/>
    <col min="6655" max="6655" width="1.5703125" style="50" customWidth="1"/>
    <col min="6656" max="6656" width="1.85546875" style="50" customWidth="1"/>
    <col min="6657" max="6657" width="7.85546875" style="50" customWidth="1"/>
    <col min="6658" max="6658" width="5.28515625" style="50" customWidth="1"/>
    <col min="6659" max="6669" width="5.42578125" style="50" customWidth="1"/>
    <col min="6670" max="6670" width="8.140625" style="50" customWidth="1"/>
    <col min="6671" max="6671" width="12.7109375" style="50" customWidth="1"/>
    <col min="6672" max="6680" width="4.7109375" style="50" customWidth="1"/>
    <col min="6681" max="6681" width="5.7109375" style="50" customWidth="1"/>
    <col min="6682" max="6687" width="4.7109375" style="50" customWidth="1"/>
    <col min="6688" max="6688" width="5.7109375" style="50" customWidth="1"/>
    <col min="6689" max="6910" width="9.140625" style="50"/>
    <col min="6911" max="6911" width="1.5703125" style="50" customWidth="1"/>
    <col min="6912" max="6912" width="1.85546875" style="50" customWidth="1"/>
    <col min="6913" max="6913" width="7.85546875" style="50" customWidth="1"/>
    <col min="6914" max="6914" width="5.28515625" style="50" customWidth="1"/>
    <col min="6915" max="6925" width="5.42578125" style="50" customWidth="1"/>
    <col min="6926" max="6926" width="8.140625" style="50" customWidth="1"/>
    <col min="6927" max="6927" width="12.7109375" style="50" customWidth="1"/>
    <col min="6928" max="6936" width="4.7109375" style="50" customWidth="1"/>
    <col min="6937" max="6937" width="5.7109375" style="50" customWidth="1"/>
    <col min="6938" max="6943" width="4.7109375" style="50" customWidth="1"/>
    <col min="6944" max="6944" width="5.7109375" style="50" customWidth="1"/>
    <col min="6945" max="7166" width="9.140625" style="50"/>
    <col min="7167" max="7167" width="1.5703125" style="50" customWidth="1"/>
    <col min="7168" max="7168" width="1.85546875" style="50" customWidth="1"/>
    <col min="7169" max="7169" width="7.85546875" style="50" customWidth="1"/>
    <col min="7170" max="7170" width="5.28515625" style="50" customWidth="1"/>
    <col min="7171" max="7181" width="5.42578125" style="50" customWidth="1"/>
    <col min="7182" max="7182" width="8.140625" style="50" customWidth="1"/>
    <col min="7183" max="7183" width="12.7109375" style="50" customWidth="1"/>
    <col min="7184" max="7192" width="4.7109375" style="50" customWidth="1"/>
    <col min="7193" max="7193" width="5.7109375" style="50" customWidth="1"/>
    <col min="7194" max="7199" width="4.7109375" style="50" customWidth="1"/>
    <col min="7200" max="7200" width="5.7109375" style="50" customWidth="1"/>
    <col min="7201" max="7422" width="9.140625" style="50"/>
    <col min="7423" max="7423" width="1.5703125" style="50" customWidth="1"/>
    <col min="7424" max="7424" width="1.85546875" style="50" customWidth="1"/>
    <col min="7425" max="7425" width="7.85546875" style="50" customWidth="1"/>
    <col min="7426" max="7426" width="5.28515625" style="50" customWidth="1"/>
    <col min="7427" max="7437" width="5.42578125" style="50" customWidth="1"/>
    <col min="7438" max="7438" width="8.140625" style="50" customWidth="1"/>
    <col min="7439" max="7439" width="12.7109375" style="50" customWidth="1"/>
    <col min="7440" max="7448" width="4.7109375" style="50" customWidth="1"/>
    <col min="7449" max="7449" width="5.7109375" style="50" customWidth="1"/>
    <col min="7450" max="7455" width="4.7109375" style="50" customWidth="1"/>
    <col min="7456" max="7456" width="5.7109375" style="50" customWidth="1"/>
    <col min="7457" max="7678" width="9.140625" style="50"/>
    <col min="7679" max="7679" width="1.5703125" style="50" customWidth="1"/>
    <col min="7680" max="7680" width="1.85546875" style="50" customWidth="1"/>
    <col min="7681" max="7681" width="7.85546875" style="50" customWidth="1"/>
    <col min="7682" max="7682" width="5.28515625" style="50" customWidth="1"/>
    <col min="7683" max="7693" width="5.42578125" style="50" customWidth="1"/>
    <col min="7694" max="7694" width="8.140625" style="50" customWidth="1"/>
    <col min="7695" max="7695" width="12.7109375" style="50" customWidth="1"/>
    <col min="7696" max="7704" width="4.7109375" style="50" customWidth="1"/>
    <col min="7705" max="7705" width="5.7109375" style="50" customWidth="1"/>
    <col min="7706" max="7711" width="4.7109375" style="50" customWidth="1"/>
    <col min="7712" max="7712" width="5.7109375" style="50" customWidth="1"/>
    <col min="7713" max="7934" width="9.140625" style="50"/>
    <col min="7935" max="7935" width="1.5703125" style="50" customWidth="1"/>
    <col min="7936" max="7936" width="1.85546875" style="50" customWidth="1"/>
    <col min="7937" max="7937" width="7.85546875" style="50" customWidth="1"/>
    <col min="7938" max="7938" width="5.28515625" style="50" customWidth="1"/>
    <col min="7939" max="7949" width="5.42578125" style="50" customWidth="1"/>
    <col min="7950" max="7950" width="8.140625" style="50" customWidth="1"/>
    <col min="7951" max="7951" width="12.7109375" style="50" customWidth="1"/>
    <col min="7952" max="7960" width="4.7109375" style="50" customWidth="1"/>
    <col min="7961" max="7961" width="5.7109375" style="50" customWidth="1"/>
    <col min="7962" max="7967" width="4.7109375" style="50" customWidth="1"/>
    <col min="7968" max="7968" width="5.7109375" style="50" customWidth="1"/>
    <col min="7969" max="8190" width="9.140625" style="50"/>
    <col min="8191" max="8191" width="1.5703125" style="50" customWidth="1"/>
    <col min="8192" max="8192" width="1.85546875" style="50" customWidth="1"/>
    <col min="8193" max="8193" width="7.85546875" style="50" customWidth="1"/>
    <col min="8194" max="8194" width="5.28515625" style="50" customWidth="1"/>
    <col min="8195" max="8205" width="5.42578125" style="50" customWidth="1"/>
    <col min="8206" max="8206" width="8.140625" style="50" customWidth="1"/>
    <col min="8207" max="8207" width="12.7109375" style="50" customWidth="1"/>
    <col min="8208" max="8216" width="4.7109375" style="50" customWidth="1"/>
    <col min="8217" max="8217" width="5.7109375" style="50" customWidth="1"/>
    <col min="8218" max="8223" width="4.7109375" style="50" customWidth="1"/>
    <col min="8224" max="8224" width="5.7109375" style="50" customWidth="1"/>
    <col min="8225" max="8446" width="9.140625" style="50"/>
    <col min="8447" max="8447" width="1.5703125" style="50" customWidth="1"/>
    <col min="8448" max="8448" width="1.85546875" style="50" customWidth="1"/>
    <col min="8449" max="8449" width="7.85546875" style="50" customWidth="1"/>
    <col min="8450" max="8450" width="5.28515625" style="50" customWidth="1"/>
    <col min="8451" max="8461" width="5.42578125" style="50" customWidth="1"/>
    <col min="8462" max="8462" width="8.140625" style="50" customWidth="1"/>
    <col min="8463" max="8463" width="12.7109375" style="50" customWidth="1"/>
    <col min="8464" max="8472" width="4.7109375" style="50" customWidth="1"/>
    <col min="8473" max="8473" width="5.7109375" style="50" customWidth="1"/>
    <col min="8474" max="8479" width="4.7109375" style="50" customWidth="1"/>
    <col min="8480" max="8480" width="5.7109375" style="50" customWidth="1"/>
    <col min="8481" max="8702" width="9.140625" style="50"/>
    <col min="8703" max="8703" width="1.5703125" style="50" customWidth="1"/>
    <col min="8704" max="8704" width="1.85546875" style="50" customWidth="1"/>
    <col min="8705" max="8705" width="7.85546875" style="50" customWidth="1"/>
    <col min="8706" max="8706" width="5.28515625" style="50" customWidth="1"/>
    <col min="8707" max="8717" width="5.42578125" style="50" customWidth="1"/>
    <col min="8718" max="8718" width="8.140625" style="50" customWidth="1"/>
    <col min="8719" max="8719" width="12.7109375" style="50" customWidth="1"/>
    <col min="8720" max="8728" width="4.7109375" style="50" customWidth="1"/>
    <col min="8729" max="8729" width="5.7109375" style="50" customWidth="1"/>
    <col min="8730" max="8735" width="4.7109375" style="50" customWidth="1"/>
    <col min="8736" max="8736" width="5.7109375" style="50" customWidth="1"/>
    <col min="8737" max="8958" width="9.140625" style="50"/>
    <col min="8959" max="8959" width="1.5703125" style="50" customWidth="1"/>
    <col min="8960" max="8960" width="1.85546875" style="50" customWidth="1"/>
    <col min="8961" max="8961" width="7.85546875" style="50" customWidth="1"/>
    <col min="8962" max="8962" width="5.28515625" style="50" customWidth="1"/>
    <col min="8963" max="8973" width="5.42578125" style="50" customWidth="1"/>
    <col min="8974" max="8974" width="8.140625" style="50" customWidth="1"/>
    <col min="8975" max="8975" width="12.7109375" style="50" customWidth="1"/>
    <col min="8976" max="8984" width="4.7109375" style="50" customWidth="1"/>
    <col min="8985" max="8985" width="5.7109375" style="50" customWidth="1"/>
    <col min="8986" max="8991" width="4.7109375" style="50" customWidth="1"/>
    <col min="8992" max="8992" width="5.7109375" style="50" customWidth="1"/>
    <col min="8993" max="9214" width="9.140625" style="50"/>
    <col min="9215" max="9215" width="1.5703125" style="50" customWidth="1"/>
    <col min="9216" max="9216" width="1.85546875" style="50" customWidth="1"/>
    <col min="9217" max="9217" width="7.85546875" style="50" customWidth="1"/>
    <col min="9218" max="9218" width="5.28515625" style="50" customWidth="1"/>
    <col min="9219" max="9229" width="5.42578125" style="50" customWidth="1"/>
    <col min="9230" max="9230" width="8.140625" style="50" customWidth="1"/>
    <col min="9231" max="9231" width="12.7109375" style="50" customWidth="1"/>
    <col min="9232" max="9240" width="4.7109375" style="50" customWidth="1"/>
    <col min="9241" max="9241" width="5.7109375" style="50" customWidth="1"/>
    <col min="9242" max="9247" width="4.7109375" style="50" customWidth="1"/>
    <col min="9248" max="9248" width="5.7109375" style="50" customWidth="1"/>
    <col min="9249" max="9470" width="9.140625" style="50"/>
    <col min="9471" max="9471" width="1.5703125" style="50" customWidth="1"/>
    <col min="9472" max="9472" width="1.85546875" style="50" customWidth="1"/>
    <col min="9473" max="9473" width="7.85546875" style="50" customWidth="1"/>
    <col min="9474" max="9474" width="5.28515625" style="50" customWidth="1"/>
    <col min="9475" max="9485" width="5.42578125" style="50" customWidth="1"/>
    <col min="9486" max="9486" width="8.140625" style="50" customWidth="1"/>
    <col min="9487" max="9487" width="12.7109375" style="50" customWidth="1"/>
    <col min="9488" max="9496" width="4.7109375" style="50" customWidth="1"/>
    <col min="9497" max="9497" width="5.7109375" style="50" customWidth="1"/>
    <col min="9498" max="9503" width="4.7109375" style="50" customWidth="1"/>
    <col min="9504" max="9504" width="5.7109375" style="50" customWidth="1"/>
    <col min="9505" max="9726" width="9.140625" style="50"/>
    <col min="9727" max="9727" width="1.5703125" style="50" customWidth="1"/>
    <col min="9728" max="9728" width="1.85546875" style="50" customWidth="1"/>
    <col min="9729" max="9729" width="7.85546875" style="50" customWidth="1"/>
    <col min="9730" max="9730" width="5.28515625" style="50" customWidth="1"/>
    <col min="9731" max="9741" width="5.42578125" style="50" customWidth="1"/>
    <col min="9742" max="9742" width="8.140625" style="50" customWidth="1"/>
    <col min="9743" max="9743" width="12.7109375" style="50" customWidth="1"/>
    <col min="9744" max="9752" width="4.7109375" style="50" customWidth="1"/>
    <col min="9753" max="9753" width="5.7109375" style="50" customWidth="1"/>
    <col min="9754" max="9759" width="4.7109375" style="50" customWidth="1"/>
    <col min="9760" max="9760" width="5.7109375" style="50" customWidth="1"/>
    <col min="9761" max="9982" width="9.140625" style="50"/>
    <col min="9983" max="9983" width="1.5703125" style="50" customWidth="1"/>
    <col min="9984" max="9984" width="1.85546875" style="50" customWidth="1"/>
    <col min="9985" max="9985" width="7.85546875" style="50" customWidth="1"/>
    <col min="9986" max="9986" width="5.28515625" style="50" customWidth="1"/>
    <col min="9987" max="9997" width="5.42578125" style="50" customWidth="1"/>
    <col min="9998" max="9998" width="8.140625" style="50" customWidth="1"/>
    <col min="9999" max="9999" width="12.7109375" style="50" customWidth="1"/>
    <col min="10000" max="10008" width="4.7109375" style="50" customWidth="1"/>
    <col min="10009" max="10009" width="5.7109375" style="50" customWidth="1"/>
    <col min="10010" max="10015" width="4.7109375" style="50" customWidth="1"/>
    <col min="10016" max="10016" width="5.7109375" style="50" customWidth="1"/>
    <col min="10017" max="10238" width="9.140625" style="50"/>
    <col min="10239" max="10239" width="1.5703125" style="50" customWidth="1"/>
    <col min="10240" max="10240" width="1.85546875" style="50" customWidth="1"/>
    <col min="10241" max="10241" width="7.85546875" style="50" customWidth="1"/>
    <col min="10242" max="10242" width="5.28515625" style="50" customWidth="1"/>
    <col min="10243" max="10253" width="5.42578125" style="50" customWidth="1"/>
    <col min="10254" max="10254" width="8.140625" style="50" customWidth="1"/>
    <col min="10255" max="10255" width="12.7109375" style="50" customWidth="1"/>
    <col min="10256" max="10264" width="4.7109375" style="50" customWidth="1"/>
    <col min="10265" max="10265" width="5.7109375" style="50" customWidth="1"/>
    <col min="10266" max="10271" width="4.7109375" style="50" customWidth="1"/>
    <col min="10272" max="10272" width="5.7109375" style="50" customWidth="1"/>
    <col min="10273" max="10494" width="9.140625" style="50"/>
    <col min="10495" max="10495" width="1.5703125" style="50" customWidth="1"/>
    <col min="10496" max="10496" width="1.85546875" style="50" customWidth="1"/>
    <col min="10497" max="10497" width="7.85546875" style="50" customWidth="1"/>
    <col min="10498" max="10498" width="5.28515625" style="50" customWidth="1"/>
    <col min="10499" max="10509" width="5.42578125" style="50" customWidth="1"/>
    <col min="10510" max="10510" width="8.140625" style="50" customWidth="1"/>
    <col min="10511" max="10511" width="12.7109375" style="50" customWidth="1"/>
    <col min="10512" max="10520" width="4.7109375" style="50" customWidth="1"/>
    <col min="10521" max="10521" width="5.7109375" style="50" customWidth="1"/>
    <col min="10522" max="10527" width="4.7109375" style="50" customWidth="1"/>
    <col min="10528" max="10528" width="5.7109375" style="50" customWidth="1"/>
    <col min="10529" max="10750" width="9.140625" style="50"/>
    <col min="10751" max="10751" width="1.5703125" style="50" customWidth="1"/>
    <col min="10752" max="10752" width="1.85546875" style="50" customWidth="1"/>
    <col min="10753" max="10753" width="7.85546875" style="50" customWidth="1"/>
    <col min="10754" max="10754" width="5.28515625" style="50" customWidth="1"/>
    <col min="10755" max="10765" width="5.42578125" style="50" customWidth="1"/>
    <col min="10766" max="10766" width="8.140625" style="50" customWidth="1"/>
    <col min="10767" max="10767" width="12.7109375" style="50" customWidth="1"/>
    <col min="10768" max="10776" width="4.7109375" style="50" customWidth="1"/>
    <col min="10777" max="10777" width="5.7109375" style="50" customWidth="1"/>
    <col min="10778" max="10783" width="4.7109375" style="50" customWidth="1"/>
    <col min="10784" max="10784" width="5.7109375" style="50" customWidth="1"/>
    <col min="10785" max="11006" width="9.140625" style="50"/>
    <col min="11007" max="11007" width="1.5703125" style="50" customWidth="1"/>
    <col min="11008" max="11008" width="1.85546875" style="50" customWidth="1"/>
    <col min="11009" max="11009" width="7.85546875" style="50" customWidth="1"/>
    <col min="11010" max="11010" width="5.28515625" style="50" customWidth="1"/>
    <col min="11011" max="11021" width="5.42578125" style="50" customWidth="1"/>
    <col min="11022" max="11022" width="8.140625" style="50" customWidth="1"/>
    <col min="11023" max="11023" width="12.7109375" style="50" customWidth="1"/>
    <col min="11024" max="11032" width="4.7109375" style="50" customWidth="1"/>
    <col min="11033" max="11033" width="5.7109375" style="50" customWidth="1"/>
    <col min="11034" max="11039" width="4.7109375" style="50" customWidth="1"/>
    <col min="11040" max="11040" width="5.7109375" style="50" customWidth="1"/>
    <col min="11041" max="11262" width="9.140625" style="50"/>
    <col min="11263" max="11263" width="1.5703125" style="50" customWidth="1"/>
    <col min="11264" max="11264" width="1.85546875" style="50" customWidth="1"/>
    <col min="11265" max="11265" width="7.85546875" style="50" customWidth="1"/>
    <col min="11266" max="11266" width="5.28515625" style="50" customWidth="1"/>
    <col min="11267" max="11277" width="5.42578125" style="50" customWidth="1"/>
    <col min="11278" max="11278" width="8.140625" style="50" customWidth="1"/>
    <col min="11279" max="11279" width="12.7109375" style="50" customWidth="1"/>
    <col min="11280" max="11288" width="4.7109375" style="50" customWidth="1"/>
    <col min="11289" max="11289" width="5.7109375" style="50" customWidth="1"/>
    <col min="11290" max="11295" width="4.7109375" style="50" customWidth="1"/>
    <col min="11296" max="11296" width="5.7109375" style="50" customWidth="1"/>
    <col min="11297" max="11518" width="9.140625" style="50"/>
    <col min="11519" max="11519" width="1.5703125" style="50" customWidth="1"/>
    <col min="11520" max="11520" width="1.85546875" style="50" customWidth="1"/>
    <col min="11521" max="11521" width="7.85546875" style="50" customWidth="1"/>
    <col min="11522" max="11522" width="5.28515625" style="50" customWidth="1"/>
    <col min="11523" max="11533" width="5.42578125" style="50" customWidth="1"/>
    <col min="11534" max="11534" width="8.140625" style="50" customWidth="1"/>
    <col min="11535" max="11535" width="12.7109375" style="50" customWidth="1"/>
    <col min="11536" max="11544" width="4.7109375" style="50" customWidth="1"/>
    <col min="11545" max="11545" width="5.7109375" style="50" customWidth="1"/>
    <col min="11546" max="11551" width="4.7109375" style="50" customWidth="1"/>
    <col min="11552" max="11552" width="5.7109375" style="50" customWidth="1"/>
    <col min="11553" max="11774" width="9.140625" style="50"/>
    <col min="11775" max="11775" width="1.5703125" style="50" customWidth="1"/>
    <col min="11776" max="11776" width="1.85546875" style="50" customWidth="1"/>
    <col min="11777" max="11777" width="7.85546875" style="50" customWidth="1"/>
    <col min="11778" max="11778" width="5.28515625" style="50" customWidth="1"/>
    <col min="11779" max="11789" width="5.42578125" style="50" customWidth="1"/>
    <col min="11790" max="11790" width="8.140625" style="50" customWidth="1"/>
    <col min="11791" max="11791" width="12.7109375" style="50" customWidth="1"/>
    <col min="11792" max="11800" width="4.7109375" style="50" customWidth="1"/>
    <col min="11801" max="11801" width="5.7109375" style="50" customWidth="1"/>
    <col min="11802" max="11807" width="4.7109375" style="50" customWidth="1"/>
    <col min="11808" max="11808" width="5.7109375" style="50" customWidth="1"/>
    <col min="11809" max="12030" width="9.140625" style="50"/>
    <col min="12031" max="12031" width="1.5703125" style="50" customWidth="1"/>
    <col min="12032" max="12032" width="1.85546875" style="50" customWidth="1"/>
    <col min="12033" max="12033" width="7.85546875" style="50" customWidth="1"/>
    <col min="12034" max="12034" width="5.28515625" style="50" customWidth="1"/>
    <col min="12035" max="12045" width="5.42578125" style="50" customWidth="1"/>
    <col min="12046" max="12046" width="8.140625" style="50" customWidth="1"/>
    <col min="12047" max="12047" width="12.7109375" style="50" customWidth="1"/>
    <col min="12048" max="12056" width="4.7109375" style="50" customWidth="1"/>
    <col min="12057" max="12057" width="5.7109375" style="50" customWidth="1"/>
    <col min="12058" max="12063" width="4.7109375" style="50" customWidth="1"/>
    <col min="12064" max="12064" width="5.7109375" style="50" customWidth="1"/>
    <col min="12065" max="12286" width="9.140625" style="50"/>
    <col min="12287" max="12287" width="1.5703125" style="50" customWidth="1"/>
    <col min="12288" max="12288" width="1.85546875" style="50" customWidth="1"/>
    <col min="12289" max="12289" width="7.85546875" style="50" customWidth="1"/>
    <col min="12290" max="12290" width="5.28515625" style="50" customWidth="1"/>
    <col min="12291" max="12301" width="5.42578125" style="50" customWidth="1"/>
    <col min="12302" max="12302" width="8.140625" style="50" customWidth="1"/>
    <col min="12303" max="12303" width="12.7109375" style="50" customWidth="1"/>
    <col min="12304" max="12312" width="4.7109375" style="50" customWidth="1"/>
    <col min="12313" max="12313" width="5.7109375" style="50" customWidth="1"/>
    <col min="12314" max="12319" width="4.7109375" style="50" customWidth="1"/>
    <col min="12320" max="12320" width="5.7109375" style="50" customWidth="1"/>
    <col min="12321" max="12542" width="9.140625" style="50"/>
    <col min="12543" max="12543" width="1.5703125" style="50" customWidth="1"/>
    <col min="12544" max="12544" width="1.85546875" style="50" customWidth="1"/>
    <col min="12545" max="12545" width="7.85546875" style="50" customWidth="1"/>
    <col min="12546" max="12546" width="5.28515625" style="50" customWidth="1"/>
    <col min="12547" max="12557" width="5.42578125" style="50" customWidth="1"/>
    <col min="12558" max="12558" width="8.140625" style="50" customWidth="1"/>
    <col min="12559" max="12559" width="12.7109375" style="50" customWidth="1"/>
    <col min="12560" max="12568" width="4.7109375" style="50" customWidth="1"/>
    <col min="12569" max="12569" width="5.7109375" style="50" customWidth="1"/>
    <col min="12570" max="12575" width="4.7109375" style="50" customWidth="1"/>
    <col min="12576" max="12576" width="5.7109375" style="50" customWidth="1"/>
    <col min="12577" max="12798" width="9.140625" style="50"/>
    <col min="12799" max="12799" width="1.5703125" style="50" customWidth="1"/>
    <col min="12800" max="12800" width="1.85546875" style="50" customWidth="1"/>
    <col min="12801" max="12801" width="7.85546875" style="50" customWidth="1"/>
    <col min="12802" max="12802" width="5.28515625" style="50" customWidth="1"/>
    <col min="12803" max="12813" width="5.42578125" style="50" customWidth="1"/>
    <col min="12814" max="12814" width="8.140625" style="50" customWidth="1"/>
    <col min="12815" max="12815" width="12.7109375" style="50" customWidth="1"/>
    <col min="12816" max="12824" width="4.7109375" style="50" customWidth="1"/>
    <col min="12825" max="12825" width="5.7109375" style="50" customWidth="1"/>
    <col min="12826" max="12831" width="4.7109375" style="50" customWidth="1"/>
    <col min="12832" max="12832" width="5.7109375" style="50" customWidth="1"/>
    <col min="12833" max="13054" width="9.140625" style="50"/>
    <col min="13055" max="13055" width="1.5703125" style="50" customWidth="1"/>
    <col min="13056" max="13056" width="1.85546875" style="50" customWidth="1"/>
    <col min="13057" max="13057" width="7.85546875" style="50" customWidth="1"/>
    <col min="13058" max="13058" width="5.28515625" style="50" customWidth="1"/>
    <col min="13059" max="13069" width="5.42578125" style="50" customWidth="1"/>
    <col min="13070" max="13070" width="8.140625" style="50" customWidth="1"/>
    <col min="13071" max="13071" width="12.7109375" style="50" customWidth="1"/>
    <col min="13072" max="13080" width="4.7109375" style="50" customWidth="1"/>
    <col min="13081" max="13081" width="5.7109375" style="50" customWidth="1"/>
    <col min="13082" max="13087" width="4.7109375" style="50" customWidth="1"/>
    <col min="13088" max="13088" width="5.7109375" style="50" customWidth="1"/>
    <col min="13089" max="13310" width="9.140625" style="50"/>
    <col min="13311" max="13311" width="1.5703125" style="50" customWidth="1"/>
    <col min="13312" max="13312" width="1.85546875" style="50" customWidth="1"/>
    <col min="13313" max="13313" width="7.85546875" style="50" customWidth="1"/>
    <col min="13314" max="13314" width="5.28515625" style="50" customWidth="1"/>
    <col min="13315" max="13325" width="5.42578125" style="50" customWidth="1"/>
    <col min="13326" max="13326" width="8.140625" style="50" customWidth="1"/>
    <col min="13327" max="13327" width="12.7109375" style="50" customWidth="1"/>
    <col min="13328" max="13336" width="4.7109375" style="50" customWidth="1"/>
    <col min="13337" max="13337" width="5.7109375" style="50" customWidth="1"/>
    <col min="13338" max="13343" width="4.7109375" style="50" customWidth="1"/>
    <col min="13344" max="13344" width="5.7109375" style="50" customWidth="1"/>
    <col min="13345" max="13566" width="9.140625" style="50"/>
    <col min="13567" max="13567" width="1.5703125" style="50" customWidth="1"/>
    <col min="13568" max="13568" width="1.85546875" style="50" customWidth="1"/>
    <col min="13569" max="13569" width="7.85546875" style="50" customWidth="1"/>
    <col min="13570" max="13570" width="5.28515625" style="50" customWidth="1"/>
    <col min="13571" max="13581" width="5.42578125" style="50" customWidth="1"/>
    <col min="13582" max="13582" width="8.140625" style="50" customWidth="1"/>
    <col min="13583" max="13583" width="12.7109375" style="50" customWidth="1"/>
    <col min="13584" max="13592" width="4.7109375" style="50" customWidth="1"/>
    <col min="13593" max="13593" width="5.7109375" style="50" customWidth="1"/>
    <col min="13594" max="13599" width="4.7109375" style="50" customWidth="1"/>
    <col min="13600" max="13600" width="5.7109375" style="50" customWidth="1"/>
    <col min="13601" max="13822" width="9.140625" style="50"/>
    <col min="13823" max="13823" width="1.5703125" style="50" customWidth="1"/>
    <col min="13824" max="13824" width="1.85546875" style="50" customWidth="1"/>
    <col min="13825" max="13825" width="7.85546875" style="50" customWidth="1"/>
    <col min="13826" max="13826" width="5.28515625" style="50" customWidth="1"/>
    <col min="13827" max="13837" width="5.42578125" style="50" customWidth="1"/>
    <col min="13838" max="13838" width="8.140625" style="50" customWidth="1"/>
    <col min="13839" max="13839" width="12.7109375" style="50" customWidth="1"/>
    <col min="13840" max="13848" width="4.7109375" style="50" customWidth="1"/>
    <col min="13849" max="13849" width="5.7109375" style="50" customWidth="1"/>
    <col min="13850" max="13855" width="4.7109375" style="50" customWidth="1"/>
    <col min="13856" max="13856" width="5.7109375" style="50" customWidth="1"/>
    <col min="13857" max="14078" width="9.140625" style="50"/>
    <col min="14079" max="14079" width="1.5703125" style="50" customWidth="1"/>
    <col min="14080" max="14080" width="1.85546875" style="50" customWidth="1"/>
    <col min="14081" max="14081" width="7.85546875" style="50" customWidth="1"/>
    <col min="14082" max="14082" width="5.28515625" style="50" customWidth="1"/>
    <col min="14083" max="14093" width="5.42578125" style="50" customWidth="1"/>
    <col min="14094" max="14094" width="8.140625" style="50" customWidth="1"/>
    <col min="14095" max="14095" width="12.7109375" style="50" customWidth="1"/>
    <col min="14096" max="14104" width="4.7109375" style="50" customWidth="1"/>
    <col min="14105" max="14105" width="5.7109375" style="50" customWidth="1"/>
    <col min="14106" max="14111" width="4.7109375" style="50" customWidth="1"/>
    <col min="14112" max="14112" width="5.7109375" style="50" customWidth="1"/>
    <col min="14113" max="14334" width="9.140625" style="50"/>
    <col min="14335" max="14335" width="1.5703125" style="50" customWidth="1"/>
    <col min="14336" max="14336" width="1.85546875" style="50" customWidth="1"/>
    <col min="14337" max="14337" width="7.85546875" style="50" customWidth="1"/>
    <col min="14338" max="14338" width="5.28515625" style="50" customWidth="1"/>
    <col min="14339" max="14349" width="5.42578125" style="50" customWidth="1"/>
    <col min="14350" max="14350" width="8.140625" style="50" customWidth="1"/>
    <col min="14351" max="14351" width="12.7109375" style="50" customWidth="1"/>
    <col min="14352" max="14360" width="4.7109375" style="50" customWidth="1"/>
    <col min="14361" max="14361" width="5.7109375" style="50" customWidth="1"/>
    <col min="14362" max="14367" width="4.7109375" style="50" customWidth="1"/>
    <col min="14368" max="14368" width="5.7109375" style="50" customWidth="1"/>
    <col min="14369" max="14590" width="9.140625" style="50"/>
    <col min="14591" max="14591" width="1.5703125" style="50" customWidth="1"/>
    <col min="14592" max="14592" width="1.85546875" style="50" customWidth="1"/>
    <col min="14593" max="14593" width="7.85546875" style="50" customWidth="1"/>
    <col min="14594" max="14594" width="5.28515625" style="50" customWidth="1"/>
    <col min="14595" max="14605" width="5.42578125" style="50" customWidth="1"/>
    <col min="14606" max="14606" width="8.140625" style="50" customWidth="1"/>
    <col min="14607" max="14607" width="12.7109375" style="50" customWidth="1"/>
    <col min="14608" max="14616" width="4.7109375" style="50" customWidth="1"/>
    <col min="14617" max="14617" width="5.7109375" style="50" customWidth="1"/>
    <col min="14618" max="14623" width="4.7109375" style="50" customWidth="1"/>
    <col min="14624" max="14624" width="5.7109375" style="50" customWidth="1"/>
    <col min="14625" max="14846" width="9.140625" style="50"/>
    <col min="14847" max="14847" width="1.5703125" style="50" customWidth="1"/>
    <col min="14848" max="14848" width="1.85546875" style="50" customWidth="1"/>
    <col min="14849" max="14849" width="7.85546875" style="50" customWidth="1"/>
    <col min="14850" max="14850" width="5.28515625" style="50" customWidth="1"/>
    <col min="14851" max="14861" width="5.42578125" style="50" customWidth="1"/>
    <col min="14862" max="14862" width="8.140625" style="50" customWidth="1"/>
    <col min="14863" max="14863" width="12.7109375" style="50" customWidth="1"/>
    <col min="14864" max="14872" width="4.7109375" style="50" customWidth="1"/>
    <col min="14873" max="14873" width="5.7109375" style="50" customWidth="1"/>
    <col min="14874" max="14879" width="4.7109375" style="50" customWidth="1"/>
    <col min="14880" max="14880" width="5.7109375" style="50" customWidth="1"/>
    <col min="14881" max="15102" width="9.140625" style="50"/>
    <col min="15103" max="15103" width="1.5703125" style="50" customWidth="1"/>
    <col min="15104" max="15104" width="1.85546875" style="50" customWidth="1"/>
    <col min="15105" max="15105" width="7.85546875" style="50" customWidth="1"/>
    <col min="15106" max="15106" width="5.28515625" style="50" customWidth="1"/>
    <col min="15107" max="15117" width="5.42578125" style="50" customWidth="1"/>
    <col min="15118" max="15118" width="8.140625" style="50" customWidth="1"/>
    <col min="15119" max="15119" width="12.7109375" style="50" customWidth="1"/>
    <col min="15120" max="15128" width="4.7109375" style="50" customWidth="1"/>
    <col min="15129" max="15129" width="5.7109375" style="50" customWidth="1"/>
    <col min="15130" max="15135" width="4.7109375" style="50" customWidth="1"/>
    <col min="15136" max="15136" width="5.7109375" style="50" customWidth="1"/>
    <col min="15137" max="15358" width="9.140625" style="50"/>
    <col min="15359" max="15359" width="1.5703125" style="50" customWidth="1"/>
    <col min="15360" max="15360" width="1.85546875" style="50" customWidth="1"/>
    <col min="15361" max="15361" width="7.85546875" style="50" customWidth="1"/>
    <col min="15362" max="15362" width="5.28515625" style="50" customWidth="1"/>
    <col min="15363" max="15373" width="5.42578125" style="50" customWidth="1"/>
    <col min="15374" max="15374" width="8.140625" style="50" customWidth="1"/>
    <col min="15375" max="15375" width="12.7109375" style="50" customWidth="1"/>
    <col min="15376" max="15384" width="4.7109375" style="50" customWidth="1"/>
    <col min="15385" max="15385" width="5.7109375" style="50" customWidth="1"/>
    <col min="15386" max="15391" width="4.7109375" style="50" customWidth="1"/>
    <col min="15392" max="15392" width="5.7109375" style="50" customWidth="1"/>
    <col min="15393" max="15614" width="9.140625" style="50"/>
    <col min="15615" max="15615" width="1.5703125" style="50" customWidth="1"/>
    <col min="15616" max="15616" width="1.85546875" style="50" customWidth="1"/>
    <col min="15617" max="15617" width="7.85546875" style="50" customWidth="1"/>
    <col min="15618" max="15618" width="5.28515625" style="50" customWidth="1"/>
    <col min="15619" max="15629" width="5.42578125" style="50" customWidth="1"/>
    <col min="15630" max="15630" width="8.140625" style="50" customWidth="1"/>
    <col min="15631" max="15631" width="12.7109375" style="50" customWidth="1"/>
    <col min="15632" max="15640" width="4.7109375" style="50" customWidth="1"/>
    <col min="15641" max="15641" width="5.7109375" style="50" customWidth="1"/>
    <col min="15642" max="15647" width="4.7109375" style="50" customWidth="1"/>
    <col min="15648" max="15648" width="5.7109375" style="50" customWidth="1"/>
    <col min="15649" max="15870" width="9.140625" style="50"/>
    <col min="15871" max="15871" width="1.5703125" style="50" customWidth="1"/>
    <col min="15872" max="15872" width="1.85546875" style="50" customWidth="1"/>
    <col min="15873" max="15873" width="7.85546875" style="50" customWidth="1"/>
    <col min="15874" max="15874" width="5.28515625" style="50" customWidth="1"/>
    <col min="15875" max="15885" width="5.42578125" style="50" customWidth="1"/>
    <col min="15886" max="15886" width="8.140625" style="50" customWidth="1"/>
    <col min="15887" max="15887" width="12.7109375" style="50" customWidth="1"/>
    <col min="15888" max="15896" width="4.7109375" style="50" customWidth="1"/>
    <col min="15897" max="15897" width="5.7109375" style="50" customWidth="1"/>
    <col min="15898" max="15903" width="4.7109375" style="50" customWidth="1"/>
    <col min="15904" max="15904" width="5.7109375" style="50" customWidth="1"/>
    <col min="15905" max="16126" width="9.140625" style="50"/>
    <col min="16127" max="16127" width="1.5703125" style="50" customWidth="1"/>
    <col min="16128" max="16128" width="1.85546875" style="50" customWidth="1"/>
    <col min="16129" max="16129" width="7.85546875" style="50" customWidth="1"/>
    <col min="16130" max="16130" width="5.28515625" style="50" customWidth="1"/>
    <col min="16131" max="16141" width="5.42578125" style="50" customWidth="1"/>
    <col min="16142" max="16142" width="8.140625" style="50" customWidth="1"/>
    <col min="16143" max="16143" width="12.7109375" style="50" customWidth="1"/>
    <col min="16144" max="16152" width="4.7109375" style="50" customWidth="1"/>
    <col min="16153" max="16153" width="5.7109375" style="50" customWidth="1"/>
    <col min="16154" max="16159" width="4.7109375" style="50" customWidth="1"/>
    <col min="16160" max="16160" width="5.7109375" style="50" customWidth="1"/>
    <col min="16161" max="16384" width="9.140625" style="50"/>
  </cols>
  <sheetData>
    <row r="1" spans="1:33" ht="9.75" customHeight="1">
      <c r="E1" s="51"/>
      <c r="F1" s="417"/>
      <c r="G1" s="417"/>
      <c r="H1" s="417"/>
      <c r="I1" s="417"/>
      <c r="J1" s="417"/>
      <c r="K1" s="417"/>
      <c r="L1" s="417"/>
      <c r="M1" s="52"/>
      <c r="N1" s="52"/>
      <c r="O1" s="52"/>
      <c r="P1" s="52"/>
      <c r="Q1" s="52"/>
      <c r="R1" s="52"/>
      <c r="S1" s="52"/>
      <c r="T1" s="51"/>
      <c r="U1" s="51"/>
      <c r="V1" s="51"/>
      <c r="W1" s="51"/>
      <c r="X1" s="51"/>
    </row>
    <row r="2" spans="1:33" ht="24" customHeight="1">
      <c r="A2" s="53"/>
      <c r="E2" s="51"/>
      <c r="F2" s="493" t="s">
        <v>108</v>
      </c>
      <c r="G2" s="493"/>
      <c r="H2" s="493"/>
      <c r="I2" s="493"/>
      <c r="J2" s="493"/>
      <c r="K2" s="493"/>
      <c r="L2" s="493"/>
      <c r="M2" s="494"/>
      <c r="N2" s="494"/>
      <c r="O2" s="494"/>
      <c r="P2" s="494"/>
      <c r="Q2" s="494"/>
      <c r="R2" s="494"/>
      <c r="S2" s="52"/>
      <c r="T2" s="51"/>
      <c r="U2" s="51"/>
      <c r="V2" s="51"/>
      <c r="W2" s="51"/>
      <c r="X2" s="51"/>
    </row>
    <row r="3" spans="1:33" ht="26.25" customHeight="1">
      <c r="E3" s="51"/>
      <c r="F3" s="55"/>
      <c r="G3" s="55"/>
      <c r="H3" s="55"/>
      <c r="I3" s="55"/>
      <c r="J3" s="106"/>
      <c r="K3" s="106"/>
      <c r="L3" s="106"/>
      <c r="M3" s="106"/>
      <c r="N3" s="106"/>
      <c r="O3" s="107"/>
      <c r="P3" s="55"/>
      <c r="Q3" s="55"/>
      <c r="R3" s="55"/>
      <c r="S3" s="108"/>
      <c r="T3" s="126"/>
      <c r="U3" s="126"/>
      <c r="V3" s="126"/>
      <c r="W3" s="126"/>
      <c r="X3" s="126"/>
      <c r="Z3" s="109"/>
      <c r="AA3" s="109"/>
      <c r="AB3" s="109"/>
      <c r="AC3" s="109"/>
      <c r="AD3" s="109"/>
      <c r="AE3" s="109"/>
      <c r="AF3" s="109"/>
      <c r="AG3" s="109"/>
    </row>
    <row r="4" spans="1:33" ht="21" customHeight="1">
      <c r="A4" s="57"/>
      <c r="E4" s="51"/>
      <c r="F4" s="55"/>
      <c r="G4" s="55"/>
      <c r="H4" s="55"/>
      <c r="I4" s="55"/>
      <c r="J4" s="55"/>
      <c r="K4" s="55"/>
      <c r="L4" s="55"/>
      <c r="M4" s="55"/>
      <c r="N4" s="55"/>
      <c r="O4" s="55"/>
      <c r="P4" s="55"/>
      <c r="Q4" s="55"/>
      <c r="R4" s="55"/>
      <c r="S4" s="108"/>
      <c r="T4" s="126"/>
      <c r="U4" s="126"/>
      <c r="V4" s="126"/>
      <c r="W4" s="126"/>
      <c r="X4" s="126"/>
      <c r="Z4" s="109"/>
      <c r="AA4" s="109"/>
      <c r="AB4" s="109"/>
      <c r="AC4" s="109"/>
      <c r="AD4" s="109"/>
      <c r="AE4" s="109"/>
      <c r="AF4" s="109"/>
      <c r="AG4" s="109"/>
    </row>
    <row r="5" spans="1:33" ht="3" customHeight="1">
      <c r="A5" s="57"/>
      <c r="E5" s="51"/>
      <c r="F5" s="55"/>
      <c r="G5" s="55"/>
      <c r="H5" s="55"/>
      <c r="I5" s="55"/>
      <c r="J5" s="55"/>
      <c r="K5" s="55"/>
      <c r="L5" s="106"/>
      <c r="M5" s="55"/>
      <c r="N5" s="55"/>
      <c r="O5" s="55"/>
      <c r="P5" s="55"/>
      <c r="Q5" s="55"/>
      <c r="R5" s="55"/>
      <c r="S5" s="108"/>
      <c r="T5" s="126"/>
      <c r="U5" s="126"/>
      <c r="V5" s="126"/>
      <c r="W5" s="126"/>
      <c r="X5" s="126"/>
      <c r="Z5" s="109"/>
      <c r="AA5" s="109"/>
      <c r="AB5" s="109"/>
      <c r="AC5" s="109"/>
      <c r="AD5" s="109"/>
      <c r="AE5" s="109"/>
      <c r="AF5" s="109"/>
      <c r="AG5" s="109"/>
    </row>
    <row r="6" spans="1:33" ht="3.75" customHeight="1">
      <c r="A6" s="57"/>
      <c r="E6" s="51"/>
      <c r="F6" s="55"/>
      <c r="G6" s="55"/>
      <c r="H6" s="55"/>
      <c r="I6" s="55"/>
      <c r="J6" s="55"/>
      <c r="K6" s="55"/>
      <c r="L6" s="55"/>
      <c r="M6" s="55"/>
      <c r="N6" s="55"/>
      <c r="O6" s="55"/>
      <c r="P6" s="55"/>
      <c r="Q6" s="55"/>
      <c r="R6" s="55"/>
      <c r="S6" s="108"/>
      <c r="T6" s="126"/>
      <c r="U6" s="126"/>
      <c r="V6" s="126"/>
      <c r="W6" s="126"/>
      <c r="X6" s="126"/>
      <c r="Z6" s="109"/>
      <c r="AA6" s="109"/>
      <c r="AB6" s="109"/>
      <c r="AC6" s="109"/>
      <c r="AD6" s="109"/>
      <c r="AE6" s="109"/>
      <c r="AF6" s="109"/>
      <c r="AG6" s="109"/>
    </row>
    <row r="7" spans="1:33" ht="10.5" customHeight="1">
      <c r="E7" s="51"/>
      <c r="F7" s="56"/>
      <c r="G7" s="56"/>
      <c r="H7" s="56"/>
      <c r="I7" s="56"/>
      <c r="J7" s="56"/>
      <c r="K7" s="56"/>
      <c r="L7" s="56"/>
      <c r="M7" s="52"/>
      <c r="N7" s="52"/>
      <c r="O7" s="52"/>
      <c r="P7" s="52"/>
      <c r="Q7" s="52"/>
      <c r="R7" s="52"/>
      <c r="S7" s="52"/>
      <c r="T7" s="51"/>
      <c r="U7" s="51"/>
      <c r="V7" s="51"/>
      <c r="W7" s="51"/>
      <c r="X7" s="51"/>
    </row>
    <row r="8" spans="1:33" ht="18.75" customHeight="1">
      <c r="E8" s="51"/>
      <c r="F8" s="110"/>
      <c r="G8" s="111" t="s">
        <v>64</v>
      </c>
      <c r="H8" s="111"/>
      <c r="I8" s="110"/>
      <c r="J8" s="110"/>
      <c r="K8" s="110"/>
      <c r="L8" s="110"/>
      <c r="M8" s="84"/>
      <c r="N8" s="84"/>
      <c r="O8" s="84"/>
      <c r="P8" s="84"/>
      <c r="Q8" s="84"/>
      <c r="R8" s="84"/>
      <c r="S8" s="52"/>
      <c r="T8" s="51"/>
      <c r="U8" s="51"/>
      <c r="V8" s="51"/>
      <c r="W8" s="51"/>
      <c r="X8" s="51"/>
    </row>
    <row r="9" spans="1:33" ht="18.75" customHeight="1">
      <c r="E9" s="51"/>
      <c r="F9" s="56"/>
      <c r="G9" s="112" t="s">
        <v>381</v>
      </c>
      <c r="H9" s="113"/>
      <c r="I9" s="56"/>
      <c r="J9" s="56"/>
      <c r="K9" s="56"/>
      <c r="L9" s="56"/>
      <c r="M9" s="52"/>
      <c r="N9" s="52"/>
      <c r="O9" s="52"/>
      <c r="P9" s="52"/>
      <c r="Q9" s="52"/>
      <c r="R9" s="52"/>
      <c r="S9" s="52"/>
      <c r="T9" s="51"/>
      <c r="U9" s="51"/>
      <c r="V9" s="51"/>
      <c r="W9" s="51"/>
      <c r="X9" s="51"/>
    </row>
    <row r="10" spans="1:33" ht="18.75" customHeight="1">
      <c r="E10" s="51"/>
      <c r="F10" s="56"/>
      <c r="G10" s="156"/>
      <c r="H10" s="156" t="s">
        <v>289</v>
      </c>
      <c r="I10" s="55"/>
      <c r="J10" s="55"/>
      <c r="K10" s="55"/>
      <c r="L10" s="55"/>
      <c r="M10" s="55"/>
      <c r="N10" s="55"/>
      <c r="O10" s="52"/>
      <c r="P10" s="52"/>
      <c r="Q10" s="52"/>
      <c r="R10" s="52"/>
      <c r="S10" s="52"/>
      <c r="T10" s="51"/>
      <c r="U10" s="51"/>
      <c r="V10" s="51"/>
      <c r="W10" s="51"/>
      <c r="X10" s="51"/>
    </row>
    <row r="11" spans="1:33" ht="18.75" customHeight="1">
      <c r="E11" s="51"/>
      <c r="F11" s="56"/>
      <c r="G11" s="308"/>
      <c r="H11" s="497" t="s">
        <v>410</v>
      </c>
      <c r="I11" s="498"/>
      <c r="J11" s="498"/>
      <c r="K11" s="498"/>
      <c r="L11" s="498"/>
      <c r="M11" s="498"/>
      <c r="N11" s="498"/>
      <c r="O11" s="498"/>
      <c r="P11" s="498"/>
      <c r="Q11" s="498"/>
      <c r="R11" s="498"/>
      <c r="S11" s="498"/>
      <c r="T11" s="498"/>
      <c r="U11" s="498"/>
      <c r="V11" s="498"/>
      <c r="W11" s="498"/>
      <c r="X11" s="499"/>
    </row>
    <row r="12" spans="1:33" ht="18.75" customHeight="1">
      <c r="E12" s="51"/>
      <c r="F12" s="56"/>
      <c r="G12" s="308"/>
      <c r="H12" s="500"/>
      <c r="I12" s="501"/>
      <c r="J12" s="501"/>
      <c r="K12" s="501"/>
      <c r="L12" s="501"/>
      <c r="M12" s="501"/>
      <c r="N12" s="501"/>
      <c r="O12" s="501"/>
      <c r="P12" s="501"/>
      <c r="Q12" s="501"/>
      <c r="R12" s="501"/>
      <c r="S12" s="501"/>
      <c r="T12" s="501"/>
      <c r="U12" s="501"/>
      <c r="V12" s="501"/>
      <c r="W12" s="501"/>
      <c r="X12" s="502"/>
    </row>
    <row r="13" spans="1:33" s="68" customFormat="1" ht="18.75" customHeight="1">
      <c r="A13" s="57"/>
      <c r="B13" s="50"/>
      <c r="C13" s="50"/>
      <c r="D13" s="50"/>
      <c r="E13" s="51"/>
      <c r="F13" s="58"/>
      <c r="G13" s="58"/>
      <c r="H13" s="58"/>
      <c r="I13" s="58"/>
      <c r="J13" s="58"/>
      <c r="K13" s="58"/>
      <c r="L13" s="58"/>
      <c r="M13" s="67"/>
      <c r="N13" s="67"/>
      <c r="O13" s="67"/>
      <c r="P13" s="67"/>
      <c r="Q13" s="67"/>
      <c r="R13" s="67"/>
      <c r="S13" s="67"/>
      <c r="T13" s="75"/>
      <c r="U13" s="75"/>
      <c r="V13" s="75"/>
      <c r="W13" s="75"/>
      <c r="X13" s="75"/>
      <c r="Y13"/>
    </row>
    <row r="14" spans="1:33" s="68" customFormat="1" ht="17.25" customHeight="1">
      <c r="A14" s="57"/>
      <c r="B14" s="50"/>
      <c r="C14" s="50"/>
      <c r="D14" s="50"/>
      <c r="E14" s="51"/>
      <c r="F14" s="58"/>
      <c r="G14" s="58"/>
      <c r="H14" s="489" t="s">
        <v>48</v>
      </c>
      <c r="I14" s="491" t="str">
        <f>'Administrative divisions'!N10</f>
        <v>District</v>
      </c>
      <c r="J14" s="503" t="s">
        <v>115</v>
      </c>
      <c r="K14" s="504"/>
      <c r="L14" s="504"/>
      <c r="M14" s="504"/>
      <c r="N14" s="504"/>
      <c r="O14" s="504"/>
      <c r="P14" s="504"/>
      <c r="Q14" s="504"/>
      <c r="R14" s="505"/>
      <c r="S14" s="506" t="s">
        <v>116</v>
      </c>
      <c r="T14" s="504"/>
      <c r="U14" s="504"/>
      <c r="V14" s="504"/>
      <c r="W14" s="504"/>
      <c r="X14" s="505"/>
      <c r="Y14"/>
    </row>
    <row r="15" spans="1:33" s="68" customFormat="1" ht="63" customHeight="1">
      <c r="A15" s="57"/>
      <c r="B15" s="50"/>
      <c r="C15" s="50"/>
      <c r="D15" s="50"/>
      <c r="E15" s="51"/>
      <c r="F15" s="62"/>
      <c r="G15" s="62"/>
      <c r="H15" s="490"/>
      <c r="I15" s="492"/>
      <c r="J15" s="486" t="s">
        <v>338</v>
      </c>
      <c r="K15" s="495"/>
      <c r="L15" s="496"/>
      <c r="M15" s="486" t="s">
        <v>291</v>
      </c>
      <c r="N15" s="495"/>
      <c r="O15" s="496"/>
      <c r="P15" s="486" t="s">
        <v>292</v>
      </c>
      <c r="Q15" s="495"/>
      <c r="R15" s="496"/>
      <c r="S15" s="484" t="s">
        <v>382</v>
      </c>
      <c r="T15" s="485"/>
      <c r="U15" s="486" t="s">
        <v>293</v>
      </c>
      <c r="V15" s="487"/>
      <c r="W15" s="487"/>
      <c r="X15" s="488"/>
      <c r="Y15"/>
    </row>
    <row r="16" spans="1:33" s="68" customFormat="1" ht="44.45" customHeight="1">
      <c r="A16" s="57"/>
      <c r="B16" s="50"/>
      <c r="C16" s="50"/>
      <c r="D16" s="50"/>
      <c r="E16" s="51"/>
      <c r="F16" s="58"/>
      <c r="G16" s="58"/>
      <c r="H16" s="490"/>
      <c r="I16" s="492"/>
      <c r="J16" s="355" t="s">
        <v>344</v>
      </c>
      <c r="K16" s="309" t="s">
        <v>336</v>
      </c>
      <c r="L16" s="310" t="s">
        <v>329</v>
      </c>
      <c r="M16" s="355" t="s">
        <v>344</v>
      </c>
      <c r="N16" s="309" t="s">
        <v>336</v>
      </c>
      <c r="O16" s="310" t="s">
        <v>329</v>
      </c>
      <c r="P16" s="355" t="s">
        <v>344</v>
      </c>
      <c r="Q16" s="309" t="s">
        <v>337</v>
      </c>
      <c r="R16" s="310" t="s">
        <v>329</v>
      </c>
      <c r="S16" s="114" t="s">
        <v>49</v>
      </c>
      <c r="T16" s="115" t="s">
        <v>50</v>
      </c>
      <c r="U16" s="116" t="s">
        <v>49</v>
      </c>
      <c r="V16" s="117" t="s">
        <v>51</v>
      </c>
      <c r="W16" s="115" t="s">
        <v>50</v>
      </c>
      <c r="X16" s="117" t="s">
        <v>51</v>
      </c>
      <c r="Y16"/>
    </row>
    <row r="17" spans="1:25" s="68" customFormat="1">
      <c r="A17" s="57"/>
      <c r="B17" s="50"/>
      <c r="C17" s="50"/>
      <c r="D17" s="50"/>
      <c r="E17" s="51"/>
      <c r="F17" s="58"/>
      <c r="G17" s="58"/>
      <c r="H17" s="31">
        <v>1</v>
      </c>
      <c r="I17" s="31">
        <v>2</v>
      </c>
      <c r="J17" s="118">
        <v>3</v>
      </c>
      <c r="K17" s="118">
        <v>4</v>
      </c>
      <c r="L17" s="118">
        <v>5</v>
      </c>
      <c r="M17" s="118">
        <v>6</v>
      </c>
      <c r="N17" s="118">
        <v>7</v>
      </c>
      <c r="O17" s="118">
        <v>8</v>
      </c>
      <c r="P17" s="118">
        <v>9</v>
      </c>
      <c r="Q17" s="118">
        <v>10</v>
      </c>
      <c r="R17" s="118">
        <v>11</v>
      </c>
      <c r="S17" s="118">
        <v>12</v>
      </c>
      <c r="T17" s="118">
        <v>13</v>
      </c>
      <c r="U17" s="118">
        <v>14</v>
      </c>
      <c r="V17" s="119">
        <v>15</v>
      </c>
      <c r="W17" s="118">
        <v>16</v>
      </c>
      <c r="X17" s="119">
        <v>17</v>
      </c>
      <c r="Y17"/>
    </row>
    <row r="18" spans="1:25" s="68" customFormat="1" ht="18.75" customHeight="1">
      <c r="A18" s="50"/>
      <c r="B18" s="50"/>
      <c r="C18" s="50"/>
      <c r="D18" s="50"/>
      <c r="E18" s="51"/>
      <c r="F18" s="62"/>
      <c r="G18" s="62"/>
      <c r="H18" s="28">
        <f>'Administrative divisions'!H21</f>
        <v>1</v>
      </c>
      <c r="I18" s="24" t="str">
        <f>'Administrative divisions'!I21</f>
        <v>myDistrict 1</v>
      </c>
      <c r="J18" s="40">
        <v>200</v>
      </c>
      <c r="K18" s="40">
        <v>100</v>
      </c>
      <c r="L18" s="40">
        <v>100</v>
      </c>
      <c r="M18" s="40">
        <v>200</v>
      </c>
      <c r="N18" s="40">
        <v>100</v>
      </c>
      <c r="O18" s="40">
        <v>100</v>
      </c>
      <c r="P18" s="40">
        <v>200</v>
      </c>
      <c r="Q18" s="40">
        <v>100</v>
      </c>
      <c r="R18" s="40">
        <v>100</v>
      </c>
      <c r="S18" s="41">
        <v>50</v>
      </c>
      <c r="T18" s="40">
        <v>25</v>
      </c>
      <c r="U18" s="38">
        <v>40</v>
      </c>
      <c r="V18" s="40">
        <v>5</v>
      </c>
      <c r="W18" s="38">
        <v>20</v>
      </c>
      <c r="X18" s="40">
        <v>0</v>
      </c>
      <c r="Y18"/>
    </row>
    <row r="19" spans="1:25" s="68" customFormat="1" ht="18.75" customHeight="1">
      <c r="A19" s="50"/>
      <c r="B19" s="50"/>
      <c r="C19" s="50"/>
      <c r="D19" s="50"/>
      <c r="E19" s="51"/>
      <c r="F19" s="62"/>
      <c r="G19" s="62"/>
      <c r="H19" s="28">
        <f>'Administrative divisions'!H22</f>
        <v>2</v>
      </c>
      <c r="I19" s="24" t="str">
        <f>'Administrative divisions'!I22</f>
        <v>myDistrict 2</v>
      </c>
      <c r="J19" s="40">
        <v>200</v>
      </c>
      <c r="K19" s="40">
        <v>100</v>
      </c>
      <c r="L19" s="40">
        <v>100</v>
      </c>
      <c r="M19" s="40">
        <v>200</v>
      </c>
      <c r="N19" s="40">
        <v>100</v>
      </c>
      <c r="O19" s="40">
        <v>100</v>
      </c>
      <c r="P19" s="40">
        <v>200</v>
      </c>
      <c r="Q19" s="40">
        <v>100</v>
      </c>
      <c r="R19" s="40">
        <v>100</v>
      </c>
      <c r="S19" s="41">
        <v>50</v>
      </c>
      <c r="T19" s="40">
        <v>25</v>
      </c>
      <c r="U19" s="38">
        <v>40</v>
      </c>
      <c r="V19" s="40">
        <v>5</v>
      </c>
      <c r="W19" s="38">
        <v>20</v>
      </c>
      <c r="X19" s="40">
        <v>0</v>
      </c>
      <c r="Y19"/>
    </row>
    <row r="20" spans="1:25" s="68" customFormat="1" ht="18.75" customHeight="1">
      <c r="A20" s="50"/>
      <c r="B20" s="50"/>
      <c r="C20" s="50"/>
      <c r="D20" s="50"/>
      <c r="E20" s="51"/>
      <c r="F20" s="62"/>
      <c r="G20" s="62"/>
      <c r="H20" s="28">
        <f>'Administrative divisions'!H23</f>
        <v>3</v>
      </c>
      <c r="I20" s="24" t="str">
        <f>'Administrative divisions'!I23</f>
        <v>myDistrict 3</v>
      </c>
      <c r="J20" s="40">
        <v>100</v>
      </c>
      <c r="K20" s="40">
        <v>100</v>
      </c>
      <c r="L20" s="40">
        <v>0</v>
      </c>
      <c r="M20" s="40">
        <v>100</v>
      </c>
      <c r="N20" s="40">
        <v>100</v>
      </c>
      <c r="O20" s="40">
        <v>0</v>
      </c>
      <c r="P20" s="40">
        <v>100</v>
      </c>
      <c r="Q20" s="40">
        <v>100</v>
      </c>
      <c r="R20" s="40">
        <v>0</v>
      </c>
      <c r="S20" s="41">
        <v>50</v>
      </c>
      <c r="T20" s="40">
        <v>25</v>
      </c>
      <c r="U20" s="38">
        <v>40</v>
      </c>
      <c r="V20" s="40">
        <v>5</v>
      </c>
      <c r="W20" s="38">
        <v>20</v>
      </c>
      <c r="X20" s="40">
        <v>0</v>
      </c>
      <c r="Y20"/>
    </row>
    <row r="21" spans="1:25" s="68" customFormat="1" ht="18.75" customHeight="1">
      <c r="E21" s="75"/>
      <c r="F21" s="62"/>
      <c r="G21" s="62"/>
      <c r="H21" s="28">
        <f>'Administrative divisions'!H24</f>
        <v>4</v>
      </c>
      <c r="I21" s="24" t="str">
        <f>'Administrative divisions'!I24</f>
        <v>myDistrict 4</v>
      </c>
      <c r="J21" s="40">
        <v>200</v>
      </c>
      <c r="K21" s="40">
        <v>100</v>
      </c>
      <c r="L21" s="40">
        <v>100</v>
      </c>
      <c r="M21" s="40">
        <v>200</v>
      </c>
      <c r="N21" s="40">
        <v>100</v>
      </c>
      <c r="O21" s="40">
        <v>100</v>
      </c>
      <c r="P21" s="40">
        <v>200</v>
      </c>
      <c r="Q21" s="40">
        <v>100</v>
      </c>
      <c r="R21" s="40">
        <v>100</v>
      </c>
      <c r="S21" s="41">
        <v>50</v>
      </c>
      <c r="T21" s="40">
        <v>25</v>
      </c>
      <c r="U21" s="38">
        <v>40</v>
      </c>
      <c r="V21" s="40">
        <v>5</v>
      </c>
      <c r="W21" s="38">
        <v>20</v>
      </c>
      <c r="X21" s="40">
        <v>0</v>
      </c>
      <c r="Y21"/>
    </row>
    <row r="22" spans="1:25" s="68" customFormat="1" ht="18.75" customHeight="1">
      <c r="E22" s="75"/>
      <c r="F22" s="66"/>
      <c r="G22" s="66"/>
      <c r="H22" s="28">
        <f>'Administrative divisions'!H25</f>
        <v>5</v>
      </c>
      <c r="I22" s="24" t="str">
        <f>'Administrative divisions'!I25</f>
        <v>myDistrict 5</v>
      </c>
      <c r="J22" s="40">
        <v>300</v>
      </c>
      <c r="K22" s="40">
        <v>100</v>
      </c>
      <c r="L22" s="40">
        <v>200</v>
      </c>
      <c r="M22" s="40">
        <v>300</v>
      </c>
      <c r="N22" s="40">
        <v>100</v>
      </c>
      <c r="O22" s="40">
        <v>200</v>
      </c>
      <c r="P22" s="40">
        <v>300</v>
      </c>
      <c r="Q22" s="40">
        <v>100</v>
      </c>
      <c r="R22" s="40">
        <v>200</v>
      </c>
      <c r="S22" s="41">
        <v>50</v>
      </c>
      <c r="T22" s="40">
        <v>25</v>
      </c>
      <c r="U22" s="38">
        <v>40</v>
      </c>
      <c r="V22" s="40">
        <v>5</v>
      </c>
      <c r="W22" s="38">
        <v>20</v>
      </c>
      <c r="X22" s="40">
        <v>0</v>
      </c>
      <c r="Y22"/>
    </row>
    <row r="23" spans="1:25" s="68" customFormat="1" ht="18.75" customHeight="1">
      <c r="E23" s="75"/>
      <c r="F23" s="66"/>
      <c r="G23" s="66"/>
      <c r="H23" s="28" t="str">
        <f>'Administrative divisions'!H26</f>
        <v/>
      </c>
      <c r="I23" s="24" t="str">
        <f>'Administrative divisions'!I26</f>
        <v>…</v>
      </c>
      <c r="J23" s="40"/>
      <c r="K23" s="40"/>
      <c r="L23" s="40"/>
      <c r="M23" s="40"/>
      <c r="N23" s="38"/>
      <c r="O23" s="40"/>
      <c r="P23" s="38"/>
      <c r="Q23" s="40"/>
      <c r="R23" s="38"/>
      <c r="S23" s="41"/>
      <c r="T23" s="40"/>
      <c r="U23" s="38"/>
      <c r="V23" s="40"/>
      <c r="W23" s="38"/>
      <c r="X23" s="40"/>
      <c r="Y23"/>
    </row>
    <row r="24" spans="1:25" s="68" customFormat="1" ht="18.75" customHeight="1">
      <c r="E24" s="75"/>
      <c r="F24" s="66"/>
      <c r="G24" s="66"/>
      <c r="H24" s="28" t="str">
        <f>'Administrative divisions'!H27</f>
        <v>Total</v>
      </c>
      <c r="I24" s="24" t="str">
        <f>'Administrative divisions'!I27</f>
        <v>…</v>
      </c>
      <c r="J24" s="40">
        <f>SUM(J18:J22)</f>
        <v>1000</v>
      </c>
      <c r="K24" s="40">
        <f t="shared" ref="K24:X24" si="0">SUM(K18:K22)</f>
        <v>500</v>
      </c>
      <c r="L24" s="40">
        <f t="shared" si="0"/>
        <v>500</v>
      </c>
      <c r="M24" s="40">
        <f t="shared" si="0"/>
        <v>1000</v>
      </c>
      <c r="N24" s="40">
        <f t="shared" si="0"/>
        <v>500</v>
      </c>
      <c r="O24" s="40">
        <f t="shared" si="0"/>
        <v>500</v>
      </c>
      <c r="P24" s="40">
        <f t="shared" si="0"/>
        <v>1000</v>
      </c>
      <c r="Q24" s="40">
        <f t="shared" si="0"/>
        <v>500</v>
      </c>
      <c r="R24" s="40">
        <f t="shared" si="0"/>
        <v>500</v>
      </c>
      <c r="S24" s="40">
        <f t="shared" si="0"/>
        <v>250</v>
      </c>
      <c r="T24" s="40">
        <f t="shared" si="0"/>
        <v>125</v>
      </c>
      <c r="U24" s="40">
        <f t="shared" si="0"/>
        <v>200</v>
      </c>
      <c r="V24" s="40">
        <f t="shared" si="0"/>
        <v>25</v>
      </c>
      <c r="W24" s="40">
        <f t="shared" si="0"/>
        <v>100</v>
      </c>
      <c r="X24" s="40">
        <f t="shared" si="0"/>
        <v>0</v>
      </c>
      <c r="Y24"/>
    </row>
    <row r="25" spans="1:25" s="68" customFormat="1" ht="18.75" customHeight="1">
      <c r="E25" s="75"/>
      <c r="F25" s="66"/>
      <c r="G25" s="66"/>
      <c r="H25" s="28" t="str">
        <f>'Administrative divisions'!H28</f>
        <v>...</v>
      </c>
      <c r="I25" s="24" t="str">
        <f>'Administrative divisions'!I28</f>
        <v>…</v>
      </c>
      <c r="J25" s="40"/>
      <c r="K25" s="40"/>
      <c r="L25" s="40"/>
      <c r="M25" s="40"/>
      <c r="N25" s="38"/>
      <c r="O25" s="40"/>
      <c r="P25" s="38"/>
      <c r="Q25" s="40"/>
      <c r="R25" s="38"/>
      <c r="S25" s="41"/>
      <c r="T25" s="40"/>
      <c r="U25" s="38"/>
      <c r="V25" s="40"/>
      <c r="W25" s="38"/>
      <c r="X25" s="40"/>
      <c r="Y25"/>
    </row>
    <row r="26" spans="1:25" s="68" customFormat="1" ht="18.75" customHeight="1">
      <c r="E26" s="75"/>
      <c r="F26" s="66"/>
      <c r="G26" s="66"/>
      <c r="H26" s="28" t="str">
        <f>'Administrative divisions'!H29</f>
        <v>...</v>
      </c>
      <c r="I26" s="24" t="str">
        <f>'Administrative divisions'!I29</f>
        <v>…</v>
      </c>
      <c r="J26" s="40"/>
      <c r="K26" s="40"/>
      <c r="L26" s="40"/>
      <c r="M26" s="40"/>
      <c r="N26" s="38"/>
      <c r="O26" s="40"/>
      <c r="P26" s="38"/>
      <c r="Q26" s="40"/>
      <c r="R26" s="38"/>
      <c r="S26" s="41"/>
      <c r="T26" s="40"/>
      <c r="U26" s="38"/>
      <c r="V26" s="40"/>
      <c r="W26" s="38"/>
      <c r="X26" s="40"/>
      <c r="Y26"/>
    </row>
    <row r="27" spans="1:25" s="68" customFormat="1" ht="18.75" customHeight="1">
      <c r="E27" s="75"/>
      <c r="F27" s="66"/>
      <c r="G27" s="66"/>
      <c r="H27" s="28" t="str">
        <f>'Administrative divisions'!H30</f>
        <v>...</v>
      </c>
      <c r="I27" s="24" t="str">
        <f>'Administrative divisions'!I30</f>
        <v>…</v>
      </c>
      <c r="J27" s="40"/>
      <c r="K27" s="40"/>
      <c r="L27" s="40"/>
      <c r="M27" s="40"/>
      <c r="N27" s="38"/>
      <c r="O27" s="40"/>
      <c r="P27" s="38"/>
      <c r="Q27" s="40"/>
      <c r="R27" s="38"/>
      <c r="S27" s="41"/>
      <c r="T27" s="40"/>
      <c r="U27" s="38"/>
      <c r="V27" s="40"/>
      <c r="W27" s="38"/>
      <c r="X27" s="40"/>
      <c r="Y27"/>
    </row>
    <row r="28" spans="1:25" s="68" customFormat="1" ht="18.75" customHeight="1">
      <c r="E28" s="75"/>
      <c r="F28" s="66"/>
      <c r="G28" s="66"/>
      <c r="H28" s="28" t="str">
        <f>'Administrative divisions'!H31</f>
        <v>...</v>
      </c>
      <c r="I28" s="24" t="str">
        <f>'Administrative divisions'!I31</f>
        <v>…</v>
      </c>
      <c r="J28" s="40"/>
      <c r="K28" s="40"/>
      <c r="L28" s="40"/>
      <c r="M28" s="40"/>
      <c r="N28" s="38"/>
      <c r="O28" s="40"/>
      <c r="P28" s="38"/>
      <c r="Q28" s="40"/>
      <c r="R28" s="38"/>
      <c r="S28" s="41"/>
      <c r="T28" s="40"/>
      <c r="U28" s="38"/>
      <c r="V28" s="40"/>
      <c r="W28" s="38"/>
      <c r="X28" s="40"/>
      <c r="Y28"/>
    </row>
    <row r="29" spans="1:25" s="68" customFormat="1" ht="18.75" customHeight="1">
      <c r="E29" s="75"/>
      <c r="F29" s="62"/>
      <c r="G29" s="62"/>
      <c r="H29" s="28" t="str">
        <f>'Administrative divisions'!H32</f>
        <v>...</v>
      </c>
      <c r="I29" s="24" t="str">
        <f>'Administrative divisions'!I32</f>
        <v>…</v>
      </c>
      <c r="J29" s="40"/>
      <c r="K29" s="40"/>
      <c r="L29" s="40"/>
      <c r="M29" s="40"/>
      <c r="N29" s="38"/>
      <c r="O29" s="40"/>
      <c r="P29" s="38"/>
      <c r="Q29" s="40"/>
      <c r="R29" s="38"/>
      <c r="S29" s="41"/>
      <c r="T29" s="40"/>
      <c r="U29" s="38"/>
      <c r="V29" s="40"/>
      <c r="W29" s="38"/>
      <c r="X29" s="40"/>
      <c r="Y29"/>
    </row>
    <row r="30" spans="1:25" s="68" customFormat="1" ht="18.75" customHeight="1">
      <c r="E30" s="75"/>
      <c r="F30" s="62"/>
      <c r="G30" s="62"/>
      <c r="H30" s="28" t="str">
        <f>'Administrative divisions'!H33</f>
        <v>...</v>
      </c>
      <c r="I30" s="24" t="str">
        <f>'Administrative divisions'!I33</f>
        <v>…</v>
      </c>
      <c r="J30" s="40"/>
      <c r="K30" s="40"/>
      <c r="L30" s="40"/>
      <c r="M30" s="40"/>
      <c r="N30" s="38"/>
      <c r="O30" s="40"/>
      <c r="P30" s="38"/>
      <c r="Q30" s="40"/>
      <c r="R30" s="38"/>
      <c r="S30" s="41"/>
      <c r="T30" s="40"/>
      <c r="U30" s="38"/>
      <c r="V30" s="40"/>
      <c r="W30" s="38"/>
      <c r="X30" s="40"/>
      <c r="Y30"/>
    </row>
    <row r="31" spans="1:25" s="68" customFormat="1" ht="18.75" customHeight="1">
      <c r="E31" s="75"/>
      <c r="F31" s="66"/>
      <c r="G31" s="66"/>
      <c r="H31" s="28" t="str">
        <f>'Administrative divisions'!H34</f>
        <v>...</v>
      </c>
      <c r="I31" s="24" t="str">
        <f>'Administrative divisions'!I34</f>
        <v>…</v>
      </c>
      <c r="J31" s="40"/>
      <c r="K31" s="40"/>
      <c r="L31" s="40"/>
      <c r="M31" s="40"/>
      <c r="N31" s="38"/>
      <c r="O31" s="40"/>
      <c r="P31" s="38"/>
      <c r="Q31" s="40"/>
      <c r="R31" s="38"/>
      <c r="S31" s="41"/>
      <c r="T31" s="40"/>
      <c r="U31" s="38"/>
      <c r="V31" s="40"/>
      <c r="W31" s="38"/>
      <c r="X31" s="40"/>
      <c r="Y31"/>
    </row>
    <row r="32" spans="1:25" s="68" customFormat="1" ht="18.75" customHeight="1">
      <c r="E32" s="75"/>
      <c r="F32" s="76"/>
      <c r="G32" s="76"/>
      <c r="H32" s="28" t="str">
        <f>'Administrative divisions'!H35</f>
        <v>...</v>
      </c>
      <c r="I32" s="24" t="str">
        <f>'Administrative divisions'!I35</f>
        <v>…</v>
      </c>
      <c r="J32" s="40"/>
      <c r="K32" s="40"/>
      <c r="L32" s="40"/>
      <c r="M32" s="40"/>
      <c r="N32" s="38"/>
      <c r="O32" s="40"/>
      <c r="P32" s="38"/>
      <c r="Q32" s="40"/>
      <c r="R32" s="38"/>
      <c r="S32" s="41"/>
      <c r="T32" s="40"/>
      <c r="U32" s="38"/>
      <c r="V32" s="40"/>
      <c r="W32" s="38"/>
      <c r="X32" s="40"/>
      <c r="Y32"/>
    </row>
    <row r="33" spans="1:36" s="68" customFormat="1" ht="18.75" customHeight="1">
      <c r="E33" s="75"/>
      <c r="F33" s="70"/>
      <c r="G33" s="70"/>
      <c r="H33" s="28" t="str">
        <f>'Administrative divisions'!H36</f>
        <v>...</v>
      </c>
      <c r="I33" s="24" t="str">
        <f>'Administrative divisions'!I36</f>
        <v>…</v>
      </c>
      <c r="J33" s="40"/>
      <c r="K33" s="40"/>
      <c r="L33" s="40"/>
      <c r="M33" s="40"/>
      <c r="N33" s="38"/>
      <c r="O33" s="40"/>
      <c r="P33" s="38"/>
      <c r="Q33" s="40"/>
      <c r="R33" s="38"/>
      <c r="S33" s="41"/>
      <c r="T33" s="40"/>
      <c r="U33" s="38"/>
      <c r="V33" s="40"/>
      <c r="W33" s="38"/>
      <c r="X33" s="40"/>
      <c r="Y33"/>
      <c r="AC33" s="78"/>
      <c r="AD33" s="78"/>
      <c r="AE33" s="78"/>
      <c r="AF33" s="78"/>
      <c r="AG33" s="78"/>
      <c r="AH33" s="78"/>
      <c r="AI33" s="78"/>
      <c r="AJ33" s="78"/>
    </row>
    <row r="34" spans="1:36" s="68" customFormat="1" ht="18.75" customHeight="1">
      <c r="E34" s="75"/>
      <c r="F34" s="79"/>
      <c r="G34" s="79"/>
      <c r="H34" s="28" t="str">
        <f>'Administrative divisions'!H37</f>
        <v>...</v>
      </c>
      <c r="I34" s="24" t="str">
        <f>'Administrative divisions'!I37</f>
        <v>…</v>
      </c>
      <c r="J34" s="40"/>
      <c r="K34" s="40"/>
      <c r="L34" s="40"/>
      <c r="M34" s="40"/>
      <c r="N34" s="38"/>
      <c r="O34" s="40"/>
      <c r="P34" s="38"/>
      <c r="Q34" s="40"/>
      <c r="R34" s="38"/>
      <c r="S34" s="41"/>
      <c r="T34" s="40"/>
      <c r="U34" s="38"/>
      <c r="V34" s="40"/>
      <c r="W34" s="38"/>
      <c r="X34" s="40"/>
      <c r="Y34"/>
      <c r="AC34" s="78"/>
      <c r="AD34" s="78"/>
      <c r="AE34" s="78"/>
      <c r="AF34" s="78"/>
      <c r="AG34" s="78"/>
      <c r="AH34" s="78"/>
      <c r="AI34" s="78"/>
      <c r="AJ34" s="78"/>
    </row>
    <row r="35" spans="1:36" s="68" customFormat="1" ht="18.75" customHeight="1">
      <c r="E35" s="75"/>
      <c r="F35" s="79"/>
      <c r="G35" s="79"/>
      <c r="H35" s="28" t="str">
        <f>'Administrative divisions'!H38</f>
        <v>...</v>
      </c>
      <c r="I35" s="24" t="str">
        <f>'Administrative divisions'!I38</f>
        <v>…</v>
      </c>
      <c r="J35" s="40"/>
      <c r="K35" s="40"/>
      <c r="L35" s="40"/>
      <c r="M35" s="40"/>
      <c r="N35" s="38"/>
      <c r="O35" s="40"/>
      <c r="P35" s="38"/>
      <c r="Q35" s="40"/>
      <c r="R35" s="38"/>
      <c r="S35" s="41"/>
      <c r="T35" s="40"/>
      <c r="U35" s="38"/>
      <c r="V35" s="40"/>
      <c r="W35" s="38"/>
      <c r="X35" s="40"/>
      <c r="Y35"/>
      <c r="AC35" s="78"/>
      <c r="AD35" s="78"/>
      <c r="AE35" s="78"/>
      <c r="AF35" s="78"/>
      <c r="AG35" s="78"/>
      <c r="AH35" s="78"/>
      <c r="AI35" s="78"/>
      <c r="AJ35" s="78"/>
    </row>
    <row r="36" spans="1:36" s="68" customFormat="1" ht="18.75" customHeight="1">
      <c r="E36" s="75"/>
      <c r="F36" s="79"/>
      <c r="G36" s="79"/>
      <c r="H36" s="28" t="str">
        <f>'Administrative divisions'!H39</f>
        <v>...</v>
      </c>
      <c r="I36" s="24" t="str">
        <f>'Administrative divisions'!I39</f>
        <v>…</v>
      </c>
      <c r="J36" s="40"/>
      <c r="K36" s="40"/>
      <c r="L36" s="40"/>
      <c r="M36" s="40"/>
      <c r="N36" s="38"/>
      <c r="O36" s="40"/>
      <c r="P36" s="38"/>
      <c r="Q36" s="40"/>
      <c r="R36" s="38"/>
      <c r="S36" s="41"/>
      <c r="T36" s="40"/>
      <c r="U36" s="38"/>
      <c r="V36" s="40"/>
      <c r="W36" s="38"/>
      <c r="X36" s="40"/>
      <c r="Y36"/>
      <c r="Z36" s="78"/>
      <c r="AA36" s="78"/>
      <c r="AB36" s="78"/>
      <c r="AC36" s="78"/>
      <c r="AD36" s="78"/>
      <c r="AE36" s="78"/>
      <c r="AF36" s="78"/>
    </row>
    <row r="37" spans="1:36" s="68" customFormat="1" ht="18.75" customHeight="1">
      <c r="E37" s="75"/>
      <c r="F37" s="79"/>
      <c r="G37" s="79"/>
      <c r="H37" s="28" t="str">
        <f>'Administrative divisions'!H40</f>
        <v>...</v>
      </c>
      <c r="I37" s="24" t="str">
        <f>'Administrative divisions'!I40</f>
        <v>…</v>
      </c>
      <c r="J37" s="40"/>
      <c r="K37" s="40"/>
      <c r="L37" s="40"/>
      <c r="M37" s="40"/>
      <c r="N37" s="38"/>
      <c r="O37" s="40"/>
      <c r="P37" s="38"/>
      <c r="Q37" s="40"/>
      <c r="R37" s="38"/>
      <c r="S37" s="41"/>
      <c r="T37" s="40"/>
      <c r="U37" s="38"/>
      <c r="V37" s="40"/>
      <c r="W37" s="38"/>
      <c r="X37" s="40"/>
      <c r="Y37"/>
      <c r="Z37" s="78"/>
      <c r="AA37" s="78"/>
      <c r="AB37" s="78"/>
      <c r="AC37" s="78"/>
      <c r="AD37" s="78"/>
      <c r="AE37" s="78"/>
      <c r="AF37" s="78"/>
    </row>
    <row r="38" spans="1:36" s="68" customFormat="1" ht="18.75" customHeight="1">
      <c r="E38" s="75"/>
      <c r="F38" s="79"/>
      <c r="G38" s="79"/>
      <c r="H38" s="28" t="str">
        <f>'Administrative divisions'!H41</f>
        <v>...</v>
      </c>
      <c r="I38" s="24" t="str">
        <f>'Administrative divisions'!I41</f>
        <v>…</v>
      </c>
      <c r="J38" s="40"/>
      <c r="K38" s="40"/>
      <c r="L38" s="40"/>
      <c r="M38" s="40"/>
      <c r="N38" s="38"/>
      <c r="O38" s="40"/>
      <c r="P38" s="38"/>
      <c r="Q38" s="40"/>
      <c r="R38" s="38"/>
      <c r="S38" s="41"/>
      <c r="T38" s="40"/>
      <c r="U38" s="38"/>
      <c r="V38" s="40"/>
      <c r="W38" s="38"/>
      <c r="X38" s="40"/>
      <c r="Y38"/>
      <c r="Z38" s="78"/>
      <c r="AA38" s="78"/>
      <c r="AB38" s="78"/>
      <c r="AC38" s="78"/>
      <c r="AD38" s="78"/>
      <c r="AE38" s="78"/>
      <c r="AF38" s="78"/>
    </row>
    <row r="39" spans="1:36" s="68" customFormat="1" ht="18.75" customHeight="1">
      <c r="E39" s="75"/>
      <c r="F39" s="79"/>
      <c r="G39" s="79"/>
      <c r="H39" s="28" t="str">
        <f>'Administrative divisions'!H42</f>
        <v>...</v>
      </c>
      <c r="I39" s="24" t="str">
        <f>'Administrative divisions'!I42</f>
        <v>…</v>
      </c>
      <c r="J39" s="40"/>
      <c r="K39" s="40"/>
      <c r="L39" s="40"/>
      <c r="M39" s="40"/>
      <c r="N39" s="38"/>
      <c r="O39" s="40"/>
      <c r="P39" s="38"/>
      <c r="Q39" s="40"/>
      <c r="R39" s="38"/>
      <c r="S39" s="41"/>
      <c r="T39" s="40"/>
      <c r="U39" s="38"/>
      <c r="V39" s="40"/>
      <c r="W39" s="38"/>
      <c r="X39" s="40"/>
      <c r="Y39"/>
      <c r="Z39" s="78"/>
      <c r="AA39" s="78"/>
      <c r="AB39" s="78"/>
      <c r="AC39" s="78"/>
      <c r="AD39" s="78"/>
      <c r="AE39" s="78"/>
      <c r="AF39" s="78"/>
    </row>
    <row r="40" spans="1:36" s="68" customFormat="1" ht="18.75" customHeight="1">
      <c r="E40" s="75"/>
      <c r="F40" s="76"/>
      <c r="G40" s="76"/>
      <c r="H40" s="28" t="str">
        <f>'Administrative divisions'!H43</f>
        <v>...</v>
      </c>
      <c r="I40" s="24" t="str">
        <f>'Administrative divisions'!I43</f>
        <v>…</v>
      </c>
      <c r="J40" s="40"/>
      <c r="K40" s="40"/>
      <c r="L40" s="40"/>
      <c r="M40" s="40"/>
      <c r="N40" s="38"/>
      <c r="O40" s="40"/>
      <c r="P40" s="38"/>
      <c r="Q40" s="40"/>
      <c r="R40" s="38"/>
      <c r="S40" s="41"/>
      <c r="T40" s="40"/>
      <c r="U40" s="38"/>
      <c r="V40" s="40"/>
      <c r="W40" s="38"/>
      <c r="X40" s="40"/>
      <c r="Y40"/>
    </row>
    <row r="41" spans="1:36" ht="18.75" customHeight="1">
      <c r="A41" s="68"/>
      <c r="B41" s="68"/>
      <c r="C41" s="68"/>
      <c r="D41" s="68"/>
      <c r="E41" s="75"/>
      <c r="F41" s="80"/>
      <c r="G41" s="80"/>
      <c r="H41" s="28" t="str">
        <f>'Administrative divisions'!H44</f>
        <v>...</v>
      </c>
      <c r="I41" s="24" t="str">
        <f>'Administrative divisions'!I44</f>
        <v>…</v>
      </c>
      <c r="J41" s="40"/>
      <c r="K41" s="40"/>
      <c r="L41" s="40"/>
      <c r="M41" s="40"/>
      <c r="N41" s="38"/>
      <c r="O41" s="40"/>
      <c r="P41" s="38"/>
      <c r="Q41" s="40"/>
      <c r="R41" s="38"/>
      <c r="S41" s="41"/>
      <c r="T41" s="40"/>
      <c r="U41" s="38"/>
      <c r="V41" s="40"/>
      <c r="W41" s="38"/>
      <c r="X41" s="40"/>
    </row>
    <row r="42" spans="1:36" ht="18.75" customHeight="1">
      <c r="A42" s="68"/>
      <c r="B42" s="68"/>
      <c r="C42" s="68"/>
      <c r="D42" s="68"/>
      <c r="E42" s="75"/>
      <c r="F42" s="80"/>
      <c r="G42" s="80"/>
      <c r="H42" s="28" t="str">
        <f>'Administrative divisions'!H45</f>
        <v>...</v>
      </c>
      <c r="I42" s="24" t="str">
        <f>'Administrative divisions'!I45</f>
        <v>…</v>
      </c>
      <c r="J42" s="40"/>
      <c r="K42" s="40"/>
      <c r="L42" s="40"/>
      <c r="M42" s="40"/>
      <c r="N42" s="38"/>
      <c r="O42" s="40"/>
      <c r="P42" s="38"/>
      <c r="Q42" s="40"/>
      <c r="R42" s="38"/>
      <c r="S42" s="41"/>
      <c r="T42" s="40"/>
      <c r="U42" s="38"/>
      <c r="V42" s="40"/>
      <c r="W42" s="38"/>
      <c r="X42" s="40"/>
    </row>
    <row r="43" spans="1:36" ht="18.75" customHeight="1">
      <c r="A43" s="68"/>
      <c r="B43" s="68"/>
      <c r="C43" s="68"/>
      <c r="D43" s="68"/>
      <c r="E43" s="75"/>
      <c r="F43" s="80"/>
      <c r="G43" s="80"/>
      <c r="H43" s="28" t="str">
        <f>'Administrative divisions'!H46</f>
        <v>...</v>
      </c>
      <c r="I43" s="24" t="str">
        <f>'Administrative divisions'!I46</f>
        <v>…</v>
      </c>
      <c r="J43" s="40"/>
      <c r="K43" s="40"/>
      <c r="L43" s="40"/>
      <c r="M43" s="40"/>
      <c r="N43" s="38"/>
      <c r="O43" s="40"/>
      <c r="P43" s="38"/>
      <c r="Q43" s="40"/>
      <c r="R43" s="38"/>
      <c r="S43" s="41"/>
      <c r="T43" s="40"/>
      <c r="U43" s="38"/>
      <c r="V43" s="40"/>
      <c r="W43" s="38"/>
      <c r="X43" s="40"/>
    </row>
    <row r="44" spans="1:36" ht="18.75" customHeight="1">
      <c r="A44" s="68"/>
      <c r="B44" s="68"/>
      <c r="C44" s="68"/>
      <c r="D44" s="68"/>
      <c r="E44" s="75"/>
      <c r="F44" s="80"/>
      <c r="G44" s="80"/>
      <c r="H44" s="28" t="str">
        <f>'Administrative divisions'!H47</f>
        <v>...</v>
      </c>
      <c r="I44" s="24" t="str">
        <f>'Administrative divisions'!I47</f>
        <v>…</v>
      </c>
      <c r="J44" s="40"/>
      <c r="K44" s="40"/>
      <c r="L44" s="40"/>
      <c r="M44" s="40"/>
      <c r="N44" s="38"/>
      <c r="O44" s="40"/>
      <c r="P44" s="38"/>
      <c r="Q44" s="40"/>
      <c r="R44" s="38"/>
      <c r="S44" s="41"/>
      <c r="T44" s="40"/>
      <c r="U44" s="38"/>
      <c r="V44" s="40"/>
      <c r="W44" s="38"/>
      <c r="X44" s="40"/>
    </row>
    <row r="45" spans="1:36" ht="18.75" customHeight="1">
      <c r="A45" s="68"/>
      <c r="B45" s="68"/>
      <c r="C45" s="68"/>
      <c r="D45" s="68"/>
      <c r="E45" s="75"/>
      <c r="F45" s="81"/>
      <c r="G45" s="81"/>
      <c r="H45" s="28" t="str">
        <f>'Administrative divisions'!H48</f>
        <v>...</v>
      </c>
      <c r="I45" s="24" t="str">
        <f>'Administrative divisions'!I48</f>
        <v>…</v>
      </c>
      <c r="J45" s="40"/>
      <c r="K45" s="40"/>
      <c r="L45" s="40"/>
      <c r="M45" s="40"/>
      <c r="N45" s="38"/>
      <c r="O45" s="40"/>
      <c r="P45" s="38"/>
      <c r="Q45" s="40"/>
      <c r="R45" s="38"/>
      <c r="S45" s="41"/>
      <c r="T45" s="40"/>
      <c r="U45" s="38"/>
      <c r="V45" s="40"/>
      <c r="W45" s="38"/>
      <c r="X45" s="40"/>
    </row>
    <row r="46" spans="1:36" ht="18.75" customHeight="1">
      <c r="A46" s="68"/>
      <c r="B46" s="68"/>
      <c r="C46" s="68"/>
      <c r="D46" s="68"/>
      <c r="E46" s="75"/>
      <c r="F46" s="81"/>
      <c r="G46" s="81"/>
      <c r="H46" s="28" t="str">
        <f>'Administrative divisions'!H49</f>
        <v>...</v>
      </c>
      <c r="I46" s="24" t="str">
        <f>'Administrative divisions'!I49</f>
        <v>…</v>
      </c>
      <c r="J46" s="40"/>
      <c r="K46" s="40"/>
      <c r="L46" s="40"/>
      <c r="M46" s="40"/>
      <c r="N46" s="38"/>
      <c r="O46" s="40"/>
      <c r="P46" s="38"/>
      <c r="Q46" s="40"/>
      <c r="R46" s="38"/>
      <c r="S46" s="41"/>
      <c r="T46" s="40"/>
      <c r="U46" s="38"/>
      <c r="V46" s="40"/>
      <c r="W46" s="38"/>
      <c r="X46" s="40"/>
      <c r="AE46" s="120"/>
      <c r="AF46" s="121"/>
    </row>
    <row r="47" spans="1:36" ht="18.75" customHeight="1">
      <c r="A47" s="68"/>
      <c r="B47" s="68"/>
      <c r="C47" s="68"/>
      <c r="D47" s="68"/>
      <c r="E47" s="75"/>
      <c r="F47" s="81"/>
      <c r="G47" s="81"/>
      <c r="H47" s="28" t="str">
        <f>'Administrative divisions'!H50</f>
        <v>...</v>
      </c>
      <c r="I47" s="24" t="str">
        <f>'Administrative divisions'!I50</f>
        <v>…</v>
      </c>
      <c r="J47" s="40"/>
      <c r="K47" s="40"/>
      <c r="L47" s="40"/>
      <c r="M47" s="40"/>
      <c r="N47" s="38"/>
      <c r="O47" s="40"/>
      <c r="P47" s="38"/>
      <c r="Q47" s="40"/>
      <c r="R47" s="38"/>
      <c r="S47" s="41"/>
      <c r="T47" s="40"/>
      <c r="U47" s="38"/>
      <c r="V47" s="40"/>
      <c r="W47" s="38"/>
      <c r="X47" s="40"/>
    </row>
    <row r="48" spans="1:36" ht="18.75" customHeight="1">
      <c r="A48" s="68"/>
      <c r="B48" s="68"/>
      <c r="C48" s="68"/>
      <c r="D48" s="68"/>
      <c r="E48" s="75"/>
      <c r="F48" s="81"/>
      <c r="G48" s="81"/>
      <c r="H48" s="28" t="str">
        <f>'Administrative divisions'!H51</f>
        <v>...</v>
      </c>
      <c r="I48" s="24" t="str">
        <f>'Administrative divisions'!I51</f>
        <v>…</v>
      </c>
      <c r="J48" s="40"/>
      <c r="K48" s="40"/>
      <c r="L48" s="40"/>
      <c r="M48" s="40"/>
      <c r="N48" s="38"/>
      <c r="O48" s="40"/>
      <c r="P48" s="38"/>
      <c r="Q48" s="40"/>
      <c r="R48" s="38"/>
      <c r="S48" s="41"/>
      <c r="T48" s="40"/>
      <c r="U48" s="38"/>
      <c r="V48" s="40"/>
      <c r="W48" s="38"/>
      <c r="X48" s="40"/>
    </row>
    <row r="49" spans="1:24" ht="18.75" customHeight="1">
      <c r="A49" s="68"/>
      <c r="B49" s="68"/>
      <c r="C49" s="68"/>
      <c r="D49" s="68"/>
      <c r="E49" s="75"/>
      <c r="F49" s="52"/>
      <c r="G49" s="52"/>
      <c r="H49" s="28" t="str">
        <f>'Administrative divisions'!H52</f>
        <v>...</v>
      </c>
      <c r="I49" s="24" t="str">
        <f>'Administrative divisions'!I52</f>
        <v>…</v>
      </c>
      <c r="J49" s="40"/>
      <c r="K49" s="40"/>
      <c r="L49" s="40"/>
      <c r="M49" s="40"/>
      <c r="N49" s="38"/>
      <c r="O49" s="40"/>
      <c r="P49" s="38"/>
      <c r="Q49" s="40"/>
      <c r="R49" s="38"/>
      <c r="S49" s="41"/>
      <c r="T49" s="40"/>
      <c r="U49" s="38"/>
      <c r="V49" s="40"/>
      <c r="W49" s="38"/>
      <c r="X49" s="40"/>
    </row>
    <row r="50" spans="1:24" ht="18.75" customHeight="1">
      <c r="A50" s="68"/>
      <c r="B50" s="68"/>
      <c r="C50" s="68"/>
      <c r="D50" s="68"/>
      <c r="E50" s="75"/>
      <c r="F50" s="52"/>
      <c r="G50" s="52"/>
      <c r="H50" s="28" t="str">
        <f>'Administrative divisions'!H53</f>
        <v>...</v>
      </c>
      <c r="I50" s="24" t="str">
        <f>'Administrative divisions'!I53</f>
        <v>…</v>
      </c>
      <c r="J50" s="40"/>
      <c r="K50" s="40"/>
      <c r="L50" s="40"/>
      <c r="M50" s="40"/>
      <c r="N50" s="38"/>
      <c r="O50" s="40"/>
      <c r="P50" s="38"/>
      <c r="Q50" s="40"/>
      <c r="R50" s="38"/>
      <c r="S50" s="41"/>
      <c r="T50" s="40"/>
      <c r="U50" s="38"/>
      <c r="V50" s="40"/>
      <c r="W50" s="38"/>
      <c r="X50" s="40"/>
    </row>
    <row r="51" spans="1:24" ht="18.75" customHeight="1">
      <c r="A51" s="68"/>
      <c r="B51" s="68"/>
      <c r="C51" s="68"/>
      <c r="D51" s="68"/>
      <c r="E51" s="75"/>
      <c r="F51" s="52"/>
      <c r="G51" s="52"/>
      <c r="H51" s="28" t="str">
        <f>'Administrative divisions'!H54</f>
        <v>...</v>
      </c>
      <c r="I51" s="24" t="str">
        <f>'Administrative divisions'!I54</f>
        <v>…</v>
      </c>
      <c r="J51" s="40"/>
      <c r="K51" s="40"/>
      <c r="L51" s="40"/>
      <c r="M51" s="40"/>
      <c r="N51" s="38"/>
      <c r="O51" s="40"/>
      <c r="P51" s="38"/>
      <c r="Q51" s="40"/>
      <c r="R51" s="38"/>
      <c r="S51" s="41"/>
      <c r="T51" s="40"/>
      <c r="U51" s="38"/>
      <c r="V51" s="40"/>
      <c r="W51" s="38"/>
      <c r="X51" s="40"/>
    </row>
    <row r="52" spans="1:24" ht="18.75" customHeight="1">
      <c r="A52" s="68"/>
      <c r="B52" s="68"/>
      <c r="C52" s="68"/>
      <c r="D52" s="68"/>
      <c r="E52" s="75"/>
      <c r="F52" s="52"/>
      <c r="G52" s="52"/>
      <c r="H52" s="28" t="str">
        <f>'Administrative divisions'!H55</f>
        <v>...</v>
      </c>
      <c r="I52" s="24" t="str">
        <f>'Administrative divisions'!I55</f>
        <v>…</v>
      </c>
      <c r="J52" s="40"/>
      <c r="K52" s="40"/>
      <c r="L52" s="40"/>
      <c r="M52" s="40"/>
      <c r="N52" s="38"/>
      <c r="O52" s="40"/>
      <c r="P52" s="38"/>
      <c r="Q52" s="40"/>
      <c r="R52" s="38"/>
      <c r="S52" s="41"/>
      <c r="T52" s="40"/>
      <c r="U52" s="38"/>
      <c r="V52" s="40"/>
      <c r="W52" s="38"/>
      <c r="X52" s="40"/>
    </row>
    <row r="53" spans="1:24" ht="18.75" customHeight="1">
      <c r="A53" s="68"/>
      <c r="B53" s="68"/>
      <c r="C53" s="68"/>
      <c r="D53" s="68"/>
      <c r="E53" s="75"/>
      <c r="F53" s="52"/>
      <c r="G53" s="52"/>
      <c r="H53" s="28" t="str">
        <f>'Administrative divisions'!H56</f>
        <v>...</v>
      </c>
      <c r="I53" s="24" t="str">
        <f>'Administrative divisions'!I56</f>
        <v>…</v>
      </c>
      <c r="J53" s="40"/>
      <c r="K53" s="40"/>
      <c r="L53" s="40"/>
      <c r="M53" s="40"/>
      <c r="N53" s="38"/>
      <c r="O53" s="40"/>
      <c r="P53" s="38"/>
      <c r="Q53" s="40"/>
      <c r="R53" s="38"/>
      <c r="S53" s="41"/>
      <c r="T53" s="40"/>
      <c r="U53" s="38"/>
      <c r="V53" s="40"/>
      <c r="W53" s="38"/>
      <c r="X53" s="40"/>
    </row>
    <row r="54" spans="1:24" ht="18.75" customHeight="1">
      <c r="A54" s="68"/>
      <c r="B54" s="68"/>
      <c r="C54" s="68"/>
      <c r="D54" s="68"/>
      <c r="E54" s="75"/>
      <c r="F54" s="52"/>
      <c r="G54" s="52"/>
      <c r="H54" s="28" t="str">
        <f>'Administrative divisions'!H57</f>
        <v>...</v>
      </c>
      <c r="I54" s="24" t="str">
        <f>'Administrative divisions'!I57</f>
        <v>…</v>
      </c>
      <c r="J54" s="40"/>
      <c r="K54" s="40"/>
      <c r="L54" s="40"/>
      <c r="M54" s="40"/>
      <c r="N54" s="38"/>
      <c r="O54" s="40"/>
      <c r="P54" s="38"/>
      <c r="Q54" s="40"/>
      <c r="R54" s="38"/>
      <c r="S54" s="41"/>
      <c r="T54" s="40"/>
      <c r="U54" s="38"/>
      <c r="V54" s="40"/>
      <c r="W54" s="38"/>
      <c r="X54" s="40"/>
    </row>
    <row r="55" spans="1:24" ht="18.75" customHeight="1">
      <c r="A55" s="68"/>
      <c r="B55" s="68"/>
      <c r="C55" s="68"/>
      <c r="D55" s="68"/>
      <c r="E55" s="75"/>
      <c r="F55" s="52"/>
      <c r="G55" s="52"/>
      <c r="H55" s="28" t="str">
        <f>'Administrative divisions'!H58</f>
        <v>...</v>
      </c>
      <c r="I55" s="24" t="str">
        <f>'Administrative divisions'!I58</f>
        <v>…</v>
      </c>
      <c r="J55" s="40"/>
      <c r="K55" s="40"/>
      <c r="L55" s="40"/>
      <c r="M55" s="40"/>
      <c r="N55" s="38"/>
      <c r="O55" s="40"/>
      <c r="P55" s="38"/>
      <c r="Q55" s="40"/>
      <c r="R55" s="38"/>
      <c r="S55" s="41"/>
      <c r="T55" s="40"/>
      <c r="U55" s="38"/>
      <c r="V55" s="40"/>
      <c r="W55" s="38"/>
      <c r="X55" s="40"/>
    </row>
    <row r="56" spans="1:24" ht="18.75" customHeight="1">
      <c r="A56" s="68"/>
      <c r="B56" s="68"/>
      <c r="C56" s="68"/>
      <c r="D56" s="68"/>
      <c r="E56" s="75"/>
      <c r="F56" s="52"/>
      <c r="G56" s="52"/>
      <c r="H56" s="28" t="str">
        <f>'Administrative divisions'!H59</f>
        <v>...</v>
      </c>
      <c r="I56" s="24" t="str">
        <f>'Administrative divisions'!I59</f>
        <v>…</v>
      </c>
      <c r="J56" s="40"/>
      <c r="K56" s="40"/>
      <c r="L56" s="40"/>
      <c r="M56" s="40"/>
      <c r="N56" s="38"/>
      <c r="O56" s="40"/>
      <c r="P56" s="38"/>
      <c r="Q56" s="40"/>
      <c r="R56" s="38"/>
      <c r="S56" s="41"/>
      <c r="T56" s="40"/>
      <c r="U56" s="38"/>
      <c r="V56" s="40"/>
      <c r="W56" s="38"/>
      <c r="X56" s="40"/>
    </row>
    <row r="57" spans="1:24" ht="18.75" customHeight="1">
      <c r="A57" s="68"/>
      <c r="B57" s="68"/>
      <c r="C57" s="68"/>
      <c r="D57" s="68"/>
      <c r="E57" s="75"/>
      <c r="F57" s="52"/>
      <c r="G57" s="52"/>
      <c r="H57" s="28" t="str">
        <f>'Administrative divisions'!H60</f>
        <v>...</v>
      </c>
      <c r="I57" s="24" t="str">
        <f>'Administrative divisions'!I60</f>
        <v>…</v>
      </c>
      <c r="J57" s="40"/>
      <c r="K57" s="40"/>
      <c r="L57" s="40"/>
      <c r="M57" s="40"/>
      <c r="N57" s="38"/>
      <c r="O57" s="40"/>
      <c r="P57" s="38"/>
      <c r="Q57" s="40"/>
      <c r="R57" s="38"/>
      <c r="S57" s="41"/>
      <c r="T57" s="40"/>
      <c r="U57" s="38"/>
      <c r="V57" s="40"/>
      <c r="W57" s="38"/>
      <c r="X57" s="40"/>
    </row>
    <row r="58" spans="1:24" ht="18.75" customHeight="1">
      <c r="A58" s="68"/>
      <c r="B58" s="68"/>
      <c r="C58" s="68"/>
      <c r="D58" s="68"/>
      <c r="E58" s="75"/>
      <c r="F58" s="52"/>
      <c r="G58" s="52"/>
      <c r="H58" s="28" t="str">
        <f>'Administrative divisions'!H61</f>
        <v>...</v>
      </c>
      <c r="I58" s="24" t="str">
        <f>'Administrative divisions'!I61</f>
        <v>…</v>
      </c>
      <c r="J58" s="40"/>
      <c r="K58" s="40"/>
      <c r="L58" s="40"/>
      <c r="M58" s="40"/>
      <c r="N58" s="38"/>
      <c r="O58" s="40"/>
      <c r="P58" s="38"/>
      <c r="Q58" s="40"/>
      <c r="R58" s="38"/>
      <c r="S58" s="41"/>
      <c r="T58" s="40"/>
      <c r="U58" s="38"/>
      <c r="V58" s="40"/>
      <c r="W58" s="38"/>
      <c r="X58" s="40"/>
    </row>
    <row r="59" spans="1:24" ht="18.75" customHeight="1">
      <c r="A59" s="68"/>
      <c r="B59" s="68"/>
      <c r="C59" s="68"/>
      <c r="D59" s="68"/>
      <c r="E59" s="75"/>
      <c r="F59" s="52"/>
      <c r="G59" s="52"/>
      <c r="H59" s="28" t="str">
        <f>'Administrative divisions'!H62</f>
        <v>...</v>
      </c>
      <c r="I59" s="24" t="str">
        <f>'Administrative divisions'!I62</f>
        <v>…</v>
      </c>
      <c r="J59" s="40"/>
      <c r="K59" s="40"/>
      <c r="L59" s="40"/>
      <c r="M59" s="40"/>
      <c r="N59" s="38"/>
      <c r="O59" s="40"/>
      <c r="P59" s="38"/>
      <c r="Q59" s="40"/>
      <c r="R59" s="38"/>
      <c r="S59" s="41"/>
      <c r="T59" s="40"/>
      <c r="U59" s="38"/>
      <c r="V59" s="40"/>
      <c r="W59" s="38"/>
      <c r="X59" s="40"/>
    </row>
    <row r="60" spans="1:24" ht="18.75" customHeight="1">
      <c r="A60" s="68"/>
      <c r="B60" s="68"/>
      <c r="C60" s="68"/>
      <c r="D60" s="68"/>
      <c r="E60" s="75"/>
      <c r="F60" s="52"/>
      <c r="G60" s="52"/>
      <c r="H60" s="28" t="str">
        <f>'Administrative divisions'!H63</f>
        <v>...</v>
      </c>
      <c r="I60" s="24" t="str">
        <f>'Administrative divisions'!I63</f>
        <v>…</v>
      </c>
      <c r="J60" s="40"/>
      <c r="K60" s="40"/>
      <c r="L60" s="40"/>
      <c r="M60" s="40"/>
      <c r="N60" s="38"/>
      <c r="O60" s="40"/>
      <c r="P60" s="38"/>
      <c r="Q60" s="40"/>
      <c r="R60" s="38"/>
      <c r="S60" s="41"/>
      <c r="T60" s="40"/>
      <c r="U60" s="38"/>
      <c r="V60" s="40"/>
      <c r="W60" s="38"/>
      <c r="X60" s="40"/>
    </row>
    <row r="61" spans="1:24" ht="18.75" customHeight="1">
      <c r="A61" s="68"/>
      <c r="B61" s="68"/>
      <c r="C61" s="68"/>
      <c r="D61" s="68"/>
      <c r="E61" s="75"/>
      <c r="F61" s="52"/>
      <c r="G61" s="52"/>
      <c r="H61" s="28" t="str">
        <f>'Administrative divisions'!H64</f>
        <v>...</v>
      </c>
      <c r="I61" s="24" t="str">
        <f>'Administrative divisions'!I64</f>
        <v>…</v>
      </c>
      <c r="J61" s="40"/>
      <c r="K61" s="40"/>
      <c r="L61" s="40"/>
      <c r="M61" s="40"/>
      <c r="N61" s="38"/>
      <c r="O61" s="40"/>
      <c r="P61" s="38"/>
      <c r="Q61" s="40"/>
      <c r="R61" s="38"/>
      <c r="S61" s="41"/>
      <c r="T61" s="40"/>
      <c r="U61" s="38"/>
      <c r="V61" s="40"/>
      <c r="W61" s="38"/>
      <c r="X61" s="40"/>
    </row>
    <row r="62" spans="1:24" ht="18.75" customHeight="1">
      <c r="A62" s="68"/>
      <c r="B62" s="68"/>
      <c r="C62" s="68"/>
      <c r="D62" s="68"/>
      <c r="E62" s="75"/>
      <c r="F62" s="52"/>
      <c r="G62" s="52"/>
      <c r="H62" s="28" t="str">
        <f>'Administrative divisions'!H65</f>
        <v>...</v>
      </c>
      <c r="I62" s="24" t="str">
        <f>'Administrative divisions'!I65</f>
        <v>…</v>
      </c>
      <c r="J62" s="40"/>
      <c r="K62" s="40"/>
      <c r="L62" s="40"/>
      <c r="M62" s="40"/>
      <c r="N62" s="38"/>
      <c r="O62" s="40"/>
      <c r="P62" s="38"/>
      <c r="Q62" s="40"/>
      <c r="R62" s="38"/>
      <c r="S62" s="41"/>
      <c r="T62" s="40"/>
      <c r="U62" s="38"/>
      <c r="V62" s="40"/>
      <c r="W62" s="38"/>
      <c r="X62" s="40"/>
    </row>
    <row r="63" spans="1:24" ht="18.75" customHeight="1">
      <c r="A63" s="68"/>
      <c r="B63" s="68"/>
      <c r="C63" s="68"/>
      <c r="D63" s="68"/>
      <c r="E63" s="75"/>
      <c r="F63" s="52"/>
      <c r="G63" s="52"/>
      <c r="H63" s="28" t="str">
        <f>'Administrative divisions'!H66</f>
        <v>...</v>
      </c>
      <c r="I63" s="24" t="str">
        <f>'Administrative divisions'!I66</f>
        <v>…</v>
      </c>
      <c r="J63" s="40"/>
      <c r="K63" s="40"/>
      <c r="L63" s="40"/>
      <c r="M63" s="40"/>
      <c r="N63" s="38"/>
      <c r="O63" s="40"/>
      <c r="P63" s="38"/>
      <c r="Q63" s="40"/>
      <c r="R63" s="38"/>
      <c r="S63" s="41"/>
      <c r="T63" s="40"/>
      <c r="U63" s="38"/>
      <c r="V63" s="40"/>
      <c r="W63" s="38"/>
      <c r="X63" s="40"/>
    </row>
    <row r="64" spans="1:24" ht="18.75" customHeight="1">
      <c r="A64" s="68"/>
      <c r="B64" s="68"/>
      <c r="C64" s="68"/>
      <c r="D64" s="68"/>
      <c r="E64" s="75"/>
      <c r="F64" s="52"/>
      <c r="G64" s="52"/>
      <c r="H64" s="28" t="str">
        <f>'Administrative divisions'!H67</f>
        <v>...</v>
      </c>
      <c r="I64" s="24" t="str">
        <f>'Administrative divisions'!I67</f>
        <v>…</v>
      </c>
      <c r="J64" s="40"/>
      <c r="K64" s="40"/>
      <c r="L64" s="40"/>
      <c r="M64" s="40"/>
      <c r="N64" s="38"/>
      <c r="O64" s="40"/>
      <c r="P64" s="38"/>
      <c r="Q64" s="40"/>
      <c r="R64" s="38"/>
      <c r="S64" s="41"/>
      <c r="T64" s="40"/>
      <c r="U64" s="38"/>
      <c r="V64" s="40"/>
      <c r="W64" s="38"/>
      <c r="X64" s="40"/>
    </row>
    <row r="65" spans="1:24" ht="18.75" customHeight="1">
      <c r="A65" s="68"/>
      <c r="B65" s="68"/>
      <c r="C65" s="68"/>
      <c r="D65" s="68"/>
      <c r="E65" s="75"/>
      <c r="F65" s="52"/>
      <c r="G65" s="52"/>
      <c r="H65" s="28" t="str">
        <f>'Administrative divisions'!H68</f>
        <v>...</v>
      </c>
      <c r="I65" s="24" t="str">
        <f>'Administrative divisions'!I68</f>
        <v>…</v>
      </c>
      <c r="J65" s="40"/>
      <c r="K65" s="40"/>
      <c r="L65" s="40"/>
      <c r="M65" s="40"/>
      <c r="N65" s="38"/>
      <c r="O65" s="40"/>
      <c r="P65" s="38"/>
      <c r="Q65" s="40"/>
      <c r="R65" s="38"/>
      <c r="S65" s="41"/>
      <c r="T65" s="40"/>
      <c r="U65" s="38"/>
      <c r="V65" s="40"/>
      <c r="W65" s="38"/>
      <c r="X65" s="40"/>
    </row>
    <row r="66" spans="1:24" ht="18.75" customHeight="1">
      <c r="A66" s="68"/>
      <c r="B66" s="68"/>
      <c r="C66" s="68"/>
      <c r="D66" s="68"/>
      <c r="E66" s="75"/>
      <c r="F66" s="52"/>
      <c r="G66" s="52"/>
      <c r="H66" s="28" t="str">
        <f>'Administrative divisions'!H69</f>
        <v>...</v>
      </c>
      <c r="I66" s="24" t="str">
        <f>'Administrative divisions'!I69</f>
        <v>…</v>
      </c>
      <c r="J66" s="40"/>
      <c r="K66" s="40"/>
      <c r="L66" s="40"/>
      <c r="M66" s="40"/>
      <c r="N66" s="38"/>
      <c r="O66" s="40"/>
      <c r="P66" s="38"/>
      <c r="Q66" s="40"/>
      <c r="R66" s="38"/>
      <c r="S66" s="41"/>
      <c r="T66" s="40"/>
      <c r="U66" s="38"/>
      <c r="V66" s="40"/>
      <c r="W66" s="38"/>
      <c r="X66" s="40"/>
    </row>
    <row r="67" spans="1:24" ht="18.75" customHeight="1">
      <c r="A67" s="68"/>
      <c r="B67" s="68"/>
      <c r="C67" s="68"/>
      <c r="D67" s="68"/>
      <c r="E67" s="75"/>
      <c r="F67" s="52"/>
      <c r="G67" s="52"/>
      <c r="H67" s="28" t="str">
        <f>'Administrative divisions'!H70</f>
        <v>...</v>
      </c>
      <c r="I67" s="24" t="str">
        <f>'Administrative divisions'!I70</f>
        <v>…</v>
      </c>
      <c r="J67" s="40"/>
      <c r="K67" s="40"/>
      <c r="L67" s="40"/>
      <c r="M67" s="40"/>
      <c r="N67" s="38"/>
      <c r="O67" s="40"/>
      <c r="P67" s="38"/>
      <c r="Q67" s="40"/>
      <c r="R67" s="38"/>
      <c r="S67" s="41"/>
      <c r="T67" s="40"/>
      <c r="U67" s="38"/>
      <c r="V67" s="40"/>
      <c r="W67" s="38"/>
      <c r="X67" s="40"/>
    </row>
    <row r="68" spans="1:24" ht="18.75" customHeight="1">
      <c r="A68" s="68"/>
      <c r="B68" s="68"/>
      <c r="C68" s="68"/>
      <c r="D68" s="68"/>
      <c r="E68" s="75"/>
      <c r="F68" s="52"/>
      <c r="G68" s="52"/>
      <c r="H68" s="28" t="str">
        <f>'Administrative divisions'!H71</f>
        <v>...</v>
      </c>
      <c r="I68" s="24" t="str">
        <f>'Administrative divisions'!I71</f>
        <v>…</v>
      </c>
      <c r="J68" s="40"/>
      <c r="K68" s="40"/>
      <c r="L68" s="40"/>
      <c r="M68" s="40"/>
      <c r="N68" s="38"/>
      <c r="O68" s="40"/>
      <c r="P68" s="38"/>
      <c r="Q68" s="40"/>
      <c r="R68" s="38"/>
      <c r="S68" s="41"/>
      <c r="T68" s="40"/>
      <c r="U68" s="38"/>
      <c r="V68" s="40"/>
      <c r="W68" s="38"/>
      <c r="X68" s="40"/>
    </row>
    <row r="69" spans="1:24" ht="18.75" customHeight="1">
      <c r="A69" s="68"/>
      <c r="B69" s="68"/>
      <c r="C69" s="68"/>
      <c r="D69" s="68"/>
      <c r="E69" s="75"/>
      <c r="F69" s="52"/>
      <c r="G69" s="52"/>
      <c r="H69" s="28" t="str">
        <f>'Administrative divisions'!H72</f>
        <v>...</v>
      </c>
      <c r="I69" s="24" t="str">
        <f>'Administrative divisions'!I72</f>
        <v>…</v>
      </c>
      <c r="J69" s="40"/>
      <c r="K69" s="40"/>
      <c r="L69" s="40"/>
      <c r="M69" s="40"/>
      <c r="N69" s="38"/>
      <c r="O69" s="40"/>
      <c r="P69" s="38"/>
      <c r="Q69" s="40"/>
      <c r="R69" s="38"/>
      <c r="S69" s="41"/>
      <c r="T69" s="40"/>
      <c r="U69" s="38"/>
      <c r="V69" s="40"/>
      <c r="W69" s="38"/>
      <c r="X69" s="40"/>
    </row>
    <row r="70" spans="1:24" ht="18.75" customHeight="1">
      <c r="A70" s="68"/>
      <c r="B70" s="68"/>
      <c r="C70" s="68"/>
      <c r="D70" s="68"/>
      <c r="E70" s="75"/>
      <c r="F70" s="52"/>
      <c r="G70" s="52"/>
      <c r="H70" s="28" t="str">
        <f>'Administrative divisions'!H73</f>
        <v>...</v>
      </c>
      <c r="I70" s="24" t="str">
        <f>'Administrative divisions'!I73</f>
        <v>…</v>
      </c>
      <c r="J70" s="40"/>
      <c r="K70" s="40"/>
      <c r="L70" s="40"/>
      <c r="M70" s="40"/>
      <c r="N70" s="38"/>
      <c r="O70" s="40"/>
      <c r="P70" s="38"/>
      <c r="Q70" s="40"/>
      <c r="R70" s="38"/>
      <c r="S70" s="41"/>
      <c r="T70" s="40"/>
      <c r="U70" s="38"/>
      <c r="V70" s="40"/>
      <c r="W70" s="38"/>
      <c r="X70" s="40"/>
    </row>
    <row r="71" spans="1:24" ht="18.75" customHeight="1">
      <c r="A71" s="68"/>
      <c r="B71" s="68"/>
      <c r="C71" s="68"/>
      <c r="D71" s="68"/>
      <c r="E71" s="75"/>
      <c r="F71" s="52"/>
      <c r="G71" s="52"/>
      <c r="H71" s="28" t="str">
        <f>'Administrative divisions'!H74</f>
        <v>...</v>
      </c>
      <c r="I71" s="24" t="str">
        <f>'Administrative divisions'!I74</f>
        <v>…</v>
      </c>
      <c r="J71" s="40"/>
      <c r="K71" s="40"/>
      <c r="L71" s="40"/>
      <c r="M71" s="40"/>
      <c r="N71" s="38"/>
      <c r="O71" s="40"/>
      <c r="P71" s="38"/>
      <c r="Q71" s="40"/>
      <c r="R71" s="38"/>
      <c r="S71" s="41"/>
      <c r="T71" s="40"/>
      <c r="U71" s="38"/>
      <c r="V71" s="40"/>
      <c r="W71" s="38"/>
      <c r="X71" s="40"/>
    </row>
    <row r="72" spans="1:24" ht="18.75" customHeight="1">
      <c r="A72" s="68"/>
      <c r="B72" s="68"/>
      <c r="C72" s="68"/>
      <c r="D72" s="68"/>
      <c r="E72" s="75"/>
      <c r="F72" s="52"/>
      <c r="G72" s="52"/>
      <c r="H72" s="28" t="str">
        <f>'Administrative divisions'!H75</f>
        <v>...</v>
      </c>
      <c r="I72" s="24" t="str">
        <f>'Administrative divisions'!I75</f>
        <v>…</v>
      </c>
      <c r="J72" s="40"/>
      <c r="K72" s="40"/>
      <c r="L72" s="40"/>
      <c r="M72" s="40"/>
      <c r="N72" s="38"/>
      <c r="O72" s="40"/>
      <c r="P72" s="38"/>
      <c r="Q72" s="40"/>
      <c r="R72" s="38"/>
      <c r="S72" s="41"/>
      <c r="T72" s="40"/>
      <c r="U72" s="38"/>
      <c r="V72" s="40"/>
      <c r="W72" s="38"/>
      <c r="X72" s="40"/>
    </row>
    <row r="73" spans="1:24" ht="18.75" customHeight="1">
      <c r="A73" s="68"/>
      <c r="B73" s="68"/>
      <c r="C73" s="68"/>
      <c r="D73" s="68"/>
      <c r="E73" s="75"/>
      <c r="F73" s="52"/>
      <c r="G73" s="52"/>
      <c r="H73" s="28" t="str">
        <f>'Administrative divisions'!H76</f>
        <v>...</v>
      </c>
      <c r="I73" s="24" t="str">
        <f>'Administrative divisions'!I76</f>
        <v>…</v>
      </c>
      <c r="J73" s="40"/>
      <c r="K73" s="40"/>
      <c r="L73" s="40"/>
      <c r="M73" s="40"/>
      <c r="N73" s="38"/>
      <c r="O73" s="40"/>
      <c r="P73" s="38"/>
      <c r="Q73" s="40"/>
      <c r="R73" s="38"/>
      <c r="S73" s="41"/>
      <c r="T73" s="40"/>
      <c r="U73" s="38"/>
      <c r="V73" s="40"/>
      <c r="W73" s="38"/>
      <c r="X73" s="40"/>
    </row>
    <row r="74" spans="1:24" ht="18.75" customHeight="1">
      <c r="A74" s="68"/>
      <c r="B74" s="68"/>
      <c r="C74" s="68"/>
      <c r="D74" s="68"/>
      <c r="E74" s="75"/>
      <c r="F74" s="52"/>
      <c r="G74" s="52"/>
      <c r="H74" s="28" t="str">
        <f>'Administrative divisions'!H77</f>
        <v>...</v>
      </c>
      <c r="I74" s="24" t="str">
        <f>'Administrative divisions'!I77</f>
        <v>…</v>
      </c>
      <c r="J74" s="40"/>
      <c r="K74" s="40"/>
      <c r="L74" s="40"/>
      <c r="M74" s="40"/>
      <c r="N74" s="38"/>
      <c r="O74" s="40"/>
      <c r="P74" s="38"/>
      <c r="Q74" s="40"/>
      <c r="R74" s="38"/>
      <c r="S74" s="41"/>
      <c r="T74" s="40"/>
      <c r="U74" s="38"/>
      <c r="V74" s="40"/>
      <c r="W74" s="38"/>
      <c r="X74" s="40"/>
    </row>
    <row r="75" spans="1:24" ht="18.75" customHeight="1">
      <c r="A75" s="68"/>
      <c r="B75" s="68"/>
      <c r="C75" s="68"/>
      <c r="D75" s="68"/>
      <c r="E75" s="75"/>
      <c r="F75" s="52"/>
      <c r="G75" s="52"/>
      <c r="H75" s="28" t="str">
        <f>'Administrative divisions'!H78</f>
        <v>...</v>
      </c>
      <c r="I75" s="24" t="str">
        <f>'Administrative divisions'!I78</f>
        <v>…</v>
      </c>
      <c r="J75" s="40"/>
      <c r="K75" s="40"/>
      <c r="L75" s="40"/>
      <c r="M75" s="40"/>
      <c r="N75" s="38"/>
      <c r="O75" s="40"/>
      <c r="P75" s="38"/>
      <c r="Q75" s="40"/>
      <c r="R75" s="38"/>
      <c r="S75" s="41"/>
      <c r="T75" s="40"/>
      <c r="U75" s="38"/>
      <c r="V75" s="40"/>
      <c r="W75" s="38"/>
      <c r="X75" s="40"/>
    </row>
    <row r="76" spans="1:24" ht="18.75" customHeight="1">
      <c r="A76" s="68"/>
      <c r="B76" s="68"/>
      <c r="C76" s="68"/>
      <c r="D76" s="68"/>
      <c r="E76" s="75"/>
      <c r="F76" s="52"/>
      <c r="G76" s="52"/>
      <c r="H76" s="28" t="str">
        <f>'Administrative divisions'!H79</f>
        <v>...</v>
      </c>
      <c r="I76" s="24" t="str">
        <f>'Administrative divisions'!I79</f>
        <v>…</v>
      </c>
      <c r="J76" s="40"/>
      <c r="K76" s="40"/>
      <c r="L76" s="40"/>
      <c r="M76" s="40"/>
      <c r="N76" s="38"/>
      <c r="O76" s="40"/>
      <c r="P76" s="38"/>
      <c r="Q76" s="40"/>
      <c r="R76" s="38"/>
      <c r="S76" s="41"/>
      <c r="T76" s="40"/>
      <c r="U76" s="38"/>
      <c r="V76" s="40"/>
      <c r="W76" s="38"/>
      <c r="X76" s="40"/>
    </row>
    <row r="77" spans="1:24" ht="18.75" customHeight="1">
      <c r="A77" s="68"/>
      <c r="B77" s="68"/>
      <c r="C77" s="68"/>
      <c r="D77" s="68"/>
      <c r="E77" s="75"/>
      <c r="F77" s="52"/>
      <c r="G77" s="52"/>
      <c r="H77" s="28" t="str">
        <f>'Administrative divisions'!H80</f>
        <v>...</v>
      </c>
      <c r="I77" s="24" t="str">
        <f>'Administrative divisions'!I80</f>
        <v>…</v>
      </c>
      <c r="J77" s="40"/>
      <c r="K77" s="40"/>
      <c r="L77" s="40"/>
      <c r="M77" s="40"/>
      <c r="N77" s="38"/>
      <c r="O77" s="40"/>
      <c r="P77" s="38"/>
      <c r="Q77" s="40"/>
      <c r="R77" s="38"/>
      <c r="S77" s="41"/>
      <c r="T77" s="40"/>
      <c r="U77" s="38"/>
      <c r="V77" s="40"/>
      <c r="W77" s="38"/>
      <c r="X77" s="40"/>
    </row>
    <row r="78" spans="1:24" ht="18.75" customHeight="1">
      <c r="A78" s="68"/>
      <c r="B78" s="68"/>
      <c r="C78" s="68"/>
      <c r="D78" s="68"/>
      <c r="E78" s="75"/>
      <c r="F78" s="52"/>
      <c r="G78" s="52"/>
      <c r="H78" s="28" t="str">
        <f>'Administrative divisions'!H81</f>
        <v>...</v>
      </c>
      <c r="I78" s="24" t="str">
        <f>'Administrative divisions'!I81</f>
        <v>…</v>
      </c>
      <c r="J78" s="40"/>
      <c r="K78" s="40"/>
      <c r="L78" s="40"/>
      <c r="M78" s="40"/>
      <c r="N78" s="38"/>
      <c r="O78" s="40"/>
      <c r="P78" s="38"/>
      <c r="Q78" s="40"/>
      <c r="R78" s="38"/>
      <c r="S78" s="41"/>
      <c r="T78" s="40"/>
      <c r="U78" s="38"/>
      <c r="V78" s="40"/>
      <c r="W78" s="38"/>
      <c r="X78" s="40"/>
    </row>
    <row r="79" spans="1:24" ht="18.75" customHeight="1">
      <c r="A79" s="68"/>
      <c r="B79" s="68"/>
      <c r="C79" s="68"/>
      <c r="D79" s="68"/>
      <c r="E79" s="75"/>
      <c r="F79" s="52"/>
      <c r="G79" s="52"/>
      <c r="H79" s="28" t="str">
        <f>'Administrative divisions'!H82</f>
        <v>...</v>
      </c>
      <c r="I79" s="24" t="str">
        <f>'Administrative divisions'!I82</f>
        <v>…</v>
      </c>
      <c r="J79" s="40"/>
      <c r="K79" s="40"/>
      <c r="L79" s="40"/>
      <c r="M79" s="40"/>
      <c r="N79" s="38"/>
      <c r="O79" s="40"/>
      <c r="P79" s="38"/>
      <c r="Q79" s="40"/>
      <c r="R79" s="38"/>
      <c r="S79" s="41"/>
      <c r="T79" s="40"/>
      <c r="U79" s="38"/>
      <c r="V79" s="40"/>
      <c r="W79" s="38"/>
      <c r="X79" s="40"/>
    </row>
    <row r="80" spans="1:24" ht="18.75" customHeight="1">
      <c r="A80" s="68"/>
      <c r="B80" s="68"/>
      <c r="C80" s="68"/>
      <c r="D80" s="68"/>
      <c r="E80" s="75"/>
      <c r="F80" s="52"/>
      <c r="G80" s="52"/>
      <c r="H80" s="28" t="str">
        <f>'Administrative divisions'!H83</f>
        <v>...</v>
      </c>
      <c r="I80" s="24" t="str">
        <f>'Administrative divisions'!I83</f>
        <v>…</v>
      </c>
      <c r="J80" s="40"/>
      <c r="K80" s="40"/>
      <c r="L80" s="40"/>
      <c r="M80" s="40"/>
      <c r="N80" s="38"/>
      <c r="O80" s="40"/>
      <c r="P80" s="38"/>
      <c r="Q80" s="40"/>
      <c r="R80" s="38"/>
      <c r="S80" s="41"/>
      <c r="T80" s="40"/>
      <c r="U80" s="38"/>
      <c r="V80" s="40"/>
      <c r="W80" s="38"/>
      <c r="X80" s="40"/>
    </row>
    <row r="81" spans="1:24" ht="18.75" customHeight="1">
      <c r="A81" s="68"/>
      <c r="B81" s="68"/>
      <c r="C81" s="68"/>
      <c r="D81" s="68"/>
      <c r="E81" s="75"/>
      <c r="F81" s="52"/>
      <c r="G81" s="52"/>
      <c r="H81" s="28" t="str">
        <f>'Administrative divisions'!H84</f>
        <v>...</v>
      </c>
      <c r="I81" s="24" t="str">
        <f>'Administrative divisions'!I84</f>
        <v>…</v>
      </c>
      <c r="J81" s="40"/>
      <c r="K81" s="40"/>
      <c r="L81" s="40"/>
      <c r="M81" s="40"/>
      <c r="N81" s="38"/>
      <c r="O81" s="40"/>
      <c r="P81" s="38"/>
      <c r="Q81" s="40"/>
      <c r="R81" s="38"/>
      <c r="S81" s="41"/>
      <c r="T81" s="40"/>
      <c r="U81" s="38"/>
      <c r="V81" s="40"/>
      <c r="W81" s="38"/>
      <c r="X81" s="40"/>
    </row>
    <row r="82" spans="1:24" ht="18.75" customHeight="1">
      <c r="A82" s="68"/>
      <c r="B82" s="68"/>
      <c r="C82" s="68"/>
      <c r="D82" s="68"/>
      <c r="E82" s="75"/>
      <c r="F82" s="52"/>
      <c r="G82" s="52"/>
      <c r="H82" s="28" t="str">
        <f>'Administrative divisions'!H85</f>
        <v>...</v>
      </c>
      <c r="I82" s="24" t="str">
        <f>'Administrative divisions'!I85</f>
        <v>…</v>
      </c>
      <c r="J82" s="40"/>
      <c r="K82" s="40"/>
      <c r="L82" s="40"/>
      <c r="M82" s="40"/>
      <c r="N82" s="38"/>
      <c r="O82" s="40"/>
      <c r="P82" s="38"/>
      <c r="Q82" s="40"/>
      <c r="R82" s="38"/>
      <c r="S82" s="41"/>
      <c r="T82" s="40"/>
      <c r="U82" s="38"/>
      <c r="V82" s="40"/>
      <c r="W82" s="38"/>
      <c r="X82" s="40"/>
    </row>
    <row r="83" spans="1:24" ht="18.75" customHeight="1">
      <c r="A83" s="68"/>
      <c r="B83" s="68"/>
      <c r="C83" s="68"/>
      <c r="D83" s="68"/>
      <c r="E83" s="75"/>
      <c r="F83" s="52"/>
      <c r="G83" s="52"/>
      <c r="H83" s="28" t="str">
        <f>'Administrative divisions'!H86</f>
        <v>...</v>
      </c>
      <c r="I83" s="24" t="str">
        <f>'Administrative divisions'!I86</f>
        <v>…</v>
      </c>
      <c r="J83" s="40"/>
      <c r="K83" s="40"/>
      <c r="L83" s="40"/>
      <c r="M83" s="40"/>
      <c r="N83" s="38"/>
      <c r="O83" s="40"/>
      <c r="P83" s="38"/>
      <c r="Q83" s="40"/>
      <c r="R83" s="38"/>
      <c r="S83" s="41"/>
      <c r="T83" s="40"/>
      <c r="U83" s="38"/>
      <c r="V83" s="40"/>
      <c r="W83" s="38"/>
      <c r="X83" s="40"/>
    </row>
    <row r="84" spans="1:24" ht="18.75" customHeight="1">
      <c r="A84" s="68"/>
      <c r="B84" s="68"/>
      <c r="C84" s="68"/>
      <c r="D84" s="68"/>
      <c r="E84" s="75"/>
      <c r="F84" s="52"/>
      <c r="G84" s="52"/>
      <c r="H84" s="28" t="str">
        <f>'Administrative divisions'!H87</f>
        <v>...</v>
      </c>
      <c r="I84" s="24" t="str">
        <f>'Administrative divisions'!I87</f>
        <v>…</v>
      </c>
      <c r="J84" s="40"/>
      <c r="K84" s="40"/>
      <c r="L84" s="40"/>
      <c r="M84" s="40"/>
      <c r="N84" s="38"/>
      <c r="O84" s="40"/>
      <c r="P84" s="38"/>
      <c r="Q84" s="40"/>
      <c r="R84" s="38"/>
      <c r="S84" s="41"/>
      <c r="T84" s="40"/>
      <c r="U84" s="38"/>
      <c r="V84" s="40"/>
      <c r="W84" s="38"/>
      <c r="X84" s="40"/>
    </row>
    <row r="85" spans="1:24" ht="18.75" customHeight="1">
      <c r="A85" s="68"/>
      <c r="B85" s="68"/>
      <c r="C85" s="68"/>
      <c r="D85" s="68"/>
      <c r="E85" s="75"/>
      <c r="F85" s="52"/>
      <c r="G85" s="52"/>
      <c r="H85" s="28" t="str">
        <f>'Administrative divisions'!H88</f>
        <v>...</v>
      </c>
      <c r="I85" s="24" t="str">
        <f>'Administrative divisions'!I88</f>
        <v>…</v>
      </c>
      <c r="J85" s="40"/>
      <c r="K85" s="40"/>
      <c r="L85" s="40"/>
      <c r="M85" s="40"/>
      <c r="N85" s="38"/>
      <c r="O85" s="40"/>
      <c r="P85" s="38"/>
      <c r="Q85" s="40"/>
      <c r="R85" s="38"/>
      <c r="S85" s="41"/>
      <c r="T85" s="40"/>
      <c r="U85" s="38"/>
      <c r="V85" s="40"/>
      <c r="W85" s="38"/>
      <c r="X85" s="40"/>
    </row>
    <row r="86" spans="1:24" ht="18.75" customHeight="1">
      <c r="A86" s="68"/>
      <c r="B86" s="68"/>
      <c r="C86" s="68"/>
      <c r="D86" s="68"/>
      <c r="E86" s="75"/>
      <c r="F86" s="52"/>
      <c r="G86" s="52"/>
      <c r="H86" s="28" t="str">
        <f>'Administrative divisions'!H89</f>
        <v>...</v>
      </c>
      <c r="I86" s="24" t="str">
        <f>'Administrative divisions'!I89</f>
        <v>…</v>
      </c>
      <c r="J86" s="40"/>
      <c r="K86" s="40"/>
      <c r="L86" s="40"/>
      <c r="M86" s="40"/>
      <c r="N86" s="38"/>
      <c r="O86" s="40"/>
      <c r="P86" s="38"/>
      <c r="Q86" s="40"/>
      <c r="R86" s="38"/>
      <c r="S86" s="41"/>
      <c r="T86" s="40"/>
      <c r="U86" s="38"/>
      <c r="V86" s="40"/>
      <c r="W86" s="38"/>
      <c r="X86" s="40"/>
    </row>
    <row r="87" spans="1:24" ht="18.75" customHeight="1">
      <c r="A87" s="68"/>
      <c r="B87" s="68"/>
      <c r="C87" s="68"/>
      <c r="D87" s="68"/>
      <c r="E87" s="75"/>
      <c r="F87" s="52"/>
      <c r="G87" s="52"/>
      <c r="H87" s="28" t="str">
        <f>'Administrative divisions'!H90</f>
        <v>...</v>
      </c>
      <c r="I87" s="24" t="str">
        <f>'Administrative divisions'!I90</f>
        <v>…</v>
      </c>
      <c r="J87" s="40"/>
      <c r="K87" s="40"/>
      <c r="L87" s="40"/>
      <c r="M87" s="40"/>
      <c r="N87" s="38"/>
      <c r="O87" s="40"/>
      <c r="P87" s="38"/>
      <c r="Q87" s="40"/>
      <c r="R87" s="38"/>
      <c r="S87" s="41"/>
      <c r="T87" s="40"/>
      <c r="U87" s="38"/>
      <c r="V87" s="40"/>
      <c r="W87" s="38"/>
      <c r="X87" s="40"/>
    </row>
    <row r="88" spans="1:24" ht="18.75" customHeight="1">
      <c r="A88" s="68"/>
      <c r="B88" s="68"/>
      <c r="C88" s="68"/>
      <c r="D88" s="68"/>
      <c r="E88" s="75"/>
      <c r="F88" s="52"/>
      <c r="G88" s="52"/>
      <c r="H88" s="28" t="str">
        <f>'Administrative divisions'!H91</f>
        <v>...</v>
      </c>
      <c r="I88" s="24" t="str">
        <f>'Administrative divisions'!I91</f>
        <v>…</v>
      </c>
      <c r="J88" s="40"/>
      <c r="K88" s="40"/>
      <c r="L88" s="40"/>
      <c r="M88" s="40"/>
      <c r="N88" s="38"/>
      <c r="O88" s="40"/>
      <c r="P88" s="38"/>
      <c r="Q88" s="40"/>
      <c r="R88" s="38"/>
      <c r="S88" s="41"/>
      <c r="T88" s="40"/>
      <c r="U88" s="38"/>
      <c r="V88" s="40"/>
      <c r="W88" s="38"/>
      <c r="X88" s="40"/>
    </row>
    <row r="89" spans="1:24" ht="18.75" customHeight="1">
      <c r="A89" s="68"/>
      <c r="B89" s="68"/>
      <c r="C89" s="68"/>
      <c r="D89" s="68"/>
      <c r="E89" s="75"/>
      <c r="F89" s="52"/>
      <c r="G89" s="52"/>
      <c r="H89" s="28" t="str">
        <f>'Administrative divisions'!H92</f>
        <v>...</v>
      </c>
      <c r="I89" s="24" t="str">
        <f>'Administrative divisions'!I92</f>
        <v>…</v>
      </c>
      <c r="J89" s="40"/>
      <c r="K89" s="40"/>
      <c r="L89" s="40"/>
      <c r="M89" s="40"/>
      <c r="N89" s="38"/>
      <c r="O89" s="40"/>
      <c r="P89" s="38"/>
      <c r="Q89" s="40"/>
      <c r="R89" s="38"/>
      <c r="S89" s="41"/>
      <c r="T89" s="40"/>
      <c r="U89" s="38"/>
      <c r="V89" s="40"/>
      <c r="W89" s="38"/>
      <c r="X89" s="40"/>
    </row>
    <row r="90" spans="1:24" ht="18.75" customHeight="1">
      <c r="A90" s="68"/>
      <c r="B90" s="68"/>
      <c r="C90" s="68"/>
      <c r="D90" s="68"/>
      <c r="E90" s="75"/>
      <c r="F90" s="52"/>
      <c r="G90" s="52"/>
      <c r="H90" s="28" t="str">
        <f>'Administrative divisions'!H93</f>
        <v>...</v>
      </c>
      <c r="I90" s="24" t="str">
        <f>'Administrative divisions'!I93</f>
        <v>…</v>
      </c>
      <c r="J90" s="40"/>
      <c r="K90" s="40"/>
      <c r="L90" s="40"/>
      <c r="M90" s="40"/>
      <c r="N90" s="38"/>
      <c r="O90" s="40"/>
      <c r="P90" s="38"/>
      <c r="Q90" s="40"/>
      <c r="R90" s="38"/>
      <c r="S90" s="41"/>
      <c r="T90" s="40"/>
      <c r="U90" s="38"/>
      <c r="V90" s="40"/>
      <c r="W90" s="38"/>
      <c r="X90" s="40"/>
    </row>
    <row r="91" spans="1:24" ht="18.75" customHeight="1">
      <c r="A91" s="68"/>
      <c r="B91" s="68"/>
      <c r="C91" s="68"/>
      <c r="D91" s="68"/>
      <c r="E91" s="75"/>
      <c r="F91" s="52"/>
      <c r="G91" s="52"/>
      <c r="H91" s="28" t="str">
        <f>'Administrative divisions'!H94</f>
        <v>...</v>
      </c>
      <c r="I91" s="24" t="str">
        <f>'Administrative divisions'!I94</f>
        <v>…</v>
      </c>
      <c r="J91" s="40"/>
      <c r="K91" s="40"/>
      <c r="L91" s="40"/>
      <c r="M91" s="40"/>
      <c r="N91" s="38"/>
      <c r="O91" s="40"/>
      <c r="P91" s="38"/>
      <c r="Q91" s="40"/>
      <c r="R91" s="38"/>
      <c r="S91" s="41"/>
      <c r="T91" s="40"/>
      <c r="U91" s="38"/>
      <c r="V91" s="40"/>
      <c r="W91" s="38"/>
      <c r="X91" s="40"/>
    </row>
    <row r="92" spans="1:24" ht="18.75" customHeight="1">
      <c r="A92" s="68"/>
      <c r="B92" s="68"/>
      <c r="C92" s="68"/>
      <c r="D92" s="68"/>
      <c r="E92" s="75"/>
      <c r="F92" s="52"/>
      <c r="G92" s="52"/>
      <c r="H92" s="28" t="str">
        <f>'Administrative divisions'!H95</f>
        <v>...</v>
      </c>
      <c r="I92" s="24" t="str">
        <f>'Administrative divisions'!I95</f>
        <v>…</v>
      </c>
      <c r="J92" s="40"/>
      <c r="K92" s="40"/>
      <c r="L92" s="40"/>
      <c r="M92" s="40"/>
      <c r="N92" s="38"/>
      <c r="O92" s="40"/>
      <c r="P92" s="38"/>
      <c r="Q92" s="40"/>
      <c r="R92" s="38"/>
      <c r="S92" s="41"/>
      <c r="T92" s="40"/>
      <c r="U92" s="38"/>
      <c r="V92" s="40"/>
      <c r="W92" s="38"/>
      <c r="X92" s="40"/>
    </row>
    <row r="93" spans="1:24" ht="18.75" customHeight="1">
      <c r="A93" s="68"/>
      <c r="B93" s="68"/>
      <c r="C93" s="68"/>
      <c r="D93" s="68"/>
      <c r="E93" s="75"/>
      <c r="F93" s="52"/>
      <c r="G93" s="52"/>
      <c r="H93" s="28" t="str">
        <f>'Administrative divisions'!H96</f>
        <v>...</v>
      </c>
      <c r="I93" s="24" t="str">
        <f>'Administrative divisions'!I96</f>
        <v>…</v>
      </c>
      <c r="J93" s="40"/>
      <c r="K93" s="40"/>
      <c r="L93" s="40"/>
      <c r="M93" s="40"/>
      <c r="N93" s="38"/>
      <c r="O93" s="40"/>
      <c r="P93" s="38"/>
      <c r="Q93" s="40"/>
      <c r="R93" s="38"/>
      <c r="S93" s="41"/>
      <c r="T93" s="40"/>
      <c r="U93" s="38"/>
      <c r="V93" s="40"/>
      <c r="W93" s="38"/>
      <c r="X93" s="40"/>
    </row>
    <row r="94" spans="1:24" ht="18.75" customHeight="1">
      <c r="A94" s="68"/>
      <c r="B94" s="68"/>
      <c r="C94" s="68"/>
      <c r="D94" s="68"/>
      <c r="E94" s="75"/>
      <c r="F94" s="52"/>
      <c r="G94" s="52"/>
      <c r="H94" s="28" t="str">
        <f>'Administrative divisions'!H97</f>
        <v>...</v>
      </c>
      <c r="I94" s="24" t="str">
        <f>'Administrative divisions'!I97</f>
        <v>…</v>
      </c>
      <c r="J94" s="40"/>
      <c r="K94" s="40"/>
      <c r="L94" s="40"/>
      <c r="M94" s="40"/>
      <c r="N94" s="38"/>
      <c r="O94" s="40"/>
      <c r="P94" s="38"/>
      <c r="Q94" s="40"/>
      <c r="R94" s="38"/>
      <c r="S94" s="41"/>
      <c r="T94" s="40"/>
      <c r="U94" s="38"/>
      <c r="V94" s="40"/>
      <c r="W94" s="38"/>
      <c r="X94" s="40"/>
    </row>
    <row r="95" spans="1:24" ht="18.75" customHeight="1">
      <c r="A95" s="68"/>
      <c r="B95" s="68"/>
      <c r="C95" s="68"/>
      <c r="D95" s="68"/>
      <c r="E95" s="75"/>
      <c r="F95" s="52"/>
      <c r="G95" s="52"/>
      <c r="H95" s="28" t="str">
        <f>'Administrative divisions'!H98</f>
        <v>...</v>
      </c>
      <c r="I95" s="24" t="str">
        <f>'Administrative divisions'!I98</f>
        <v>…</v>
      </c>
      <c r="J95" s="40"/>
      <c r="K95" s="40"/>
      <c r="L95" s="40"/>
      <c r="M95" s="40"/>
      <c r="N95" s="38"/>
      <c r="O95" s="40"/>
      <c r="P95" s="38"/>
      <c r="Q95" s="40"/>
      <c r="R95" s="38"/>
      <c r="S95" s="41"/>
      <c r="T95" s="40"/>
      <c r="U95" s="38"/>
      <c r="V95" s="40"/>
      <c r="W95" s="38"/>
      <c r="X95" s="40"/>
    </row>
    <row r="96" spans="1:24" ht="18.75" customHeight="1">
      <c r="A96" s="68"/>
      <c r="B96" s="68"/>
      <c r="C96" s="68"/>
      <c r="D96" s="68"/>
      <c r="E96" s="75"/>
      <c r="F96" s="52"/>
      <c r="G96" s="52"/>
      <c r="H96" s="28" t="str">
        <f>'Administrative divisions'!H99</f>
        <v>...</v>
      </c>
      <c r="I96" s="24" t="str">
        <f>'Administrative divisions'!I99</f>
        <v>…</v>
      </c>
      <c r="J96" s="40"/>
      <c r="K96" s="40"/>
      <c r="L96" s="40"/>
      <c r="M96" s="40"/>
      <c r="N96" s="38"/>
      <c r="O96" s="40"/>
      <c r="P96" s="38"/>
      <c r="Q96" s="40"/>
      <c r="R96" s="38"/>
      <c r="S96" s="41"/>
      <c r="T96" s="40"/>
      <c r="U96" s="38"/>
      <c r="V96" s="40"/>
      <c r="W96" s="38"/>
      <c r="X96" s="40"/>
    </row>
    <row r="97" spans="1:24" ht="18.75" customHeight="1">
      <c r="A97" s="68"/>
      <c r="B97" s="68"/>
      <c r="C97" s="68"/>
      <c r="D97" s="68"/>
      <c r="E97" s="75"/>
      <c r="F97" s="52"/>
      <c r="G97" s="52"/>
      <c r="H97" s="28" t="str">
        <f>'Administrative divisions'!H100</f>
        <v>...</v>
      </c>
      <c r="I97" s="24" t="str">
        <f>'Administrative divisions'!I100</f>
        <v>…</v>
      </c>
      <c r="J97" s="40"/>
      <c r="K97" s="40"/>
      <c r="L97" s="40"/>
      <c r="M97" s="40"/>
      <c r="N97" s="38"/>
      <c r="O97" s="40"/>
      <c r="P97" s="38"/>
      <c r="Q97" s="40"/>
      <c r="R97" s="38"/>
      <c r="S97" s="41"/>
      <c r="T97" s="40"/>
      <c r="U97" s="38"/>
      <c r="V97" s="40"/>
      <c r="W97" s="38"/>
      <c r="X97" s="40"/>
    </row>
    <row r="98" spans="1:24" ht="18.75" customHeight="1">
      <c r="A98" s="68"/>
      <c r="B98" s="68"/>
      <c r="C98" s="68"/>
      <c r="D98" s="68"/>
      <c r="E98" s="75"/>
      <c r="F98" s="52"/>
      <c r="G98" s="52"/>
      <c r="H98" s="28" t="str">
        <f>'Administrative divisions'!H101</f>
        <v>...</v>
      </c>
      <c r="I98" s="24" t="str">
        <f>'Administrative divisions'!I101</f>
        <v>…</v>
      </c>
      <c r="J98" s="40"/>
      <c r="K98" s="40"/>
      <c r="L98" s="40"/>
      <c r="M98" s="40"/>
      <c r="N98" s="38"/>
      <c r="O98" s="40"/>
      <c r="P98" s="38"/>
      <c r="Q98" s="40"/>
      <c r="R98" s="38"/>
      <c r="S98" s="41"/>
      <c r="T98" s="40"/>
      <c r="U98" s="38"/>
      <c r="V98" s="40"/>
      <c r="W98" s="38"/>
      <c r="X98" s="40"/>
    </row>
    <row r="99" spans="1:24" ht="18.75" customHeight="1">
      <c r="A99" s="68"/>
      <c r="B99" s="68"/>
      <c r="C99" s="68"/>
      <c r="D99" s="68"/>
      <c r="E99" s="75"/>
      <c r="F99" s="52"/>
      <c r="G99" s="52"/>
      <c r="H99" s="28" t="str">
        <f>'Administrative divisions'!H102</f>
        <v>...</v>
      </c>
      <c r="I99" s="24" t="str">
        <f>'Administrative divisions'!I102</f>
        <v>…</v>
      </c>
      <c r="J99" s="40"/>
      <c r="K99" s="40"/>
      <c r="L99" s="40"/>
      <c r="M99" s="40"/>
      <c r="N99" s="38"/>
      <c r="O99" s="40"/>
      <c r="P99" s="38"/>
      <c r="Q99" s="40"/>
      <c r="R99" s="38"/>
      <c r="S99" s="41"/>
      <c r="T99" s="40"/>
      <c r="U99" s="38"/>
      <c r="V99" s="40"/>
      <c r="W99" s="38"/>
      <c r="X99" s="40"/>
    </row>
    <row r="100" spans="1:24" ht="18.75" customHeight="1">
      <c r="A100" s="68"/>
      <c r="B100" s="68"/>
      <c r="C100" s="68"/>
      <c r="D100" s="68"/>
      <c r="E100" s="75"/>
      <c r="F100" s="52"/>
      <c r="G100" s="52"/>
      <c r="H100" s="28" t="str">
        <f>'Administrative divisions'!H103</f>
        <v>...</v>
      </c>
      <c r="I100" s="24" t="str">
        <f>'Administrative divisions'!I103</f>
        <v>…</v>
      </c>
      <c r="J100" s="40"/>
      <c r="K100" s="40"/>
      <c r="L100" s="40"/>
      <c r="M100" s="40"/>
      <c r="N100" s="38"/>
      <c r="O100" s="40"/>
      <c r="P100" s="38"/>
      <c r="Q100" s="40"/>
      <c r="R100" s="38"/>
      <c r="S100" s="41"/>
      <c r="T100" s="40"/>
      <c r="U100" s="38"/>
      <c r="V100" s="40"/>
      <c r="W100" s="38"/>
      <c r="X100" s="40"/>
    </row>
    <row r="101" spans="1:24" ht="18.75" customHeight="1">
      <c r="A101" s="68"/>
      <c r="B101" s="68"/>
      <c r="C101" s="68"/>
      <c r="D101" s="68"/>
      <c r="E101" s="75"/>
      <c r="F101" s="52"/>
      <c r="G101" s="52"/>
      <c r="H101" s="28" t="str">
        <f>'Administrative divisions'!H104</f>
        <v>...</v>
      </c>
      <c r="I101" s="24" t="str">
        <f>'Administrative divisions'!I104</f>
        <v>…</v>
      </c>
      <c r="J101" s="40"/>
      <c r="K101" s="40"/>
      <c r="L101" s="40"/>
      <c r="M101" s="40"/>
      <c r="N101" s="38"/>
      <c r="O101" s="40"/>
      <c r="P101" s="38"/>
      <c r="Q101" s="40"/>
      <c r="R101" s="38"/>
      <c r="S101" s="41"/>
      <c r="T101" s="40"/>
      <c r="U101" s="38"/>
      <c r="V101" s="40"/>
      <c r="W101" s="38"/>
      <c r="X101" s="40"/>
    </row>
    <row r="102" spans="1:24" ht="18.75" customHeight="1">
      <c r="A102" s="68"/>
      <c r="B102" s="68"/>
      <c r="C102" s="68"/>
      <c r="D102" s="68"/>
      <c r="E102" s="75"/>
      <c r="F102" s="52"/>
      <c r="G102" s="52"/>
      <c r="H102" s="28" t="str">
        <f>'Administrative divisions'!H105</f>
        <v>...</v>
      </c>
      <c r="I102" s="24" t="str">
        <f>'Administrative divisions'!I105</f>
        <v>…</v>
      </c>
      <c r="J102" s="40"/>
      <c r="K102" s="40"/>
      <c r="L102" s="40"/>
      <c r="M102" s="40"/>
      <c r="N102" s="38"/>
      <c r="O102" s="40"/>
      <c r="P102" s="38"/>
      <c r="Q102" s="40"/>
      <c r="R102" s="38"/>
      <c r="S102" s="41"/>
      <c r="T102" s="40"/>
      <c r="U102" s="38"/>
      <c r="V102" s="40"/>
      <c r="W102" s="38"/>
      <c r="X102" s="40"/>
    </row>
    <row r="103" spans="1:24" ht="18.75" customHeight="1">
      <c r="A103" s="68"/>
      <c r="B103" s="68"/>
      <c r="C103" s="68"/>
      <c r="D103" s="68"/>
      <c r="E103" s="75"/>
      <c r="F103" s="52"/>
      <c r="G103" s="52"/>
      <c r="H103" s="28" t="str">
        <f>'Administrative divisions'!H106</f>
        <v>...</v>
      </c>
      <c r="I103" s="24" t="str">
        <f>'Administrative divisions'!I106</f>
        <v>…</v>
      </c>
      <c r="J103" s="40"/>
      <c r="K103" s="40"/>
      <c r="L103" s="40"/>
      <c r="M103" s="40"/>
      <c r="N103" s="38"/>
      <c r="O103" s="40"/>
      <c r="P103" s="38"/>
      <c r="Q103" s="40"/>
      <c r="R103" s="38"/>
      <c r="S103" s="41"/>
      <c r="T103" s="40"/>
      <c r="U103" s="38"/>
      <c r="V103" s="40"/>
      <c r="W103" s="38"/>
      <c r="X103" s="40"/>
    </row>
    <row r="104" spans="1:24" ht="18.75" customHeight="1">
      <c r="A104" s="68"/>
      <c r="B104" s="68"/>
      <c r="C104" s="68"/>
      <c r="D104" s="68"/>
      <c r="E104" s="75"/>
      <c r="F104" s="52"/>
      <c r="G104" s="52"/>
      <c r="H104" s="28" t="str">
        <f>'Administrative divisions'!H107</f>
        <v>...</v>
      </c>
      <c r="I104" s="24" t="str">
        <f>'Administrative divisions'!I107</f>
        <v>…</v>
      </c>
      <c r="J104" s="40"/>
      <c r="K104" s="40"/>
      <c r="L104" s="40"/>
      <c r="M104" s="40"/>
      <c r="N104" s="38"/>
      <c r="O104" s="40"/>
      <c r="P104" s="38"/>
      <c r="Q104" s="40"/>
      <c r="R104" s="38"/>
      <c r="S104" s="41"/>
      <c r="T104" s="40"/>
      <c r="U104" s="38"/>
      <c r="V104" s="40"/>
      <c r="W104" s="38"/>
      <c r="X104" s="40"/>
    </row>
    <row r="105" spans="1:24" ht="18.75" customHeight="1">
      <c r="A105" s="68"/>
      <c r="B105" s="68"/>
      <c r="C105" s="68"/>
      <c r="D105" s="68"/>
      <c r="E105" s="75"/>
      <c r="F105" s="52"/>
      <c r="G105" s="52"/>
      <c r="H105" s="28" t="str">
        <f>'Administrative divisions'!H108</f>
        <v>...</v>
      </c>
      <c r="I105" s="24" t="str">
        <f>'Administrative divisions'!I108</f>
        <v>…</v>
      </c>
      <c r="J105" s="40"/>
      <c r="K105" s="40"/>
      <c r="L105" s="40"/>
      <c r="M105" s="40"/>
      <c r="N105" s="38"/>
      <c r="O105" s="40"/>
      <c r="P105" s="38"/>
      <c r="Q105" s="40"/>
      <c r="R105" s="38"/>
      <c r="S105" s="41"/>
      <c r="T105" s="40"/>
      <c r="U105" s="38"/>
      <c r="V105" s="40"/>
      <c r="W105" s="38"/>
      <c r="X105" s="40"/>
    </row>
    <row r="106" spans="1:24" ht="18.75" customHeight="1">
      <c r="A106" s="68"/>
      <c r="B106" s="68"/>
      <c r="C106" s="68"/>
      <c r="D106" s="68"/>
      <c r="E106" s="75"/>
      <c r="F106" s="52"/>
      <c r="G106" s="52"/>
      <c r="H106" s="28" t="str">
        <f>'Administrative divisions'!H109</f>
        <v>...</v>
      </c>
      <c r="I106" s="24" t="str">
        <f>'Administrative divisions'!I109</f>
        <v>…</v>
      </c>
      <c r="J106" s="40"/>
      <c r="K106" s="40"/>
      <c r="L106" s="40"/>
      <c r="M106" s="40"/>
      <c r="N106" s="38"/>
      <c r="O106" s="40"/>
      <c r="P106" s="38"/>
      <c r="Q106" s="40"/>
      <c r="R106" s="38"/>
      <c r="S106" s="41"/>
      <c r="T106" s="40"/>
      <c r="U106" s="38"/>
      <c r="V106" s="40"/>
      <c r="W106" s="38"/>
      <c r="X106" s="40"/>
    </row>
    <row r="107" spans="1:24" ht="18.75" customHeight="1">
      <c r="A107" s="68"/>
      <c r="B107" s="68"/>
      <c r="C107" s="68"/>
      <c r="D107" s="68"/>
      <c r="E107" s="75"/>
      <c r="F107" s="52"/>
      <c r="G107" s="52"/>
      <c r="H107" s="28" t="str">
        <f>'Administrative divisions'!H110</f>
        <v>...</v>
      </c>
      <c r="I107" s="24" t="str">
        <f>'Administrative divisions'!I110</f>
        <v>…</v>
      </c>
      <c r="J107" s="40"/>
      <c r="K107" s="40"/>
      <c r="L107" s="40"/>
      <c r="M107" s="40"/>
      <c r="N107" s="38"/>
      <c r="O107" s="40"/>
      <c r="P107" s="38"/>
      <c r="Q107" s="40"/>
      <c r="R107" s="38"/>
      <c r="S107" s="41"/>
      <c r="T107" s="40"/>
      <c r="U107" s="38"/>
      <c r="V107" s="40"/>
      <c r="W107" s="38"/>
      <c r="X107" s="40"/>
    </row>
    <row r="108" spans="1:24" ht="18.75" customHeight="1">
      <c r="A108" s="68"/>
      <c r="B108" s="68"/>
      <c r="C108" s="68"/>
      <c r="D108" s="68"/>
      <c r="E108" s="75"/>
      <c r="F108" s="52"/>
      <c r="G108" s="52"/>
      <c r="H108" s="28" t="str">
        <f>'Administrative divisions'!H111</f>
        <v>...</v>
      </c>
      <c r="I108" s="24" t="str">
        <f>'Administrative divisions'!I111</f>
        <v>…</v>
      </c>
      <c r="J108" s="40"/>
      <c r="K108" s="40"/>
      <c r="L108" s="40"/>
      <c r="M108" s="40"/>
      <c r="N108" s="38"/>
      <c r="O108" s="40"/>
      <c r="P108" s="38"/>
      <c r="Q108" s="40"/>
      <c r="R108" s="38"/>
      <c r="S108" s="41"/>
      <c r="T108" s="40"/>
      <c r="U108" s="38"/>
      <c r="V108" s="40"/>
      <c r="W108" s="38"/>
      <c r="X108" s="40"/>
    </row>
    <row r="109" spans="1:24" ht="18.75" customHeight="1">
      <c r="A109" s="68"/>
      <c r="B109" s="68"/>
      <c r="C109" s="68"/>
      <c r="D109" s="68"/>
      <c r="E109" s="75"/>
      <c r="F109" s="52"/>
      <c r="G109" s="52"/>
      <c r="H109" s="28" t="str">
        <f>'Administrative divisions'!H112</f>
        <v>...</v>
      </c>
      <c r="I109" s="24" t="str">
        <f>'Administrative divisions'!I112</f>
        <v>…</v>
      </c>
      <c r="J109" s="40"/>
      <c r="K109" s="40"/>
      <c r="L109" s="40"/>
      <c r="M109" s="40"/>
      <c r="N109" s="38"/>
      <c r="O109" s="40"/>
      <c r="P109" s="38"/>
      <c r="Q109" s="40"/>
      <c r="R109" s="38"/>
      <c r="S109" s="41"/>
      <c r="T109" s="40"/>
      <c r="U109" s="38"/>
      <c r="V109" s="40"/>
      <c r="W109" s="38"/>
      <c r="X109" s="40"/>
    </row>
    <row r="110" spans="1:24" ht="18.75" customHeight="1">
      <c r="A110" s="68"/>
      <c r="B110" s="68"/>
      <c r="C110" s="68"/>
      <c r="D110" s="68"/>
      <c r="E110" s="77"/>
      <c r="F110" s="219"/>
      <c r="G110" s="219"/>
      <c r="H110" s="28" t="str">
        <f>'Administrative divisions'!H113</f>
        <v>...</v>
      </c>
      <c r="I110" s="24" t="str">
        <f>'Administrative divisions'!I113</f>
        <v>…</v>
      </c>
      <c r="J110" s="40"/>
      <c r="K110" s="40"/>
      <c r="L110" s="40"/>
      <c r="M110" s="40"/>
      <c r="N110" s="38"/>
      <c r="O110" s="40"/>
      <c r="P110" s="38"/>
      <c r="Q110" s="40"/>
      <c r="R110" s="38"/>
      <c r="S110" s="41"/>
      <c r="T110" s="40"/>
      <c r="U110" s="38"/>
      <c r="V110" s="40"/>
      <c r="W110" s="38"/>
      <c r="X110" s="40"/>
    </row>
    <row r="111" spans="1:24" ht="18.75" customHeight="1">
      <c r="A111" s="68"/>
      <c r="B111" s="68"/>
      <c r="C111" s="68"/>
      <c r="D111" s="68"/>
      <c r="E111" s="77"/>
      <c r="F111" s="219"/>
      <c r="G111" s="219"/>
      <c r="H111" s="28" t="str">
        <f>'Administrative divisions'!H114</f>
        <v>...</v>
      </c>
      <c r="I111" s="24" t="str">
        <f>'Administrative divisions'!I114</f>
        <v>…</v>
      </c>
      <c r="J111" s="40"/>
      <c r="K111" s="40"/>
      <c r="L111" s="40"/>
      <c r="M111" s="40"/>
      <c r="N111" s="38"/>
      <c r="O111" s="40"/>
      <c r="P111" s="38"/>
      <c r="Q111" s="40"/>
      <c r="R111" s="38"/>
      <c r="S111" s="41"/>
      <c r="T111" s="40"/>
      <c r="U111" s="38"/>
      <c r="V111" s="40"/>
      <c r="W111" s="38"/>
      <c r="X111" s="40"/>
    </row>
    <row r="112" spans="1:24" ht="18.75" customHeight="1">
      <c r="A112" s="68"/>
      <c r="B112" s="68"/>
      <c r="C112" s="68"/>
      <c r="D112" s="68"/>
      <c r="E112" s="77"/>
      <c r="F112" s="219"/>
      <c r="G112" s="219"/>
      <c r="H112" s="28" t="str">
        <f>'Administrative divisions'!H115</f>
        <v>...</v>
      </c>
      <c r="I112" s="24" t="str">
        <f>'Administrative divisions'!I115</f>
        <v>…</v>
      </c>
      <c r="J112" s="40"/>
      <c r="K112" s="40"/>
      <c r="L112" s="40"/>
      <c r="M112" s="40"/>
      <c r="N112" s="38"/>
      <c r="O112" s="40"/>
      <c r="P112" s="38"/>
      <c r="Q112" s="40"/>
      <c r="R112" s="38"/>
      <c r="S112" s="41"/>
      <c r="T112" s="40"/>
      <c r="U112" s="38"/>
      <c r="V112" s="40"/>
      <c r="W112" s="38"/>
      <c r="X112" s="40"/>
    </row>
    <row r="113" spans="1:24" ht="18.75" customHeight="1">
      <c r="A113" s="68"/>
      <c r="B113" s="68"/>
      <c r="C113" s="68"/>
      <c r="D113" s="68"/>
      <c r="E113" s="77"/>
      <c r="F113" s="219"/>
      <c r="G113" s="219"/>
      <c r="H113" s="28" t="str">
        <f>'Administrative divisions'!H116</f>
        <v>...</v>
      </c>
      <c r="I113" s="24" t="str">
        <f>'Administrative divisions'!I116</f>
        <v>…</v>
      </c>
      <c r="J113" s="40"/>
      <c r="K113" s="40"/>
      <c r="L113" s="40"/>
      <c r="M113" s="40"/>
      <c r="N113" s="38"/>
      <c r="O113" s="40"/>
      <c r="P113" s="38"/>
      <c r="Q113" s="40"/>
      <c r="R113" s="38"/>
      <c r="S113" s="41"/>
      <c r="T113" s="40"/>
      <c r="U113" s="38"/>
      <c r="V113" s="40"/>
      <c r="W113" s="38"/>
      <c r="X113" s="40"/>
    </row>
    <row r="114" spans="1:24" ht="18.75" customHeight="1">
      <c r="A114" s="68"/>
      <c r="B114" s="68"/>
      <c r="C114" s="68"/>
      <c r="D114" s="68"/>
      <c r="E114" s="77"/>
      <c r="F114" s="219"/>
      <c r="G114" s="219"/>
      <c r="H114" s="28" t="str">
        <f>'Administrative divisions'!H117</f>
        <v>...</v>
      </c>
      <c r="I114" s="24" t="str">
        <f>'Administrative divisions'!I117</f>
        <v>…</v>
      </c>
      <c r="J114" s="40"/>
      <c r="K114" s="40"/>
      <c r="L114" s="40"/>
      <c r="M114" s="40"/>
      <c r="N114" s="38"/>
      <c r="O114" s="40"/>
      <c r="P114" s="38"/>
      <c r="Q114" s="40"/>
      <c r="R114" s="38"/>
      <c r="S114" s="41"/>
      <c r="T114" s="40"/>
      <c r="U114" s="38"/>
      <c r="V114" s="40"/>
      <c r="W114" s="38"/>
      <c r="X114" s="40"/>
    </row>
    <row r="115" spans="1:24" ht="18.75" customHeight="1">
      <c r="A115" s="68"/>
      <c r="B115" s="68"/>
      <c r="C115" s="68"/>
      <c r="D115" s="68"/>
      <c r="E115" s="77"/>
      <c r="F115" s="219"/>
      <c r="G115" s="219"/>
      <c r="H115" s="28" t="str">
        <f>'Administrative divisions'!H118</f>
        <v>...</v>
      </c>
      <c r="I115" s="24" t="str">
        <f>'Administrative divisions'!I118</f>
        <v>…</v>
      </c>
      <c r="J115" s="40"/>
      <c r="K115" s="40"/>
      <c r="L115" s="40"/>
      <c r="M115" s="40"/>
      <c r="N115" s="38"/>
      <c r="O115" s="40"/>
      <c r="P115" s="38"/>
      <c r="Q115" s="40"/>
      <c r="R115" s="38"/>
      <c r="S115" s="41"/>
      <c r="T115" s="40"/>
      <c r="U115" s="38"/>
      <c r="V115" s="40"/>
      <c r="W115" s="38"/>
      <c r="X115" s="40"/>
    </row>
    <row r="116" spans="1:24" ht="18.75" customHeight="1">
      <c r="A116" s="68"/>
      <c r="B116" s="68"/>
      <c r="C116" s="68"/>
      <c r="D116" s="68"/>
      <c r="E116" s="77"/>
      <c r="F116" s="219"/>
      <c r="G116" s="219"/>
      <c r="H116" s="28" t="str">
        <f>'Administrative divisions'!H119</f>
        <v>...</v>
      </c>
      <c r="I116" s="24" t="str">
        <f>'Administrative divisions'!I119</f>
        <v>…</v>
      </c>
      <c r="J116" s="40"/>
      <c r="K116" s="40"/>
      <c r="L116" s="40"/>
      <c r="M116" s="40"/>
      <c r="N116" s="38"/>
      <c r="O116" s="40"/>
      <c r="P116" s="38"/>
      <c r="Q116" s="40"/>
      <c r="R116" s="38"/>
      <c r="S116" s="41"/>
      <c r="T116" s="40"/>
      <c r="U116" s="38"/>
      <c r="V116" s="40"/>
      <c r="W116" s="38"/>
      <c r="X116" s="40"/>
    </row>
    <row r="117" spans="1:24" ht="18.75" customHeight="1">
      <c r="A117" s="68"/>
      <c r="B117" s="68"/>
      <c r="C117" s="68"/>
      <c r="D117" s="68"/>
      <c r="E117" s="77"/>
      <c r="F117" s="219"/>
      <c r="G117" s="219"/>
      <c r="H117" s="28" t="str">
        <f>'Administrative divisions'!H120</f>
        <v>...</v>
      </c>
      <c r="I117" s="24" t="str">
        <f>'Administrative divisions'!I120</f>
        <v>…</v>
      </c>
      <c r="J117" s="40"/>
      <c r="K117" s="40"/>
      <c r="L117" s="40"/>
      <c r="M117" s="40"/>
      <c r="N117" s="38"/>
      <c r="O117" s="40"/>
      <c r="P117" s="38"/>
      <c r="Q117" s="40"/>
      <c r="R117" s="38"/>
      <c r="S117" s="41"/>
      <c r="T117" s="40"/>
      <c r="U117" s="38"/>
      <c r="V117" s="40"/>
      <c r="W117" s="38"/>
      <c r="X117" s="40"/>
    </row>
    <row r="118" spans="1:24" ht="18.75" customHeight="1">
      <c r="E118" s="77"/>
      <c r="F118" s="219"/>
      <c r="G118" s="219"/>
      <c r="H118" s="28" t="str">
        <f>'Administrative divisions'!H121</f>
        <v>...</v>
      </c>
      <c r="I118" s="24" t="str">
        <f>'Administrative divisions'!I121</f>
        <v>…</v>
      </c>
      <c r="J118" s="40"/>
      <c r="K118" s="40"/>
      <c r="L118" s="40"/>
      <c r="M118" s="40"/>
      <c r="N118" s="38"/>
      <c r="O118" s="40"/>
      <c r="P118" s="38"/>
      <c r="Q118" s="40"/>
      <c r="R118" s="38"/>
      <c r="S118" s="41"/>
      <c r="T118" s="40"/>
      <c r="U118" s="38"/>
      <c r="V118" s="40"/>
      <c r="W118" s="38"/>
      <c r="X118" s="40"/>
    </row>
    <row r="119" spans="1:24" ht="18.75" customHeight="1">
      <c r="E119" s="77"/>
      <c r="F119" s="219"/>
      <c r="G119" s="219"/>
      <c r="H119" s="28" t="str">
        <f>'Administrative divisions'!H122</f>
        <v>...</v>
      </c>
      <c r="I119" s="24" t="str">
        <f>'Administrative divisions'!I122</f>
        <v>…</v>
      </c>
      <c r="J119" s="40"/>
      <c r="K119" s="40"/>
      <c r="L119" s="40"/>
      <c r="M119" s="40"/>
      <c r="N119" s="38"/>
      <c r="O119" s="40"/>
      <c r="P119" s="38"/>
      <c r="Q119" s="40"/>
      <c r="R119" s="38"/>
      <c r="S119" s="41"/>
      <c r="T119" s="40"/>
      <c r="U119" s="38"/>
      <c r="V119" s="40"/>
      <c r="W119" s="38"/>
      <c r="X119" s="40"/>
    </row>
    <row r="120" spans="1:24" ht="18.75" customHeight="1">
      <c r="E120" s="219"/>
      <c r="F120" s="219"/>
      <c r="G120" s="219"/>
      <c r="H120" s="28" t="str">
        <f>'Administrative divisions'!H123</f>
        <v>...</v>
      </c>
      <c r="I120" s="24" t="str">
        <f>'Administrative divisions'!I123</f>
        <v>…</v>
      </c>
      <c r="J120" s="40"/>
      <c r="K120" s="40"/>
      <c r="L120" s="40"/>
      <c r="M120" s="40"/>
      <c r="N120" s="38"/>
      <c r="O120" s="40"/>
      <c r="P120" s="38"/>
      <c r="Q120" s="40"/>
      <c r="R120" s="38"/>
      <c r="S120" s="41"/>
      <c r="T120" s="40"/>
      <c r="U120" s="38"/>
      <c r="V120" s="40"/>
      <c r="W120" s="38"/>
      <c r="X120" s="40"/>
    </row>
    <row r="121" spans="1:24" ht="18.75" customHeight="1">
      <c r="E121" s="219"/>
      <c r="F121" s="219"/>
      <c r="G121" s="219"/>
      <c r="H121" s="28" t="str">
        <f>'Administrative divisions'!H124</f>
        <v>...</v>
      </c>
      <c r="I121" s="24" t="str">
        <f>'Administrative divisions'!I124</f>
        <v>…</v>
      </c>
      <c r="J121" s="40"/>
      <c r="K121" s="40"/>
      <c r="L121" s="40"/>
      <c r="M121" s="40"/>
      <c r="N121" s="38"/>
      <c r="O121" s="40"/>
      <c r="P121" s="38"/>
      <c r="Q121" s="40"/>
      <c r="R121" s="38"/>
      <c r="S121" s="41"/>
      <c r="T121" s="40"/>
      <c r="U121" s="38"/>
      <c r="V121" s="40"/>
      <c r="W121" s="38"/>
      <c r="X121" s="40"/>
    </row>
    <row r="122" spans="1:24" ht="18.75" customHeight="1">
      <c r="E122" s="219"/>
      <c r="F122" s="219"/>
      <c r="G122" s="219"/>
      <c r="H122" s="28" t="str">
        <f>'Administrative divisions'!H125</f>
        <v>...</v>
      </c>
      <c r="I122" s="24" t="str">
        <f>'Administrative divisions'!I125</f>
        <v>…</v>
      </c>
      <c r="J122" s="40"/>
      <c r="K122" s="40"/>
      <c r="L122" s="40"/>
      <c r="M122" s="40"/>
      <c r="N122" s="38"/>
      <c r="O122" s="40"/>
      <c r="P122" s="38"/>
      <c r="Q122" s="40"/>
      <c r="R122" s="38"/>
      <c r="S122" s="41"/>
      <c r="T122" s="40"/>
      <c r="U122" s="38"/>
      <c r="V122" s="40"/>
      <c r="W122" s="38"/>
      <c r="X122" s="40"/>
    </row>
    <row r="123" spans="1:24" ht="18.75" customHeight="1">
      <c r="E123" s="219"/>
      <c r="F123" s="219"/>
      <c r="G123" s="219"/>
      <c r="H123" s="28" t="str">
        <f>'Administrative divisions'!H126</f>
        <v>...</v>
      </c>
      <c r="I123" s="24" t="str">
        <f>'Administrative divisions'!I126</f>
        <v>…</v>
      </c>
      <c r="J123" s="40"/>
      <c r="K123" s="40"/>
      <c r="L123" s="40"/>
      <c r="M123" s="40"/>
      <c r="N123" s="38"/>
      <c r="O123" s="40"/>
      <c r="P123" s="38"/>
      <c r="Q123" s="40"/>
      <c r="R123" s="38"/>
      <c r="S123" s="41"/>
      <c r="T123" s="40"/>
      <c r="U123" s="38"/>
      <c r="V123" s="40"/>
      <c r="W123" s="38"/>
      <c r="X123" s="40"/>
    </row>
    <row r="124" spans="1:24" ht="18.75" customHeight="1">
      <c r="E124" s="219"/>
      <c r="F124" s="219"/>
      <c r="G124" s="219"/>
      <c r="H124" s="28" t="str">
        <f>'Administrative divisions'!H127</f>
        <v>...</v>
      </c>
      <c r="I124" s="24" t="str">
        <f>'Administrative divisions'!I127</f>
        <v>…</v>
      </c>
      <c r="J124" s="40"/>
      <c r="K124" s="40"/>
      <c r="L124" s="40"/>
      <c r="M124" s="40"/>
      <c r="N124" s="38"/>
      <c r="O124" s="40"/>
      <c r="P124" s="38"/>
      <c r="Q124" s="40"/>
      <c r="R124" s="38"/>
      <c r="S124" s="41"/>
      <c r="T124" s="40"/>
      <c r="U124" s="38"/>
      <c r="V124" s="40"/>
      <c r="W124" s="38"/>
      <c r="X124" s="40"/>
    </row>
    <row r="125" spans="1:24" ht="18.75" customHeight="1">
      <c r="E125" s="219"/>
      <c r="F125" s="219"/>
      <c r="G125" s="219"/>
      <c r="H125" s="28" t="str">
        <f>'Administrative divisions'!H128</f>
        <v>...</v>
      </c>
      <c r="I125" s="24" t="str">
        <f>'Administrative divisions'!I128</f>
        <v>…</v>
      </c>
      <c r="J125" s="40"/>
      <c r="K125" s="40"/>
      <c r="L125" s="40"/>
      <c r="M125" s="40"/>
      <c r="N125" s="38"/>
      <c r="O125" s="40"/>
      <c r="P125" s="38"/>
      <c r="Q125" s="40"/>
      <c r="R125" s="38"/>
      <c r="S125" s="41"/>
      <c r="T125" s="40"/>
      <c r="U125" s="38"/>
      <c r="V125" s="40"/>
      <c r="W125" s="38"/>
      <c r="X125" s="40"/>
    </row>
    <row r="126" spans="1:24" ht="18.75" customHeight="1">
      <c r="E126" s="219"/>
      <c r="F126" s="219"/>
      <c r="G126" s="219"/>
      <c r="H126" s="28" t="str">
        <f>'Administrative divisions'!H129</f>
        <v>...</v>
      </c>
      <c r="I126" s="24" t="str">
        <f>'Administrative divisions'!I129</f>
        <v>…</v>
      </c>
      <c r="J126" s="40"/>
      <c r="K126" s="40"/>
      <c r="L126" s="40"/>
      <c r="M126" s="40"/>
      <c r="N126" s="38"/>
      <c r="O126" s="40"/>
      <c r="P126" s="38"/>
      <c r="Q126" s="40"/>
      <c r="R126" s="38"/>
      <c r="S126" s="41"/>
      <c r="T126" s="40"/>
      <c r="U126" s="38"/>
      <c r="V126" s="40"/>
      <c r="W126" s="38"/>
      <c r="X126" s="40"/>
    </row>
    <row r="127" spans="1:24" ht="18.75" customHeight="1">
      <c r="E127" s="219"/>
      <c r="F127" s="219"/>
      <c r="G127" s="219"/>
      <c r="H127" s="28" t="str">
        <f>'Administrative divisions'!H130</f>
        <v>...</v>
      </c>
      <c r="I127" s="24" t="str">
        <f>'Administrative divisions'!I130</f>
        <v>…</v>
      </c>
      <c r="J127" s="40"/>
      <c r="K127" s="40"/>
      <c r="L127" s="40"/>
      <c r="M127" s="40"/>
      <c r="N127" s="38"/>
      <c r="O127" s="40"/>
      <c r="P127" s="38"/>
      <c r="Q127" s="40"/>
      <c r="R127" s="38"/>
      <c r="S127" s="41"/>
      <c r="T127" s="40"/>
      <c r="U127" s="38"/>
      <c r="V127" s="40"/>
      <c r="W127" s="38"/>
      <c r="X127" s="40"/>
    </row>
    <row r="128" spans="1:24" ht="18.75" customHeight="1">
      <c r="E128" s="219"/>
      <c r="F128" s="219"/>
      <c r="G128" s="219"/>
      <c r="H128" s="28" t="str">
        <f>'Administrative divisions'!H131</f>
        <v>...</v>
      </c>
      <c r="I128" s="24" t="str">
        <f>'Administrative divisions'!I131</f>
        <v>…</v>
      </c>
      <c r="J128" s="40"/>
      <c r="K128" s="40"/>
      <c r="L128" s="40"/>
      <c r="M128" s="40"/>
      <c r="N128" s="38"/>
      <c r="O128" s="40"/>
      <c r="P128" s="38"/>
      <c r="Q128" s="40"/>
      <c r="R128" s="38"/>
      <c r="S128" s="41"/>
      <c r="T128" s="40"/>
      <c r="U128" s="38"/>
      <c r="V128" s="40"/>
      <c r="W128" s="38"/>
      <c r="X128" s="40"/>
    </row>
    <row r="129" spans="5:24" ht="18.75" customHeight="1">
      <c r="E129" s="219"/>
      <c r="F129" s="219"/>
      <c r="G129" s="219"/>
      <c r="H129" s="28" t="str">
        <f>'Administrative divisions'!H132</f>
        <v>...</v>
      </c>
      <c r="I129" s="24" t="str">
        <f>'Administrative divisions'!I132</f>
        <v>…</v>
      </c>
      <c r="J129" s="40"/>
      <c r="K129" s="40"/>
      <c r="L129" s="40"/>
      <c r="M129" s="40"/>
      <c r="N129" s="38"/>
      <c r="O129" s="40"/>
      <c r="P129" s="38"/>
      <c r="Q129" s="40"/>
      <c r="R129" s="38"/>
      <c r="S129" s="41"/>
      <c r="T129" s="40"/>
      <c r="U129" s="38"/>
      <c r="V129" s="40"/>
      <c r="W129" s="38"/>
      <c r="X129" s="40"/>
    </row>
    <row r="130" spans="5:24" ht="18.75" customHeight="1">
      <c r="E130" s="219"/>
      <c r="F130" s="219"/>
      <c r="G130" s="219"/>
      <c r="H130" s="28" t="str">
        <f>'Administrative divisions'!H133</f>
        <v>...</v>
      </c>
      <c r="I130" s="24" t="str">
        <f>'Administrative divisions'!I133</f>
        <v>…</v>
      </c>
      <c r="J130" s="40"/>
      <c r="K130" s="40"/>
      <c r="L130" s="40"/>
      <c r="M130" s="40"/>
      <c r="N130" s="38"/>
      <c r="O130" s="40"/>
      <c r="P130" s="38"/>
      <c r="Q130" s="40"/>
      <c r="R130" s="38"/>
      <c r="S130" s="41"/>
      <c r="T130" s="40"/>
      <c r="U130" s="38"/>
      <c r="V130" s="40"/>
      <c r="W130" s="38"/>
      <c r="X130" s="40"/>
    </row>
    <row r="131" spans="5:24" ht="18.75" customHeight="1">
      <c r="E131" s="219"/>
      <c r="F131" s="219"/>
      <c r="G131" s="219"/>
      <c r="H131" s="28" t="str">
        <f>'Administrative divisions'!H134</f>
        <v>...</v>
      </c>
      <c r="I131" s="24" t="str">
        <f>'Administrative divisions'!I134</f>
        <v>…</v>
      </c>
      <c r="J131" s="40"/>
      <c r="K131" s="40"/>
      <c r="L131" s="40"/>
      <c r="M131" s="40"/>
      <c r="N131" s="38"/>
      <c r="O131" s="40"/>
      <c r="P131" s="38"/>
      <c r="Q131" s="40"/>
      <c r="R131" s="38"/>
      <c r="S131" s="41"/>
      <c r="T131" s="40"/>
      <c r="U131" s="38"/>
      <c r="V131" s="40"/>
      <c r="W131" s="38"/>
      <c r="X131" s="40"/>
    </row>
    <row r="132" spans="5:24" ht="18.75" customHeight="1">
      <c r="E132" s="219"/>
      <c r="F132" s="219"/>
      <c r="G132" s="219"/>
      <c r="H132" s="28" t="str">
        <f>'Administrative divisions'!H135</f>
        <v>...</v>
      </c>
      <c r="I132" s="24" t="str">
        <f>'Administrative divisions'!I135</f>
        <v>…</v>
      </c>
      <c r="J132" s="40"/>
      <c r="K132" s="40"/>
      <c r="L132" s="40"/>
      <c r="M132" s="40"/>
      <c r="N132" s="38"/>
      <c r="O132" s="40"/>
      <c r="P132" s="38"/>
      <c r="Q132" s="40"/>
      <c r="R132" s="38"/>
      <c r="S132" s="41"/>
      <c r="T132" s="40"/>
      <c r="U132" s="38"/>
      <c r="V132" s="40"/>
      <c r="W132" s="38"/>
      <c r="X132" s="40"/>
    </row>
    <row r="133" spans="5:24" ht="18.75" customHeight="1">
      <c r="E133" s="219"/>
      <c r="F133" s="219"/>
      <c r="G133" s="219"/>
      <c r="H133" s="28" t="str">
        <f>'Administrative divisions'!H136</f>
        <v>...</v>
      </c>
      <c r="I133" s="24" t="str">
        <f>'Administrative divisions'!I136</f>
        <v>…</v>
      </c>
      <c r="J133" s="40"/>
      <c r="K133" s="40"/>
      <c r="L133" s="40"/>
      <c r="M133" s="40"/>
      <c r="N133" s="38"/>
      <c r="O133" s="40"/>
      <c r="P133" s="38"/>
      <c r="Q133" s="40"/>
      <c r="R133" s="38"/>
      <c r="S133" s="41"/>
      <c r="T133" s="40"/>
      <c r="U133" s="38"/>
      <c r="V133" s="40"/>
      <c r="W133" s="38"/>
      <c r="X133" s="40"/>
    </row>
    <row r="134" spans="5:24" ht="18.75" customHeight="1">
      <c r="E134" s="219"/>
      <c r="F134" s="219"/>
      <c r="G134" s="219"/>
      <c r="H134" s="28" t="str">
        <f>'Administrative divisions'!H137</f>
        <v>...</v>
      </c>
      <c r="I134" s="24" t="str">
        <f>'Administrative divisions'!I137</f>
        <v>…</v>
      </c>
      <c r="J134" s="40"/>
      <c r="K134" s="40"/>
      <c r="L134" s="40"/>
      <c r="M134" s="40"/>
      <c r="N134" s="38"/>
      <c r="O134" s="40"/>
      <c r="P134" s="38"/>
      <c r="Q134" s="40"/>
      <c r="R134" s="38"/>
      <c r="S134" s="41"/>
      <c r="T134" s="40"/>
      <c r="U134" s="38"/>
      <c r="V134" s="40"/>
      <c r="W134" s="38"/>
      <c r="X134" s="40"/>
    </row>
    <row r="135" spans="5:24" ht="18.75" customHeight="1">
      <c r="E135" s="219"/>
      <c r="F135" s="219"/>
      <c r="G135" s="219"/>
      <c r="H135" s="28" t="str">
        <f>'Administrative divisions'!H138</f>
        <v>...</v>
      </c>
      <c r="I135" s="24" t="str">
        <f>'Administrative divisions'!I138</f>
        <v>…</v>
      </c>
      <c r="J135" s="40"/>
      <c r="K135" s="40"/>
      <c r="L135" s="40"/>
      <c r="M135" s="40"/>
      <c r="N135" s="38"/>
      <c r="O135" s="40"/>
      <c r="P135" s="38"/>
      <c r="Q135" s="40"/>
      <c r="R135" s="38"/>
      <c r="S135" s="41"/>
      <c r="T135" s="40"/>
      <c r="U135" s="38"/>
      <c r="V135" s="40"/>
      <c r="W135" s="38"/>
      <c r="X135" s="40"/>
    </row>
    <row r="136" spans="5:24" ht="18.75" customHeight="1">
      <c r="E136" s="219"/>
      <c r="F136" s="219"/>
      <c r="G136" s="219"/>
      <c r="H136" s="28" t="str">
        <f>'Administrative divisions'!H139</f>
        <v>...</v>
      </c>
      <c r="I136" s="24" t="str">
        <f>'Administrative divisions'!I139</f>
        <v>…</v>
      </c>
      <c r="J136" s="40"/>
      <c r="K136" s="40"/>
      <c r="L136" s="40"/>
      <c r="M136" s="40"/>
      <c r="N136" s="38"/>
      <c r="O136" s="40"/>
      <c r="P136" s="38"/>
      <c r="Q136" s="40"/>
      <c r="R136" s="38"/>
      <c r="S136" s="41"/>
      <c r="T136" s="40"/>
      <c r="U136" s="38"/>
      <c r="V136" s="40"/>
      <c r="W136" s="38"/>
      <c r="X136" s="40"/>
    </row>
    <row r="137" spans="5:24" ht="18.75" customHeight="1">
      <c r="E137" s="219"/>
      <c r="F137" s="219"/>
      <c r="G137" s="219"/>
      <c r="H137" s="28" t="str">
        <f>'Administrative divisions'!H140</f>
        <v>...</v>
      </c>
      <c r="I137" s="24" t="str">
        <f>'Administrative divisions'!I140</f>
        <v>…</v>
      </c>
      <c r="J137" s="40"/>
      <c r="K137" s="40"/>
      <c r="L137" s="40"/>
      <c r="M137" s="40"/>
      <c r="N137" s="38"/>
      <c r="O137" s="40"/>
      <c r="P137" s="38"/>
      <c r="Q137" s="40"/>
      <c r="R137" s="38"/>
      <c r="S137" s="41"/>
      <c r="T137" s="40"/>
      <c r="U137" s="38"/>
      <c r="V137" s="40"/>
      <c r="W137" s="38"/>
      <c r="X137" s="40"/>
    </row>
    <row r="138" spans="5:24" ht="18.75" customHeight="1">
      <c r="E138" s="219"/>
      <c r="F138" s="219"/>
      <c r="G138" s="219"/>
      <c r="H138" s="28" t="str">
        <f>'Administrative divisions'!H141</f>
        <v>...</v>
      </c>
      <c r="I138" s="24" t="str">
        <f>'Administrative divisions'!I141</f>
        <v>…</v>
      </c>
      <c r="J138" s="40"/>
      <c r="K138" s="40"/>
      <c r="L138" s="40"/>
      <c r="M138" s="40"/>
      <c r="N138" s="38"/>
      <c r="O138" s="40"/>
      <c r="P138" s="38"/>
      <c r="Q138" s="40"/>
      <c r="R138" s="38"/>
      <c r="S138" s="41"/>
      <c r="T138" s="40"/>
      <c r="U138" s="38"/>
      <c r="V138" s="40"/>
      <c r="W138" s="38"/>
      <c r="X138" s="40"/>
    </row>
    <row r="139" spans="5:24" ht="18.75" customHeight="1">
      <c r="E139" s="219"/>
      <c r="F139" s="219"/>
      <c r="G139" s="219"/>
      <c r="H139" s="28" t="str">
        <f>'Administrative divisions'!H142</f>
        <v>...</v>
      </c>
      <c r="I139" s="24" t="str">
        <f>'Administrative divisions'!I142</f>
        <v>…</v>
      </c>
      <c r="J139" s="40"/>
      <c r="K139" s="40"/>
      <c r="L139" s="40"/>
      <c r="M139" s="40"/>
      <c r="N139" s="38"/>
      <c r="O139" s="40"/>
      <c r="P139" s="38"/>
      <c r="Q139" s="40"/>
      <c r="R139" s="38"/>
      <c r="S139" s="41"/>
      <c r="T139" s="40"/>
      <c r="U139" s="38"/>
      <c r="V139" s="40"/>
      <c r="W139" s="38"/>
      <c r="X139" s="40"/>
    </row>
    <row r="140" spans="5:24" ht="18.75" customHeight="1">
      <c r="E140" s="219"/>
      <c r="F140" s="219"/>
      <c r="G140" s="219"/>
      <c r="H140" s="28" t="str">
        <f>'Administrative divisions'!H143</f>
        <v>...</v>
      </c>
      <c r="I140" s="24" t="str">
        <f>'Administrative divisions'!I143</f>
        <v>…</v>
      </c>
      <c r="J140" s="40"/>
      <c r="K140" s="40"/>
      <c r="L140" s="40"/>
      <c r="M140" s="40"/>
      <c r="N140" s="38"/>
      <c r="O140" s="40"/>
      <c r="P140" s="38"/>
      <c r="Q140" s="40"/>
      <c r="R140" s="38"/>
      <c r="S140" s="41"/>
      <c r="T140" s="40"/>
      <c r="U140" s="38"/>
      <c r="V140" s="40"/>
      <c r="W140" s="38"/>
      <c r="X140" s="40"/>
    </row>
    <row r="141" spans="5:24" ht="18.75" customHeight="1">
      <c r="E141" s="219"/>
      <c r="F141" s="219"/>
      <c r="G141" s="219"/>
      <c r="H141" s="28" t="str">
        <f>'Administrative divisions'!H144</f>
        <v>...</v>
      </c>
      <c r="I141" s="24" t="str">
        <f>'Administrative divisions'!I144</f>
        <v>…</v>
      </c>
      <c r="J141" s="40"/>
      <c r="K141" s="40"/>
      <c r="L141" s="40"/>
      <c r="M141" s="40"/>
      <c r="N141" s="38"/>
      <c r="O141" s="40"/>
      <c r="P141" s="38"/>
      <c r="Q141" s="40"/>
      <c r="R141" s="38"/>
      <c r="S141" s="41"/>
      <c r="T141" s="40"/>
      <c r="U141" s="38"/>
      <c r="V141" s="40"/>
      <c r="W141" s="38"/>
      <c r="X141" s="40"/>
    </row>
    <row r="142" spans="5:24" ht="18.75" customHeight="1">
      <c r="E142" s="219"/>
      <c r="F142" s="219"/>
      <c r="G142" s="219"/>
      <c r="H142" s="28" t="str">
        <f>'Administrative divisions'!H145</f>
        <v>...</v>
      </c>
      <c r="I142" s="24" t="str">
        <f>'Administrative divisions'!I145</f>
        <v>…</v>
      </c>
      <c r="J142" s="40"/>
      <c r="K142" s="40"/>
      <c r="L142" s="40"/>
      <c r="M142" s="40"/>
      <c r="N142" s="38"/>
      <c r="O142" s="40"/>
      <c r="P142" s="38"/>
      <c r="Q142" s="40"/>
      <c r="R142" s="38"/>
      <c r="S142" s="41"/>
      <c r="T142" s="40"/>
      <c r="U142" s="38"/>
      <c r="V142" s="40"/>
      <c r="W142" s="38"/>
      <c r="X142" s="40"/>
    </row>
    <row r="143" spans="5:24" ht="18.75" customHeight="1">
      <c r="E143" s="219"/>
      <c r="F143" s="219"/>
      <c r="G143" s="219"/>
      <c r="H143" s="28" t="str">
        <f>'Administrative divisions'!H146</f>
        <v>...</v>
      </c>
      <c r="I143" s="24" t="str">
        <f>'Administrative divisions'!I146</f>
        <v>…</v>
      </c>
      <c r="J143" s="40"/>
      <c r="K143" s="40"/>
      <c r="L143" s="40"/>
      <c r="M143" s="40"/>
      <c r="N143" s="38"/>
      <c r="O143" s="40"/>
      <c r="P143" s="38"/>
      <c r="Q143" s="40"/>
      <c r="R143" s="38"/>
      <c r="S143" s="41"/>
      <c r="T143" s="40"/>
      <c r="U143" s="38"/>
      <c r="V143" s="40"/>
      <c r="W143" s="38"/>
      <c r="X143" s="40"/>
    </row>
    <row r="144" spans="5:24" ht="18.75" customHeight="1">
      <c r="E144" s="219"/>
      <c r="F144" s="219"/>
      <c r="G144" s="219"/>
      <c r="H144" s="28" t="str">
        <f>'Administrative divisions'!H147</f>
        <v>...</v>
      </c>
      <c r="I144" s="24" t="str">
        <f>'Administrative divisions'!I147</f>
        <v>…</v>
      </c>
      <c r="J144" s="40"/>
      <c r="K144" s="40"/>
      <c r="L144" s="40"/>
      <c r="M144" s="40"/>
      <c r="N144" s="38"/>
      <c r="O144" s="40"/>
      <c r="P144" s="38"/>
      <c r="Q144" s="40"/>
      <c r="R144" s="38"/>
      <c r="S144" s="41"/>
      <c r="T144" s="40"/>
      <c r="U144" s="38"/>
      <c r="V144" s="40"/>
      <c r="W144" s="38"/>
      <c r="X144" s="40"/>
    </row>
    <row r="145" spans="5:24" ht="18.75" customHeight="1">
      <c r="E145" s="219"/>
      <c r="F145" s="219"/>
      <c r="G145" s="219"/>
      <c r="H145" s="28" t="str">
        <f>'Administrative divisions'!H148</f>
        <v>...</v>
      </c>
      <c r="I145" s="24" t="str">
        <f>'Administrative divisions'!I148</f>
        <v>…</v>
      </c>
      <c r="J145" s="40"/>
      <c r="K145" s="40"/>
      <c r="L145" s="40"/>
      <c r="M145" s="40"/>
      <c r="N145" s="38"/>
      <c r="O145" s="40"/>
      <c r="P145" s="38"/>
      <c r="Q145" s="40"/>
      <c r="R145" s="38"/>
      <c r="S145" s="41"/>
      <c r="T145" s="40"/>
      <c r="U145" s="38"/>
      <c r="V145" s="40"/>
      <c r="W145" s="38"/>
      <c r="X145" s="40"/>
    </row>
    <row r="146" spans="5:24" ht="18.75" customHeight="1">
      <c r="E146" s="219"/>
      <c r="F146" s="219"/>
      <c r="G146" s="219"/>
      <c r="H146" s="28" t="str">
        <f>'Administrative divisions'!H149</f>
        <v>...</v>
      </c>
      <c r="I146" s="24" t="str">
        <f>'Administrative divisions'!I149</f>
        <v>…</v>
      </c>
      <c r="J146" s="40"/>
      <c r="K146" s="40"/>
      <c r="L146" s="40"/>
      <c r="M146" s="40"/>
      <c r="N146" s="38"/>
      <c r="O146" s="40"/>
      <c r="P146" s="38"/>
      <c r="Q146" s="40"/>
      <c r="R146" s="38"/>
      <c r="S146" s="41"/>
      <c r="T146" s="40"/>
      <c r="U146" s="38"/>
      <c r="V146" s="40"/>
      <c r="W146" s="38"/>
      <c r="X146" s="40"/>
    </row>
    <row r="147" spans="5:24" ht="18.75" customHeight="1">
      <c r="E147" s="219"/>
      <c r="F147" s="219"/>
      <c r="G147" s="219"/>
      <c r="H147" s="28" t="str">
        <f>'Administrative divisions'!H150</f>
        <v>...</v>
      </c>
      <c r="I147" s="24" t="str">
        <f>'Administrative divisions'!I150</f>
        <v>…</v>
      </c>
      <c r="J147" s="40"/>
      <c r="K147" s="40"/>
      <c r="L147" s="40"/>
      <c r="M147" s="40"/>
      <c r="N147" s="38"/>
      <c r="O147" s="40"/>
      <c r="P147" s="38"/>
      <c r="Q147" s="40"/>
      <c r="R147" s="38"/>
      <c r="S147" s="41"/>
      <c r="T147" s="40"/>
      <c r="U147" s="38"/>
      <c r="V147" s="40"/>
      <c r="W147" s="38"/>
      <c r="X147" s="40"/>
    </row>
    <row r="148" spans="5:24" ht="18.75" customHeight="1">
      <c r="E148" s="219"/>
      <c r="F148" s="219"/>
      <c r="G148" s="219"/>
      <c r="H148" s="28" t="str">
        <f>'Administrative divisions'!H151</f>
        <v>...</v>
      </c>
      <c r="I148" s="24" t="str">
        <f>'Administrative divisions'!I151</f>
        <v>…</v>
      </c>
      <c r="J148" s="40"/>
      <c r="K148" s="40"/>
      <c r="L148" s="40"/>
      <c r="M148" s="40"/>
      <c r="N148" s="38"/>
      <c r="O148" s="40"/>
      <c r="P148" s="38"/>
      <c r="Q148" s="40"/>
      <c r="R148" s="38"/>
      <c r="S148" s="41"/>
      <c r="T148" s="40"/>
      <c r="U148" s="38"/>
      <c r="V148" s="40"/>
      <c r="W148" s="38"/>
      <c r="X148" s="40"/>
    </row>
    <row r="149" spans="5:24" ht="18.75" customHeight="1">
      <c r="E149" s="219"/>
      <c r="F149" s="219"/>
      <c r="G149" s="219"/>
      <c r="H149" s="28" t="str">
        <f>'Administrative divisions'!H152</f>
        <v>...</v>
      </c>
      <c r="I149" s="24" t="str">
        <f>'Administrative divisions'!I152</f>
        <v>…</v>
      </c>
      <c r="J149" s="40"/>
      <c r="K149" s="40"/>
      <c r="L149" s="40"/>
      <c r="M149" s="40"/>
      <c r="N149" s="38"/>
      <c r="O149" s="40"/>
      <c r="P149" s="38"/>
      <c r="Q149" s="40"/>
      <c r="R149" s="38"/>
      <c r="S149" s="41"/>
      <c r="T149" s="40"/>
      <c r="U149" s="38"/>
      <c r="V149" s="40"/>
      <c r="W149" s="38"/>
      <c r="X149" s="40"/>
    </row>
    <row r="150" spans="5:24" ht="18.75" customHeight="1">
      <c r="E150" s="219"/>
      <c r="F150" s="219"/>
      <c r="G150" s="219"/>
      <c r="H150" s="28" t="str">
        <f>'Administrative divisions'!H153</f>
        <v>...</v>
      </c>
      <c r="I150" s="24" t="str">
        <f>'Administrative divisions'!I153</f>
        <v>…</v>
      </c>
      <c r="J150" s="40"/>
      <c r="K150" s="40"/>
      <c r="L150" s="40"/>
      <c r="M150" s="40"/>
      <c r="N150" s="38"/>
      <c r="O150" s="40"/>
      <c r="P150" s="38"/>
      <c r="Q150" s="40"/>
      <c r="R150" s="38"/>
      <c r="S150" s="41"/>
      <c r="T150" s="40"/>
      <c r="U150" s="38"/>
      <c r="V150" s="40"/>
      <c r="W150" s="38"/>
      <c r="X150" s="40"/>
    </row>
    <row r="151" spans="5:24" ht="18.75" customHeight="1">
      <c r="E151" s="219"/>
      <c r="F151" s="219"/>
      <c r="G151" s="219"/>
      <c r="H151" s="28" t="str">
        <f>'Administrative divisions'!H154</f>
        <v>...</v>
      </c>
      <c r="I151" s="24" t="str">
        <f>'Administrative divisions'!I154</f>
        <v>…</v>
      </c>
      <c r="J151" s="40"/>
      <c r="K151" s="40"/>
      <c r="L151" s="40"/>
      <c r="M151" s="40"/>
      <c r="N151" s="38"/>
      <c r="O151" s="40"/>
      <c r="P151" s="38"/>
      <c r="Q151" s="40"/>
      <c r="R151" s="38"/>
      <c r="S151" s="41"/>
      <c r="T151" s="40"/>
      <c r="U151" s="38"/>
      <c r="V151" s="40"/>
      <c r="W151" s="38"/>
      <c r="X151" s="40"/>
    </row>
    <row r="152" spans="5:24" ht="18.75" customHeight="1">
      <c r="E152" s="219"/>
      <c r="F152" s="219"/>
      <c r="G152" s="219"/>
      <c r="H152" s="28" t="str">
        <f>'Administrative divisions'!H155</f>
        <v>...</v>
      </c>
      <c r="I152" s="24" t="str">
        <f>'Administrative divisions'!I155</f>
        <v>…</v>
      </c>
      <c r="J152" s="40"/>
      <c r="K152" s="40"/>
      <c r="L152" s="40"/>
      <c r="M152" s="40"/>
      <c r="N152" s="38"/>
      <c r="O152" s="40"/>
      <c r="P152" s="38"/>
      <c r="Q152" s="40"/>
      <c r="R152" s="38"/>
      <c r="S152" s="41"/>
      <c r="T152" s="40"/>
      <c r="U152" s="38"/>
      <c r="V152" s="40"/>
      <c r="W152" s="38"/>
      <c r="X152" s="40"/>
    </row>
    <row r="153" spans="5:24" ht="18.75" customHeight="1">
      <c r="E153" s="219"/>
      <c r="F153" s="219"/>
      <c r="G153" s="219"/>
      <c r="H153" s="28" t="str">
        <f>'Administrative divisions'!H156</f>
        <v>...</v>
      </c>
      <c r="I153" s="24" t="str">
        <f>'Administrative divisions'!I156</f>
        <v>…</v>
      </c>
      <c r="J153" s="40"/>
      <c r="K153" s="40"/>
      <c r="L153" s="40"/>
      <c r="M153" s="40"/>
      <c r="N153" s="38"/>
      <c r="O153" s="40"/>
      <c r="P153" s="38"/>
      <c r="Q153" s="40"/>
      <c r="R153" s="38"/>
      <c r="S153" s="41"/>
      <c r="T153" s="40"/>
      <c r="U153" s="38"/>
      <c r="V153" s="40"/>
      <c r="W153" s="38"/>
      <c r="X153" s="40"/>
    </row>
    <row r="154" spans="5:24" ht="18.75" customHeight="1">
      <c r="E154" s="219"/>
      <c r="F154" s="219"/>
      <c r="G154" s="219"/>
      <c r="H154" s="28" t="str">
        <f>'Administrative divisions'!H157</f>
        <v>...</v>
      </c>
      <c r="I154" s="24" t="str">
        <f>'Administrative divisions'!I157</f>
        <v>…</v>
      </c>
      <c r="J154" s="40"/>
      <c r="K154" s="40"/>
      <c r="L154" s="40"/>
      <c r="M154" s="40"/>
      <c r="N154" s="38"/>
      <c r="O154" s="40"/>
      <c r="P154" s="38"/>
      <c r="Q154" s="40"/>
      <c r="R154" s="38"/>
      <c r="S154" s="41"/>
      <c r="T154" s="40"/>
      <c r="U154" s="38"/>
      <c r="V154" s="40"/>
      <c r="W154" s="38"/>
      <c r="X154" s="40"/>
    </row>
    <row r="155" spans="5:24" ht="18.75" customHeight="1">
      <c r="E155" s="219"/>
      <c r="F155" s="219"/>
      <c r="G155" s="219"/>
      <c r="H155" s="28" t="str">
        <f>'Administrative divisions'!H158</f>
        <v>...</v>
      </c>
      <c r="I155" s="24" t="str">
        <f>'Administrative divisions'!I158</f>
        <v>…</v>
      </c>
      <c r="J155" s="40"/>
      <c r="K155" s="40"/>
      <c r="L155" s="40"/>
      <c r="M155" s="40"/>
      <c r="N155" s="38"/>
      <c r="O155" s="40"/>
      <c r="P155" s="38"/>
      <c r="Q155" s="40"/>
      <c r="R155" s="38"/>
      <c r="S155" s="41"/>
      <c r="T155" s="40"/>
      <c r="U155" s="38"/>
      <c r="V155" s="40"/>
      <c r="W155" s="38"/>
      <c r="X155" s="40"/>
    </row>
    <row r="156" spans="5:24" ht="18.75" customHeight="1">
      <c r="E156" s="219"/>
      <c r="F156" s="219"/>
      <c r="G156" s="219"/>
      <c r="H156" s="28" t="str">
        <f>'Administrative divisions'!H159</f>
        <v>...</v>
      </c>
      <c r="I156" s="24" t="str">
        <f>'Administrative divisions'!I159</f>
        <v>…</v>
      </c>
      <c r="J156" s="40"/>
      <c r="K156" s="40"/>
      <c r="L156" s="40"/>
      <c r="M156" s="40"/>
      <c r="N156" s="38"/>
      <c r="O156" s="40"/>
      <c r="P156" s="38"/>
      <c r="Q156" s="40"/>
      <c r="R156" s="38"/>
      <c r="S156" s="41"/>
      <c r="T156" s="40"/>
      <c r="U156" s="38"/>
      <c r="V156" s="40"/>
      <c r="W156" s="38"/>
      <c r="X156" s="40"/>
    </row>
    <row r="157" spans="5:24" ht="18.75" customHeight="1">
      <c r="E157" s="219"/>
      <c r="F157" s="219"/>
      <c r="G157" s="219"/>
      <c r="H157" s="28" t="str">
        <f>'Administrative divisions'!H160</f>
        <v>...</v>
      </c>
      <c r="I157" s="24" t="str">
        <f>'Administrative divisions'!I160</f>
        <v>…</v>
      </c>
      <c r="J157" s="40"/>
      <c r="K157" s="40"/>
      <c r="L157" s="40"/>
      <c r="M157" s="40"/>
      <c r="N157" s="38"/>
      <c r="O157" s="40"/>
      <c r="P157" s="38"/>
      <c r="Q157" s="40"/>
      <c r="R157" s="38"/>
      <c r="S157" s="41"/>
      <c r="T157" s="40"/>
      <c r="U157" s="38"/>
      <c r="V157" s="40"/>
      <c r="W157" s="38"/>
      <c r="X157" s="40"/>
    </row>
    <row r="158" spans="5:24" ht="18.75" customHeight="1">
      <c r="E158" s="219"/>
      <c r="F158" s="219"/>
      <c r="G158" s="219"/>
      <c r="H158" s="28" t="str">
        <f>'Administrative divisions'!H161</f>
        <v>...</v>
      </c>
      <c r="I158" s="24" t="str">
        <f>'Administrative divisions'!I161</f>
        <v>…</v>
      </c>
      <c r="J158" s="40"/>
      <c r="K158" s="40"/>
      <c r="L158" s="40"/>
      <c r="M158" s="40"/>
      <c r="N158" s="38"/>
      <c r="O158" s="40"/>
      <c r="P158" s="38"/>
      <c r="Q158" s="40"/>
      <c r="R158" s="38"/>
      <c r="S158" s="41"/>
      <c r="T158" s="40"/>
      <c r="U158" s="38"/>
      <c r="V158" s="40"/>
      <c r="W158" s="38"/>
      <c r="X158" s="40"/>
    </row>
    <row r="159" spans="5:24" ht="18.75" customHeight="1">
      <c r="E159" s="219"/>
      <c r="F159" s="219"/>
      <c r="G159" s="219"/>
      <c r="H159" s="28" t="str">
        <f>'Administrative divisions'!H162</f>
        <v>...</v>
      </c>
      <c r="I159" s="24" t="str">
        <f>'Administrative divisions'!I162</f>
        <v>…</v>
      </c>
      <c r="J159" s="40"/>
      <c r="K159" s="40"/>
      <c r="L159" s="40"/>
      <c r="M159" s="40"/>
      <c r="N159" s="38"/>
      <c r="O159" s="40"/>
      <c r="P159" s="38"/>
      <c r="Q159" s="40"/>
      <c r="R159" s="38"/>
      <c r="S159" s="41"/>
      <c r="T159" s="40"/>
      <c r="U159" s="38"/>
      <c r="V159" s="40"/>
      <c r="W159" s="38"/>
      <c r="X159" s="40"/>
    </row>
    <row r="160" spans="5:24" ht="18.75" customHeight="1">
      <c r="E160" s="219"/>
      <c r="F160" s="219"/>
      <c r="G160" s="219"/>
      <c r="H160" s="28" t="str">
        <f>'Administrative divisions'!H163</f>
        <v>...</v>
      </c>
      <c r="I160" s="24" t="str">
        <f>'Administrative divisions'!I163</f>
        <v>…</v>
      </c>
      <c r="J160" s="40"/>
      <c r="K160" s="40"/>
      <c r="L160" s="40"/>
      <c r="M160" s="40"/>
      <c r="N160" s="38"/>
      <c r="O160" s="40"/>
      <c r="P160" s="38"/>
      <c r="Q160" s="40"/>
      <c r="R160" s="38"/>
      <c r="S160" s="41"/>
      <c r="T160" s="40"/>
      <c r="U160" s="38"/>
      <c r="V160" s="40"/>
      <c r="W160" s="38"/>
      <c r="X160" s="40"/>
    </row>
    <row r="161" spans="5:24" ht="18.75" customHeight="1">
      <c r="E161" s="219"/>
      <c r="F161" s="219"/>
      <c r="G161" s="219"/>
      <c r="H161" s="28" t="str">
        <f>'Administrative divisions'!H164</f>
        <v>...</v>
      </c>
      <c r="I161" s="24" t="str">
        <f>'Administrative divisions'!I164</f>
        <v>…</v>
      </c>
      <c r="J161" s="40"/>
      <c r="K161" s="40"/>
      <c r="L161" s="40"/>
      <c r="M161" s="40"/>
      <c r="N161" s="38"/>
      <c r="O161" s="40"/>
      <c r="P161" s="38"/>
      <c r="Q161" s="40"/>
      <c r="R161" s="38"/>
      <c r="S161" s="41"/>
      <c r="T161" s="40"/>
      <c r="U161" s="38"/>
      <c r="V161" s="40"/>
      <c r="W161" s="38"/>
      <c r="X161" s="40"/>
    </row>
    <row r="162" spans="5:24" ht="18.75" customHeight="1">
      <c r="E162" s="219"/>
      <c r="F162" s="219"/>
      <c r="G162" s="219"/>
      <c r="H162" s="28" t="str">
        <f>'Administrative divisions'!H165</f>
        <v>...</v>
      </c>
      <c r="I162" s="24" t="str">
        <f>'Administrative divisions'!I165</f>
        <v>…</v>
      </c>
      <c r="J162" s="40"/>
      <c r="K162" s="40"/>
      <c r="L162" s="40"/>
      <c r="M162" s="40"/>
      <c r="N162" s="38"/>
      <c r="O162" s="40"/>
      <c r="P162" s="38"/>
      <c r="Q162" s="40"/>
      <c r="R162" s="38"/>
      <c r="S162" s="41"/>
      <c r="T162" s="40"/>
      <c r="U162" s="38"/>
      <c r="V162" s="40"/>
      <c r="W162" s="38"/>
      <c r="X162" s="40"/>
    </row>
    <row r="163" spans="5:24" ht="18.75" customHeight="1">
      <c r="E163" s="219"/>
      <c r="F163" s="219"/>
      <c r="G163" s="219"/>
      <c r="H163" s="28" t="str">
        <f>'Administrative divisions'!H166</f>
        <v>...</v>
      </c>
      <c r="I163" s="24" t="str">
        <f>'Administrative divisions'!I166</f>
        <v>…</v>
      </c>
      <c r="J163" s="40"/>
      <c r="K163" s="40"/>
      <c r="L163" s="40"/>
      <c r="M163" s="40"/>
      <c r="N163" s="38"/>
      <c r="O163" s="40"/>
      <c r="P163" s="38"/>
      <c r="Q163" s="40"/>
      <c r="R163" s="38"/>
      <c r="S163" s="41"/>
      <c r="T163" s="40"/>
      <c r="U163" s="38"/>
      <c r="V163" s="40"/>
      <c r="W163" s="38"/>
      <c r="X163" s="40"/>
    </row>
    <row r="164" spans="5:24" ht="18.75" customHeight="1">
      <c r="E164" s="219"/>
      <c r="F164" s="219"/>
      <c r="G164" s="219"/>
      <c r="H164" s="28" t="str">
        <f>'Administrative divisions'!H167</f>
        <v>...</v>
      </c>
      <c r="I164" s="24" t="str">
        <f>'Administrative divisions'!I167</f>
        <v>…</v>
      </c>
      <c r="J164" s="40"/>
      <c r="K164" s="40"/>
      <c r="L164" s="40"/>
      <c r="M164" s="40"/>
      <c r="N164" s="38"/>
      <c r="O164" s="40"/>
      <c r="P164" s="38"/>
      <c r="Q164" s="40"/>
      <c r="R164" s="38"/>
      <c r="S164" s="41"/>
      <c r="T164" s="40"/>
      <c r="U164" s="38"/>
      <c r="V164" s="40"/>
      <c r="W164" s="38"/>
      <c r="X164" s="40"/>
    </row>
    <row r="165" spans="5:24" ht="18.75" customHeight="1">
      <c r="E165" s="219"/>
      <c r="F165" s="219"/>
      <c r="G165" s="219"/>
      <c r="H165" s="28" t="str">
        <f>'Administrative divisions'!H168</f>
        <v>...</v>
      </c>
      <c r="I165" s="24" t="str">
        <f>'Administrative divisions'!I168</f>
        <v>…</v>
      </c>
      <c r="J165" s="40"/>
      <c r="K165" s="40"/>
      <c r="L165" s="40"/>
      <c r="M165" s="40"/>
      <c r="N165" s="38"/>
      <c r="O165" s="40"/>
      <c r="P165" s="38"/>
      <c r="Q165" s="40"/>
      <c r="R165" s="38"/>
      <c r="S165" s="41"/>
      <c r="T165" s="40"/>
      <c r="U165" s="38"/>
      <c r="V165" s="40"/>
      <c r="W165" s="38"/>
      <c r="X165" s="40"/>
    </row>
    <row r="166" spans="5:24" ht="18.75" customHeight="1">
      <c r="E166" s="219"/>
      <c r="F166" s="219"/>
      <c r="G166" s="219"/>
      <c r="H166" s="28" t="str">
        <f>'Administrative divisions'!H169</f>
        <v>...</v>
      </c>
      <c r="I166" s="24" t="str">
        <f>'Administrative divisions'!I169</f>
        <v>…</v>
      </c>
      <c r="J166" s="40"/>
      <c r="K166" s="40"/>
      <c r="L166" s="40"/>
      <c r="M166" s="40"/>
      <c r="N166" s="38"/>
      <c r="O166" s="40"/>
      <c r="P166" s="38"/>
      <c r="Q166" s="40"/>
      <c r="R166" s="38"/>
      <c r="S166" s="41"/>
      <c r="T166" s="40"/>
      <c r="U166" s="38"/>
      <c r="V166" s="40"/>
      <c r="W166" s="38"/>
      <c r="X166" s="40"/>
    </row>
    <row r="167" spans="5:24" ht="18.75" customHeight="1">
      <c r="E167" s="219"/>
      <c r="F167" s="219"/>
      <c r="G167" s="219"/>
      <c r="H167" s="28" t="str">
        <f>'Administrative divisions'!H170</f>
        <v>...</v>
      </c>
      <c r="I167" s="24" t="str">
        <f>'Administrative divisions'!I170</f>
        <v>…</v>
      </c>
      <c r="J167" s="40"/>
      <c r="K167" s="40"/>
      <c r="L167" s="40"/>
      <c r="M167" s="40"/>
      <c r="N167" s="38"/>
      <c r="O167" s="40"/>
      <c r="P167" s="38"/>
      <c r="Q167" s="40"/>
      <c r="R167" s="38"/>
      <c r="S167" s="41"/>
      <c r="T167" s="40"/>
      <c r="U167" s="38"/>
      <c r="V167" s="40"/>
      <c r="W167" s="38"/>
      <c r="X167" s="40"/>
    </row>
    <row r="168" spans="5:24" ht="18.75" customHeight="1">
      <c r="E168" s="219"/>
      <c r="F168" s="219"/>
      <c r="G168" s="219"/>
      <c r="H168" s="28" t="str">
        <f>'Administrative divisions'!H171</f>
        <v>...</v>
      </c>
      <c r="I168" s="24" t="str">
        <f>'Administrative divisions'!I171</f>
        <v>…</v>
      </c>
      <c r="J168" s="40"/>
      <c r="K168" s="40"/>
      <c r="L168" s="40"/>
      <c r="M168" s="40"/>
      <c r="N168" s="38"/>
      <c r="O168" s="40"/>
      <c r="P168" s="38"/>
      <c r="Q168" s="40"/>
      <c r="R168" s="38"/>
      <c r="S168" s="41"/>
      <c r="T168" s="40"/>
      <c r="U168" s="38"/>
      <c r="V168" s="40"/>
      <c r="W168" s="38"/>
      <c r="X168" s="40"/>
    </row>
    <row r="169" spans="5:24" ht="18.75" customHeight="1">
      <c r="E169" s="219"/>
      <c r="F169" s="219"/>
      <c r="G169" s="219"/>
      <c r="H169" s="28" t="str">
        <f>'Administrative divisions'!H172</f>
        <v>...</v>
      </c>
      <c r="I169" s="24" t="str">
        <f>'Administrative divisions'!I172</f>
        <v>…</v>
      </c>
      <c r="J169" s="40"/>
      <c r="K169" s="40"/>
      <c r="L169" s="40"/>
      <c r="M169" s="40"/>
      <c r="N169" s="38"/>
      <c r="O169" s="40"/>
      <c r="P169" s="38"/>
      <c r="Q169" s="40"/>
      <c r="R169" s="38"/>
      <c r="S169" s="41"/>
      <c r="T169" s="40"/>
      <c r="U169" s="38"/>
      <c r="V169" s="40"/>
      <c r="W169" s="38"/>
      <c r="X169" s="40"/>
    </row>
    <row r="170" spans="5:24" ht="18.75" customHeight="1">
      <c r="E170" s="219"/>
      <c r="F170" s="219"/>
      <c r="G170" s="219"/>
      <c r="H170" s="28" t="str">
        <f>'Administrative divisions'!H173</f>
        <v>...</v>
      </c>
      <c r="I170" s="24" t="str">
        <f>'Administrative divisions'!I173</f>
        <v>…</v>
      </c>
      <c r="J170" s="40"/>
      <c r="K170" s="40"/>
      <c r="L170" s="40"/>
      <c r="M170" s="40"/>
      <c r="N170" s="38"/>
      <c r="O170" s="40"/>
      <c r="P170" s="38"/>
      <c r="Q170" s="40"/>
      <c r="R170" s="38"/>
      <c r="S170" s="41"/>
      <c r="T170" s="40"/>
      <c r="U170" s="38"/>
      <c r="V170" s="40"/>
      <c r="W170" s="38"/>
      <c r="X170" s="40"/>
    </row>
    <row r="171" spans="5:24" ht="18.75" customHeight="1">
      <c r="E171" s="219"/>
      <c r="F171" s="219"/>
      <c r="G171" s="219"/>
      <c r="H171" s="28" t="str">
        <f>'Administrative divisions'!H174</f>
        <v>...</v>
      </c>
      <c r="I171" s="24" t="str">
        <f>'Administrative divisions'!I174</f>
        <v>…</v>
      </c>
      <c r="J171" s="40"/>
      <c r="K171" s="40"/>
      <c r="L171" s="40"/>
      <c r="M171" s="40"/>
      <c r="N171" s="38"/>
      <c r="O171" s="40"/>
      <c r="P171" s="38"/>
      <c r="Q171" s="40"/>
      <c r="R171" s="38"/>
      <c r="S171" s="41"/>
      <c r="T171" s="40"/>
      <c r="U171" s="38"/>
      <c r="V171" s="40"/>
      <c r="W171" s="38"/>
      <c r="X171" s="40"/>
    </row>
    <row r="172" spans="5:24" ht="18.75" customHeight="1">
      <c r="E172" s="219"/>
      <c r="F172" s="219"/>
      <c r="G172" s="219"/>
      <c r="H172" s="28" t="str">
        <f>'Administrative divisions'!H175</f>
        <v>...</v>
      </c>
      <c r="I172" s="24" t="str">
        <f>'Administrative divisions'!I175</f>
        <v>…</v>
      </c>
      <c r="J172" s="40"/>
      <c r="K172" s="40"/>
      <c r="L172" s="40"/>
      <c r="M172" s="40"/>
      <c r="N172" s="38"/>
      <c r="O172" s="40"/>
      <c r="P172" s="38"/>
      <c r="Q172" s="40"/>
      <c r="R172" s="38"/>
      <c r="S172" s="41"/>
      <c r="T172" s="40"/>
      <c r="U172" s="38"/>
      <c r="V172" s="40"/>
      <c r="W172" s="38"/>
      <c r="X172" s="40"/>
    </row>
    <row r="173" spans="5:24" ht="18.75" customHeight="1">
      <c r="E173" s="219"/>
      <c r="F173" s="219"/>
      <c r="G173" s="219"/>
      <c r="H173" s="28" t="str">
        <f>'Administrative divisions'!H176</f>
        <v>...</v>
      </c>
      <c r="I173" s="24" t="str">
        <f>'Administrative divisions'!I176</f>
        <v>…</v>
      </c>
      <c r="J173" s="40"/>
      <c r="K173" s="40"/>
      <c r="L173" s="40"/>
      <c r="M173" s="40"/>
      <c r="N173" s="38"/>
      <c r="O173" s="40"/>
      <c r="P173" s="38"/>
      <c r="Q173" s="40"/>
      <c r="R173" s="38"/>
      <c r="S173" s="41"/>
      <c r="T173" s="40"/>
      <c r="U173" s="38"/>
      <c r="V173" s="40"/>
      <c r="W173" s="38"/>
      <c r="X173" s="40"/>
    </row>
    <row r="174" spans="5:24" ht="18.75" customHeight="1">
      <c r="E174" s="219"/>
      <c r="F174" s="219"/>
      <c r="G174" s="219"/>
      <c r="H174" s="28" t="str">
        <f>'Administrative divisions'!H177</f>
        <v>...</v>
      </c>
      <c r="I174" s="24" t="str">
        <f>'Administrative divisions'!I177</f>
        <v>…</v>
      </c>
      <c r="J174" s="40"/>
      <c r="K174" s="40"/>
      <c r="L174" s="40"/>
      <c r="M174" s="40"/>
      <c r="N174" s="38"/>
      <c r="O174" s="40"/>
      <c r="P174" s="38"/>
      <c r="Q174" s="40"/>
      <c r="R174" s="38"/>
      <c r="S174" s="41"/>
      <c r="T174" s="40"/>
      <c r="U174" s="38"/>
      <c r="V174" s="40"/>
      <c r="W174" s="38"/>
      <c r="X174" s="40"/>
    </row>
    <row r="175" spans="5:24" ht="18.75" customHeight="1">
      <c r="E175" s="219"/>
      <c r="F175" s="219"/>
      <c r="G175" s="219"/>
      <c r="H175" s="28" t="str">
        <f>'Administrative divisions'!H178</f>
        <v>...</v>
      </c>
      <c r="I175" s="24" t="str">
        <f>'Administrative divisions'!I178</f>
        <v>…</v>
      </c>
      <c r="J175" s="40"/>
      <c r="K175" s="40"/>
      <c r="L175" s="40"/>
      <c r="M175" s="40"/>
      <c r="N175" s="38"/>
      <c r="O175" s="40"/>
      <c r="P175" s="38"/>
      <c r="Q175" s="40"/>
      <c r="R175" s="38"/>
      <c r="S175" s="41"/>
      <c r="T175" s="40"/>
      <c r="U175" s="38"/>
      <c r="V175" s="40"/>
      <c r="W175" s="38"/>
      <c r="X175" s="40"/>
    </row>
    <row r="176" spans="5:24" ht="18.75" customHeight="1">
      <c r="E176" s="219"/>
      <c r="F176" s="219"/>
      <c r="G176" s="219"/>
      <c r="H176" s="28" t="str">
        <f>'Administrative divisions'!H179</f>
        <v>...</v>
      </c>
      <c r="I176" s="24" t="str">
        <f>'Administrative divisions'!I179</f>
        <v>…</v>
      </c>
      <c r="J176" s="40"/>
      <c r="K176" s="40"/>
      <c r="L176" s="40"/>
      <c r="M176" s="40"/>
      <c r="N176" s="38"/>
      <c r="O176" s="40"/>
      <c r="P176" s="38"/>
      <c r="Q176" s="40"/>
      <c r="R176" s="38"/>
      <c r="S176" s="41"/>
      <c r="T176" s="40"/>
      <c r="U176" s="38"/>
      <c r="V176" s="40"/>
      <c r="W176" s="38"/>
      <c r="X176" s="40"/>
    </row>
    <row r="177" spans="5:24" ht="18.75" customHeight="1">
      <c r="E177" s="219"/>
      <c r="F177" s="219"/>
      <c r="G177" s="219"/>
      <c r="H177" s="28" t="str">
        <f>'Administrative divisions'!H180</f>
        <v>...</v>
      </c>
      <c r="I177" s="24" t="str">
        <f>'Administrative divisions'!I180</f>
        <v>…</v>
      </c>
      <c r="J177" s="40"/>
      <c r="K177" s="40"/>
      <c r="L177" s="40"/>
      <c r="M177" s="40"/>
      <c r="N177" s="38"/>
      <c r="O177" s="40"/>
      <c r="P177" s="38"/>
      <c r="Q177" s="40"/>
      <c r="R177" s="38"/>
      <c r="S177" s="41"/>
      <c r="T177" s="40"/>
      <c r="U177" s="38"/>
      <c r="V177" s="40"/>
      <c r="W177" s="38"/>
      <c r="X177" s="40"/>
    </row>
    <row r="178" spans="5:24" ht="18.75" customHeight="1">
      <c r="E178" s="219"/>
      <c r="F178" s="219"/>
      <c r="G178" s="219"/>
      <c r="H178" s="28" t="str">
        <f>'Administrative divisions'!H181</f>
        <v>...</v>
      </c>
      <c r="I178" s="24" t="str">
        <f>'Administrative divisions'!I181</f>
        <v>…</v>
      </c>
      <c r="J178" s="40"/>
      <c r="K178" s="40"/>
      <c r="L178" s="40"/>
      <c r="M178" s="40"/>
      <c r="N178" s="38"/>
      <c r="O178" s="40"/>
      <c r="P178" s="38"/>
      <c r="Q178" s="40"/>
      <c r="R178" s="38"/>
      <c r="S178" s="41"/>
      <c r="T178" s="40"/>
      <c r="U178" s="38"/>
      <c r="V178" s="40"/>
      <c r="W178" s="38"/>
      <c r="X178" s="40"/>
    </row>
    <row r="179" spans="5:24" ht="18.75" customHeight="1">
      <c r="E179" s="219"/>
      <c r="F179" s="219"/>
      <c r="G179" s="219"/>
      <c r="H179" s="28" t="str">
        <f>'Administrative divisions'!H182</f>
        <v>...</v>
      </c>
      <c r="I179" s="24" t="str">
        <f>'Administrative divisions'!I182</f>
        <v>…</v>
      </c>
      <c r="J179" s="40"/>
      <c r="K179" s="40"/>
      <c r="L179" s="40"/>
      <c r="M179" s="40"/>
      <c r="N179" s="38"/>
      <c r="O179" s="40"/>
      <c r="P179" s="38"/>
      <c r="Q179" s="40"/>
      <c r="R179" s="38"/>
      <c r="S179" s="41"/>
      <c r="T179" s="40"/>
      <c r="U179" s="38"/>
      <c r="V179" s="40"/>
      <c r="W179" s="38"/>
      <c r="X179" s="40"/>
    </row>
    <row r="180" spans="5:24" ht="18.75" customHeight="1">
      <c r="E180" s="219"/>
      <c r="F180" s="219"/>
      <c r="G180" s="219"/>
      <c r="H180" s="28" t="str">
        <f>'Administrative divisions'!H183</f>
        <v>...</v>
      </c>
      <c r="I180" s="24" t="str">
        <f>'Administrative divisions'!I183</f>
        <v>…</v>
      </c>
      <c r="J180" s="40"/>
      <c r="K180" s="40"/>
      <c r="L180" s="40"/>
      <c r="M180" s="40"/>
      <c r="N180" s="38"/>
      <c r="O180" s="40"/>
      <c r="P180" s="38"/>
      <c r="Q180" s="40"/>
      <c r="R180" s="38"/>
      <c r="S180" s="41"/>
      <c r="T180" s="40"/>
      <c r="U180" s="38"/>
      <c r="V180" s="40"/>
      <c r="W180" s="38"/>
      <c r="X180" s="40"/>
    </row>
    <row r="181" spans="5:24" ht="18.75" customHeight="1">
      <c r="E181" s="219"/>
      <c r="F181" s="219"/>
      <c r="G181" s="219"/>
      <c r="H181" s="28" t="str">
        <f>'Administrative divisions'!H184</f>
        <v>...</v>
      </c>
      <c r="I181" s="24" t="str">
        <f>'Administrative divisions'!I184</f>
        <v>…</v>
      </c>
      <c r="J181" s="40"/>
      <c r="K181" s="40"/>
      <c r="L181" s="40"/>
      <c r="M181" s="40"/>
      <c r="N181" s="38"/>
      <c r="O181" s="40"/>
      <c r="P181" s="38"/>
      <c r="Q181" s="40"/>
      <c r="R181" s="38"/>
      <c r="S181" s="41"/>
      <c r="T181" s="40"/>
      <c r="U181" s="38"/>
      <c r="V181" s="40"/>
      <c r="W181" s="38"/>
      <c r="X181" s="40"/>
    </row>
    <row r="182" spans="5:24" ht="18.75" customHeight="1">
      <c r="E182" s="219"/>
      <c r="F182" s="219"/>
      <c r="G182" s="219"/>
      <c r="H182" s="28" t="str">
        <f>'Administrative divisions'!H185</f>
        <v>...</v>
      </c>
      <c r="I182" s="24" t="str">
        <f>'Administrative divisions'!I185</f>
        <v>…</v>
      </c>
      <c r="J182" s="40"/>
      <c r="K182" s="40"/>
      <c r="L182" s="40"/>
      <c r="M182" s="40"/>
      <c r="N182" s="38"/>
      <c r="O182" s="40"/>
      <c r="P182" s="38"/>
      <c r="Q182" s="40"/>
      <c r="R182" s="38"/>
      <c r="S182" s="41"/>
      <c r="T182" s="40"/>
      <c r="U182" s="38"/>
      <c r="V182" s="40"/>
      <c r="W182" s="38"/>
      <c r="X182" s="40"/>
    </row>
    <row r="183" spans="5:24" ht="18.75" customHeight="1">
      <c r="E183" s="219"/>
      <c r="F183" s="219"/>
      <c r="G183" s="219"/>
      <c r="H183" s="28" t="str">
        <f>'Administrative divisions'!H186</f>
        <v>...</v>
      </c>
      <c r="I183" s="24" t="str">
        <f>'Administrative divisions'!I186</f>
        <v>…</v>
      </c>
      <c r="J183" s="40"/>
      <c r="K183" s="40"/>
      <c r="L183" s="40"/>
      <c r="M183" s="40"/>
      <c r="N183" s="38"/>
      <c r="O183" s="40"/>
      <c r="P183" s="38"/>
      <c r="Q183" s="40"/>
      <c r="R183" s="38"/>
      <c r="S183" s="41"/>
      <c r="T183" s="40"/>
      <c r="U183" s="38"/>
      <c r="V183" s="40"/>
      <c r="W183" s="38"/>
      <c r="X183" s="40"/>
    </row>
    <row r="184" spans="5:24" ht="18.75" customHeight="1">
      <c r="E184" s="219"/>
      <c r="F184" s="219"/>
      <c r="G184" s="219"/>
      <c r="H184" s="28" t="str">
        <f>'Administrative divisions'!H187</f>
        <v>...</v>
      </c>
      <c r="I184" s="24" t="str">
        <f>'Administrative divisions'!I187</f>
        <v>…</v>
      </c>
      <c r="J184" s="40"/>
      <c r="K184" s="40"/>
      <c r="L184" s="40"/>
      <c r="M184" s="40"/>
      <c r="N184" s="38"/>
      <c r="O184" s="40"/>
      <c r="P184" s="38"/>
      <c r="Q184" s="40"/>
      <c r="R184" s="38"/>
      <c r="S184" s="41"/>
      <c r="T184" s="40"/>
      <c r="U184" s="38"/>
      <c r="V184" s="40"/>
      <c r="W184" s="38"/>
      <c r="X184" s="40"/>
    </row>
    <row r="185" spans="5:24" ht="18.75" customHeight="1">
      <c r="E185" s="219"/>
      <c r="F185" s="219"/>
      <c r="G185" s="219"/>
      <c r="H185" s="28" t="str">
        <f>'Administrative divisions'!H188</f>
        <v>...</v>
      </c>
      <c r="I185" s="24" t="str">
        <f>'Administrative divisions'!I188</f>
        <v>…</v>
      </c>
      <c r="J185" s="40"/>
      <c r="K185" s="40"/>
      <c r="L185" s="40"/>
      <c r="M185" s="40"/>
      <c r="N185" s="38"/>
      <c r="O185" s="40"/>
      <c r="P185" s="38"/>
      <c r="Q185" s="40"/>
      <c r="R185" s="38"/>
      <c r="S185" s="41"/>
      <c r="T185" s="40"/>
      <c r="U185" s="38"/>
      <c r="V185" s="40"/>
      <c r="W185" s="38"/>
      <c r="X185" s="40"/>
    </row>
    <row r="186" spans="5:24" ht="18.75" customHeight="1">
      <c r="E186" s="219"/>
      <c r="F186" s="219"/>
      <c r="G186" s="219"/>
      <c r="H186" s="28" t="str">
        <f>'Administrative divisions'!H189</f>
        <v>...</v>
      </c>
      <c r="I186" s="24" t="str">
        <f>'Administrative divisions'!I189</f>
        <v>…</v>
      </c>
      <c r="J186" s="40"/>
      <c r="K186" s="40"/>
      <c r="L186" s="40"/>
      <c r="M186" s="40"/>
      <c r="N186" s="38"/>
      <c r="O186" s="40"/>
      <c r="P186" s="38"/>
      <c r="Q186" s="40"/>
      <c r="R186" s="38"/>
      <c r="S186" s="41"/>
      <c r="T186" s="40"/>
      <c r="U186" s="38"/>
      <c r="V186" s="40"/>
      <c r="W186" s="38"/>
      <c r="X186" s="40"/>
    </row>
    <row r="187" spans="5:24" ht="18.75" customHeight="1">
      <c r="E187" s="219"/>
      <c r="F187" s="219"/>
      <c r="G187" s="219"/>
      <c r="H187" s="28" t="str">
        <f>'Administrative divisions'!H190</f>
        <v>...</v>
      </c>
      <c r="I187" s="24" t="str">
        <f>'Administrative divisions'!I190</f>
        <v>…</v>
      </c>
      <c r="J187" s="40"/>
      <c r="K187" s="40"/>
      <c r="L187" s="40"/>
      <c r="M187" s="40"/>
      <c r="N187" s="38"/>
      <c r="O187" s="40"/>
      <c r="P187" s="38"/>
      <c r="Q187" s="40"/>
      <c r="R187" s="38"/>
      <c r="S187" s="41"/>
      <c r="T187" s="40"/>
      <c r="U187" s="38"/>
      <c r="V187" s="40"/>
      <c r="W187" s="38"/>
      <c r="X187" s="40"/>
    </row>
    <row r="188" spans="5:24" ht="18.75" customHeight="1">
      <c r="E188" s="219"/>
      <c r="F188" s="219"/>
      <c r="G188" s="219"/>
      <c r="H188" s="28" t="str">
        <f>'Administrative divisions'!H191</f>
        <v>...</v>
      </c>
      <c r="I188" s="24" t="str">
        <f>'Administrative divisions'!I191</f>
        <v>…</v>
      </c>
      <c r="J188" s="40"/>
      <c r="K188" s="40"/>
      <c r="L188" s="40"/>
      <c r="M188" s="40"/>
      <c r="N188" s="38"/>
      <c r="O188" s="40"/>
      <c r="P188" s="38"/>
      <c r="Q188" s="40"/>
      <c r="R188" s="38"/>
      <c r="S188" s="41"/>
      <c r="T188" s="40"/>
      <c r="U188" s="38"/>
      <c r="V188" s="40"/>
      <c r="W188" s="38"/>
      <c r="X188" s="40"/>
    </row>
    <row r="189" spans="5:24" ht="18.75" customHeight="1">
      <c r="E189" s="219"/>
      <c r="F189" s="219"/>
      <c r="G189" s="219"/>
      <c r="H189" s="28" t="str">
        <f>'Administrative divisions'!H192</f>
        <v>...</v>
      </c>
      <c r="I189" s="24" t="str">
        <f>'Administrative divisions'!I192</f>
        <v>…</v>
      </c>
      <c r="J189" s="40"/>
      <c r="K189" s="40"/>
      <c r="L189" s="40"/>
      <c r="M189" s="40"/>
      <c r="N189" s="38"/>
      <c r="O189" s="40"/>
      <c r="P189" s="38"/>
      <c r="Q189" s="40"/>
      <c r="R189" s="38"/>
      <c r="S189" s="41"/>
      <c r="T189" s="40"/>
      <c r="U189" s="38"/>
      <c r="V189" s="40"/>
      <c r="W189" s="38"/>
      <c r="X189" s="40"/>
    </row>
    <row r="190" spans="5:24" ht="18.75" customHeight="1">
      <c r="E190" s="219"/>
      <c r="F190" s="219"/>
      <c r="G190" s="219"/>
      <c r="H190" s="28" t="str">
        <f>'Administrative divisions'!H193</f>
        <v>...</v>
      </c>
      <c r="I190" s="24" t="str">
        <f>'Administrative divisions'!I193</f>
        <v>…</v>
      </c>
      <c r="J190" s="40"/>
      <c r="K190" s="40"/>
      <c r="L190" s="40"/>
      <c r="M190" s="40"/>
      <c r="N190" s="38"/>
      <c r="O190" s="40"/>
      <c r="P190" s="38"/>
      <c r="Q190" s="40"/>
      <c r="R190" s="38"/>
      <c r="S190" s="41"/>
      <c r="T190" s="40"/>
      <c r="U190" s="38"/>
      <c r="V190" s="40"/>
      <c r="W190" s="38"/>
      <c r="X190" s="40"/>
    </row>
    <row r="191" spans="5:24" ht="18.75" customHeight="1">
      <c r="E191" s="219"/>
      <c r="F191" s="219"/>
      <c r="G191" s="219"/>
      <c r="H191" s="28" t="str">
        <f>'Administrative divisions'!H194</f>
        <v>...</v>
      </c>
      <c r="I191" s="24" t="str">
        <f>'Administrative divisions'!I194</f>
        <v>…</v>
      </c>
      <c r="J191" s="40"/>
      <c r="K191" s="40"/>
      <c r="L191" s="40"/>
      <c r="M191" s="40"/>
      <c r="N191" s="38"/>
      <c r="O191" s="40"/>
      <c r="P191" s="38"/>
      <c r="Q191" s="40"/>
      <c r="R191" s="38"/>
      <c r="S191" s="41"/>
      <c r="T191" s="40"/>
      <c r="U191" s="38"/>
      <c r="V191" s="40"/>
      <c r="W191" s="38"/>
      <c r="X191" s="40"/>
    </row>
    <row r="192" spans="5:24" ht="18.75" customHeight="1">
      <c r="E192" s="219"/>
      <c r="F192" s="219"/>
      <c r="G192" s="219"/>
      <c r="H192" s="28" t="str">
        <f>'Administrative divisions'!H195</f>
        <v>...</v>
      </c>
      <c r="I192" s="24" t="str">
        <f>'Administrative divisions'!I195</f>
        <v>…</v>
      </c>
      <c r="J192" s="40"/>
      <c r="K192" s="40"/>
      <c r="L192" s="40"/>
      <c r="M192" s="40"/>
      <c r="N192" s="38"/>
      <c r="O192" s="40"/>
      <c r="P192" s="38"/>
      <c r="Q192" s="40"/>
      <c r="R192" s="38"/>
      <c r="S192" s="41"/>
      <c r="T192" s="40"/>
      <c r="U192" s="38"/>
      <c r="V192" s="40"/>
      <c r="W192" s="38"/>
      <c r="X192" s="40"/>
    </row>
    <row r="193" spans="5:24" ht="18.75" customHeight="1">
      <c r="E193" s="219"/>
      <c r="F193" s="219"/>
      <c r="G193" s="219"/>
      <c r="H193" s="28" t="str">
        <f>'Administrative divisions'!H196</f>
        <v>...</v>
      </c>
      <c r="I193" s="24" t="str">
        <f>'Administrative divisions'!I196</f>
        <v>…</v>
      </c>
      <c r="J193" s="40"/>
      <c r="K193" s="40"/>
      <c r="L193" s="40"/>
      <c r="M193" s="40"/>
      <c r="N193" s="38"/>
      <c r="O193" s="40"/>
      <c r="P193" s="38"/>
      <c r="Q193" s="40"/>
      <c r="R193" s="38"/>
      <c r="S193" s="41"/>
      <c r="T193" s="40"/>
      <c r="U193" s="38"/>
      <c r="V193" s="40"/>
      <c r="W193" s="38"/>
      <c r="X193" s="40"/>
    </row>
    <row r="194" spans="5:24" ht="18.75" customHeight="1">
      <c r="E194" s="219"/>
      <c r="F194" s="219"/>
      <c r="G194" s="219"/>
      <c r="H194" s="28" t="str">
        <f>'Administrative divisions'!H197</f>
        <v>...</v>
      </c>
      <c r="I194" s="24" t="str">
        <f>'Administrative divisions'!I197</f>
        <v>…</v>
      </c>
      <c r="J194" s="40"/>
      <c r="K194" s="40"/>
      <c r="L194" s="40"/>
      <c r="M194" s="40"/>
      <c r="N194" s="38"/>
      <c r="O194" s="40"/>
      <c r="P194" s="38"/>
      <c r="Q194" s="40"/>
      <c r="R194" s="38"/>
      <c r="S194" s="41"/>
      <c r="T194" s="40"/>
      <c r="U194" s="38"/>
      <c r="V194" s="40"/>
      <c r="W194" s="38"/>
      <c r="X194" s="40"/>
    </row>
    <row r="195" spans="5:24" ht="18.75" customHeight="1">
      <c r="E195" s="219"/>
      <c r="F195" s="219"/>
      <c r="G195" s="219"/>
      <c r="H195" s="28" t="str">
        <f>'Administrative divisions'!H198</f>
        <v>...</v>
      </c>
      <c r="I195" s="24" t="str">
        <f>'Administrative divisions'!I198</f>
        <v>…</v>
      </c>
      <c r="J195" s="40"/>
      <c r="K195" s="40"/>
      <c r="L195" s="40"/>
      <c r="M195" s="40"/>
      <c r="N195" s="38"/>
      <c r="O195" s="40"/>
      <c r="P195" s="38"/>
      <c r="Q195" s="40"/>
      <c r="R195" s="38"/>
      <c r="S195" s="41"/>
      <c r="T195" s="40"/>
      <c r="U195" s="38"/>
      <c r="V195" s="40"/>
      <c r="W195" s="38"/>
      <c r="X195" s="40"/>
    </row>
    <row r="196" spans="5:24" ht="18.75" customHeight="1">
      <c r="E196" s="219"/>
      <c r="F196" s="219"/>
      <c r="G196" s="219"/>
      <c r="H196" s="28" t="str">
        <f>'Administrative divisions'!H199</f>
        <v>...</v>
      </c>
      <c r="I196" s="24" t="str">
        <f>'Administrative divisions'!I199</f>
        <v>…</v>
      </c>
      <c r="J196" s="40"/>
      <c r="K196" s="40"/>
      <c r="L196" s="40"/>
      <c r="M196" s="40"/>
      <c r="N196" s="38"/>
      <c r="O196" s="40"/>
      <c r="P196" s="38"/>
      <c r="Q196" s="40"/>
      <c r="R196" s="38"/>
      <c r="S196" s="41"/>
      <c r="T196" s="40"/>
      <c r="U196" s="38"/>
      <c r="V196" s="40"/>
      <c r="W196" s="38"/>
      <c r="X196" s="40"/>
    </row>
    <row r="197" spans="5:24" ht="18.75" customHeight="1">
      <c r="E197" s="219"/>
      <c r="F197" s="219"/>
      <c r="G197" s="219"/>
      <c r="H197" s="28" t="str">
        <f>'Administrative divisions'!H200</f>
        <v>...</v>
      </c>
      <c r="I197" s="24" t="str">
        <f>'Administrative divisions'!I200</f>
        <v>…</v>
      </c>
      <c r="J197" s="40"/>
      <c r="K197" s="40"/>
      <c r="L197" s="40"/>
      <c r="M197" s="40"/>
      <c r="N197" s="38"/>
      <c r="O197" s="40"/>
      <c r="P197" s="38"/>
      <c r="Q197" s="40"/>
      <c r="R197" s="38"/>
      <c r="S197" s="41"/>
      <c r="T197" s="40"/>
      <c r="U197" s="38"/>
      <c r="V197" s="40"/>
      <c r="W197" s="38"/>
      <c r="X197" s="40"/>
    </row>
    <row r="198" spans="5:24" ht="18.75" customHeight="1">
      <c r="E198" s="219"/>
      <c r="F198" s="219"/>
      <c r="G198" s="219"/>
      <c r="H198" s="28" t="str">
        <f>'Administrative divisions'!H201</f>
        <v>...</v>
      </c>
      <c r="I198" s="24" t="str">
        <f>'Administrative divisions'!I201</f>
        <v>…</v>
      </c>
      <c r="J198" s="40"/>
      <c r="K198" s="40"/>
      <c r="L198" s="40"/>
      <c r="M198" s="40"/>
      <c r="N198" s="38"/>
      <c r="O198" s="40"/>
      <c r="P198" s="38"/>
      <c r="Q198" s="40"/>
      <c r="R198" s="38"/>
      <c r="S198" s="41"/>
      <c r="T198" s="40"/>
      <c r="U198" s="38"/>
      <c r="V198" s="40"/>
      <c r="W198" s="38"/>
      <c r="X198" s="40"/>
    </row>
    <row r="199" spans="5:24" ht="18.75" customHeight="1">
      <c r="E199" s="219"/>
      <c r="F199" s="219"/>
      <c r="G199" s="219"/>
      <c r="H199" s="28" t="str">
        <f>'Administrative divisions'!H202</f>
        <v>...</v>
      </c>
      <c r="I199" s="24" t="str">
        <f>'Administrative divisions'!I202</f>
        <v>…</v>
      </c>
      <c r="J199" s="40"/>
      <c r="K199" s="40"/>
      <c r="L199" s="40"/>
      <c r="M199" s="40"/>
      <c r="N199" s="38"/>
      <c r="O199" s="40"/>
      <c r="P199" s="38"/>
      <c r="Q199" s="40"/>
      <c r="R199" s="38"/>
      <c r="S199" s="41"/>
      <c r="T199" s="40"/>
      <c r="U199" s="38"/>
      <c r="V199" s="40"/>
      <c r="W199" s="38"/>
      <c r="X199" s="40"/>
    </row>
    <row r="200" spans="5:24" ht="18.75" customHeight="1">
      <c r="E200" s="219"/>
      <c r="F200" s="219"/>
      <c r="G200" s="219"/>
      <c r="H200" s="28" t="str">
        <f>'Administrative divisions'!H203</f>
        <v>...</v>
      </c>
      <c r="I200" s="24" t="str">
        <f>'Administrative divisions'!I203</f>
        <v>…</v>
      </c>
      <c r="J200" s="40"/>
      <c r="K200" s="40"/>
      <c r="L200" s="40"/>
      <c r="M200" s="40"/>
      <c r="N200" s="38"/>
      <c r="O200" s="40"/>
      <c r="P200" s="38"/>
      <c r="Q200" s="40"/>
      <c r="R200" s="38"/>
      <c r="S200" s="41"/>
      <c r="T200" s="40"/>
      <c r="U200" s="38"/>
      <c r="V200" s="40"/>
      <c r="W200" s="38"/>
      <c r="X200" s="40"/>
    </row>
    <row r="201" spans="5:24" ht="18.75" customHeight="1">
      <c r="E201" s="219"/>
      <c r="F201" s="219"/>
      <c r="G201" s="219"/>
      <c r="H201" s="28" t="str">
        <f>'Administrative divisions'!H204</f>
        <v>...</v>
      </c>
      <c r="I201" s="24" t="str">
        <f>'Administrative divisions'!I204</f>
        <v>…</v>
      </c>
      <c r="J201" s="40"/>
      <c r="K201" s="40"/>
      <c r="L201" s="40"/>
      <c r="M201" s="40"/>
      <c r="N201" s="38"/>
      <c r="O201" s="40"/>
      <c r="P201" s="38"/>
      <c r="Q201" s="40"/>
      <c r="R201" s="38"/>
      <c r="S201" s="41"/>
      <c r="T201" s="40"/>
      <c r="U201" s="38"/>
      <c r="V201" s="40"/>
      <c r="W201" s="38"/>
      <c r="X201" s="40"/>
    </row>
    <row r="202" spans="5:24" ht="18.75" customHeight="1">
      <c r="E202" s="219"/>
      <c r="F202" s="219"/>
      <c r="G202" s="219"/>
      <c r="H202" s="28" t="str">
        <f>'Administrative divisions'!H205</f>
        <v>...</v>
      </c>
      <c r="I202" s="24" t="str">
        <f>'Administrative divisions'!I205</f>
        <v>…</v>
      </c>
      <c r="J202" s="40"/>
      <c r="K202" s="40"/>
      <c r="L202" s="40"/>
      <c r="M202" s="40"/>
      <c r="N202" s="38"/>
      <c r="O202" s="40"/>
      <c r="P202" s="38"/>
      <c r="Q202" s="40"/>
      <c r="R202" s="38"/>
      <c r="S202" s="41"/>
      <c r="T202" s="40"/>
      <c r="U202" s="38"/>
      <c r="V202" s="40"/>
      <c r="W202" s="38"/>
      <c r="X202" s="40"/>
    </row>
    <row r="203" spans="5:24" ht="18.75" customHeight="1">
      <c r="E203" s="219"/>
      <c r="F203" s="219"/>
      <c r="G203" s="219"/>
      <c r="H203" s="28" t="str">
        <f>'Administrative divisions'!H206</f>
        <v>...</v>
      </c>
      <c r="I203" s="24" t="str">
        <f>'Administrative divisions'!I206</f>
        <v>…</v>
      </c>
      <c r="J203" s="40"/>
      <c r="K203" s="40"/>
      <c r="L203" s="40"/>
      <c r="M203" s="40"/>
      <c r="N203" s="38"/>
      <c r="O203" s="40"/>
      <c r="P203" s="38"/>
      <c r="Q203" s="40"/>
      <c r="R203" s="38"/>
      <c r="S203" s="41"/>
      <c r="T203" s="40"/>
      <c r="U203" s="38"/>
      <c r="V203" s="40"/>
      <c r="W203" s="38"/>
      <c r="X203" s="40"/>
    </row>
    <row r="204" spans="5:24" ht="18.75" customHeight="1">
      <c r="E204" s="219"/>
      <c r="F204" s="219"/>
      <c r="G204" s="219"/>
      <c r="H204" s="28" t="str">
        <f>'Administrative divisions'!H207</f>
        <v>...</v>
      </c>
      <c r="I204" s="24" t="str">
        <f>'Administrative divisions'!I207</f>
        <v>…</v>
      </c>
      <c r="J204" s="40"/>
      <c r="K204" s="40"/>
      <c r="L204" s="40"/>
      <c r="M204" s="40"/>
      <c r="N204" s="38"/>
      <c r="O204" s="40"/>
      <c r="P204" s="38"/>
      <c r="Q204" s="40"/>
      <c r="R204" s="38"/>
      <c r="S204" s="41"/>
      <c r="T204" s="40"/>
      <c r="U204" s="38"/>
      <c r="V204" s="40"/>
      <c r="W204" s="38"/>
      <c r="X204" s="40"/>
    </row>
    <row r="205" spans="5:24" ht="18.75" customHeight="1">
      <c r="E205" s="219"/>
      <c r="F205" s="219"/>
      <c r="G205" s="219"/>
      <c r="H205" s="28" t="str">
        <f>'Administrative divisions'!H208</f>
        <v>...</v>
      </c>
      <c r="I205" s="24" t="str">
        <f>'Administrative divisions'!I208</f>
        <v>…</v>
      </c>
      <c r="J205" s="40"/>
      <c r="K205" s="40"/>
      <c r="L205" s="40"/>
      <c r="M205" s="40"/>
      <c r="N205" s="38"/>
      <c r="O205" s="40"/>
      <c r="P205" s="38"/>
      <c r="Q205" s="40"/>
      <c r="R205" s="38"/>
      <c r="S205" s="41"/>
      <c r="T205" s="40"/>
      <c r="U205" s="38"/>
      <c r="V205" s="40"/>
      <c r="W205" s="38"/>
      <c r="X205" s="40"/>
    </row>
    <row r="206" spans="5:24" ht="18.75" customHeight="1">
      <c r="E206" s="219"/>
      <c r="F206" s="219"/>
      <c r="G206" s="219"/>
      <c r="H206" s="28" t="str">
        <f>'Administrative divisions'!H209</f>
        <v>...</v>
      </c>
      <c r="I206" s="24" t="str">
        <f>'Administrative divisions'!I209</f>
        <v>…</v>
      </c>
      <c r="J206" s="40"/>
      <c r="K206" s="40"/>
      <c r="L206" s="40"/>
      <c r="M206" s="40"/>
      <c r="N206" s="38"/>
      <c r="O206" s="40"/>
      <c r="P206" s="38"/>
      <c r="Q206" s="40"/>
      <c r="R206" s="38"/>
      <c r="S206" s="41"/>
      <c r="T206" s="40"/>
      <c r="U206" s="38"/>
      <c r="V206" s="40"/>
      <c r="W206" s="38"/>
      <c r="X206" s="40"/>
    </row>
    <row r="207" spans="5:24" ht="18.75" customHeight="1">
      <c r="E207" s="219"/>
      <c r="F207" s="219"/>
      <c r="G207" s="219"/>
      <c r="H207" s="28" t="str">
        <f>'Administrative divisions'!H210</f>
        <v>...</v>
      </c>
      <c r="I207" s="24" t="str">
        <f>'Administrative divisions'!I210</f>
        <v>…</v>
      </c>
      <c r="J207" s="40"/>
      <c r="K207" s="40"/>
      <c r="L207" s="40"/>
      <c r="M207" s="40"/>
      <c r="N207" s="38"/>
      <c r="O207" s="40"/>
      <c r="P207" s="38"/>
      <c r="Q207" s="40"/>
      <c r="R207" s="38"/>
      <c r="S207" s="41"/>
      <c r="T207" s="40"/>
      <c r="U207" s="38"/>
      <c r="V207" s="40"/>
      <c r="W207" s="38"/>
      <c r="X207" s="40"/>
    </row>
    <row r="208" spans="5:24" ht="18.75" customHeight="1">
      <c r="E208" s="219"/>
      <c r="F208" s="219"/>
      <c r="G208" s="219"/>
      <c r="H208" s="28" t="str">
        <f>'Administrative divisions'!H211</f>
        <v>...</v>
      </c>
      <c r="I208" s="24" t="str">
        <f>'Administrative divisions'!I211</f>
        <v>…</v>
      </c>
      <c r="J208" s="40"/>
      <c r="K208" s="40"/>
      <c r="L208" s="40"/>
      <c r="M208" s="40"/>
      <c r="N208" s="38"/>
      <c r="O208" s="40"/>
      <c r="P208" s="38"/>
      <c r="Q208" s="40"/>
      <c r="R208" s="38"/>
      <c r="S208" s="41"/>
      <c r="T208" s="40"/>
      <c r="U208" s="38"/>
      <c r="V208" s="40"/>
      <c r="W208" s="38"/>
      <c r="X208" s="40"/>
    </row>
    <row r="209" spans="5:24" ht="18.75" customHeight="1">
      <c r="E209" s="219"/>
      <c r="F209" s="219"/>
      <c r="G209" s="219"/>
      <c r="H209" s="28" t="str">
        <f>'Administrative divisions'!H212</f>
        <v>...</v>
      </c>
      <c r="I209" s="24" t="str">
        <f>'Administrative divisions'!I212</f>
        <v>…</v>
      </c>
      <c r="J209" s="40"/>
      <c r="K209" s="40"/>
      <c r="L209" s="40"/>
      <c r="M209" s="40"/>
      <c r="N209" s="38"/>
      <c r="O209" s="40"/>
      <c r="P209" s="38"/>
      <c r="Q209" s="40"/>
      <c r="R209" s="38"/>
      <c r="S209" s="41"/>
      <c r="T209" s="40"/>
      <c r="U209" s="38"/>
      <c r="V209" s="40"/>
      <c r="W209" s="38"/>
      <c r="X209" s="40"/>
    </row>
    <row r="210" spans="5:24" ht="18.75" customHeight="1">
      <c r="E210" s="219"/>
      <c r="F210" s="219"/>
      <c r="G210" s="219"/>
      <c r="H210" s="28" t="str">
        <f>'Administrative divisions'!H213</f>
        <v>...</v>
      </c>
      <c r="I210" s="24" t="str">
        <f>'Administrative divisions'!I213</f>
        <v>…</v>
      </c>
      <c r="J210" s="40"/>
      <c r="K210" s="40"/>
      <c r="L210" s="40"/>
      <c r="M210" s="40"/>
      <c r="N210" s="38"/>
      <c r="O210" s="40"/>
      <c r="P210" s="38"/>
      <c r="Q210" s="40"/>
      <c r="R210" s="38"/>
      <c r="S210" s="41"/>
      <c r="T210" s="40"/>
      <c r="U210" s="38"/>
      <c r="V210" s="40"/>
      <c r="W210" s="38"/>
      <c r="X210" s="40"/>
    </row>
    <row r="211" spans="5:24" ht="18.75" customHeight="1">
      <c r="E211" s="219"/>
      <c r="F211" s="219"/>
      <c r="G211" s="219"/>
      <c r="H211" s="28" t="str">
        <f>'Administrative divisions'!H214</f>
        <v>...</v>
      </c>
      <c r="I211" s="24" t="str">
        <f>'Administrative divisions'!I214</f>
        <v>…</v>
      </c>
      <c r="J211" s="40"/>
      <c r="K211" s="40"/>
      <c r="L211" s="40"/>
      <c r="M211" s="40"/>
      <c r="N211" s="38"/>
      <c r="O211" s="40"/>
      <c r="P211" s="38"/>
      <c r="Q211" s="40"/>
      <c r="R211" s="38"/>
      <c r="S211" s="41"/>
      <c r="T211" s="40"/>
      <c r="U211" s="38"/>
      <c r="V211" s="40"/>
      <c r="W211" s="38"/>
      <c r="X211" s="40"/>
    </row>
    <row r="212" spans="5:24" ht="18.75" customHeight="1">
      <c r="E212" s="219"/>
      <c r="F212" s="219"/>
      <c r="G212" s="219"/>
      <c r="H212" s="28" t="str">
        <f>'Administrative divisions'!H215</f>
        <v>...</v>
      </c>
      <c r="I212" s="24" t="str">
        <f>'Administrative divisions'!I215</f>
        <v>…</v>
      </c>
      <c r="J212" s="40"/>
      <c r="K212" s="40"/>
      <c r="L212" s="40"/>
      <c r="M212" s="40"/>
      <c r="N212" s="38"/>
      <c r="O212" s="40"/>
      <c r="P212" s="38"/>
      <c r="Q212" s="40"/>
      <c r="R212" s="38"/>
      <c r="S212" s="41"/>
      <c r="T212" s="40"/>
      <c r="U212" s="38"/>
      <c r="V212" s="40"/>
      <c r="W212" s="38"/>
      <c r="X212" s="40"/>
    </row>
    <row r="213" spans="5:24" ht="18.75" customHeight="1">
      <c r="E213" s="219"/>
      <c r="F213" s="219"/>
      <c r="G213" s="219"/>
      <c r="H213" s="28" t="str">
        <f>'Administrative divisions'!H216</f>
        <v>...</v>
      </c>
      <c r="I213" s="24" t="str">
        <f>'Administrative divisions'!I216</f>
        <v>…</v>
      </c>
      <c r="J213" s="40"/>
      <c r="K213" s="40"/>
      <c r="L213" s="40"/>
      <c r="M213" s="40"/>
      <c r="N213" s="38"/>
      <c r="O213" s="40"/>
      <c r="P213" s="38"/>
      <c r="Q213" s="40"/>
      <c r="R213" s="38"/>
      <c r="S213" s="41"/>
      <c r="T213" s="40"/>
      <c r="U213" s="38"/>
      <c r="V213" s="40"/>
      <c r="W213" s="38"/>
      <c r="X213" s="40"/>
    </row>
    <row r="214" spans="5:24" ht="18.75" customHeight="1">
      <c r="E214" s="219"/>
      <c r="F214" s="219"/>
      <c r="G214" s="219"/>
      <c r="H214" s="28" t="str">
        <f>'Administrative divisions'!H217</f>
        <v>...</v>
      </c>
      <c r="I214" s="24" t="str">
        <f>'Administrative divisions'!I217</f>
        <v>…</v>
      </c>
      <c r="J214" s="40"/>
      <c r="K214" s="40"/>
      <c r="L214" s="40"/>
      <c r="M214" s="40"/>
      <c r="N214" s="38"/>
      <c r="O214" s="40"/>
      <c r="P214" s="38"/>
      <c r="Q214" s="40"/>
      <c r="R214" s="38"/>
      <c r="S214" s="41"/>
      <c r="T214" s="40"/>
      <c r="U214" s="38"/>
      <c r="V214" s="40"/>
      <c r="W214" s="38"/>
      <c r="X214" s="40"/>
    </row>
    <row r="215" spans="5:24" ht="18.75" customHeight="1">
      <c r="E215" s="219"/>
      <c r="F215" s="219"/>
      <c r="G215" s="219"/>
      <c r="H215" s="28" t="str">
        <f>'Administrative divisions'!H218</f>
        <v>...</v>
      </c>
      <c r="I215" s="24" t="str">
        <f>'Administrative divisions'!I218</f>
        <v>…</v>
      </c>
      <c r="J215" s="40"/>
      <c r="K215" s="40"/>
      <c r="L215" s="40"/>
      <c r="M215" s="40"/>
      <c r="N215" s="38"/>
      <c r="O215" s="40"/>
      <c r="P215" s="38"/>
      <c r="Q215" s="40"/>
      <c r="R215" s="38"/>
      <c r="S215" s="41"/>
      <c r="T215" s="40"/>
      <c r="U215" s="38"/>
      <c r="V215" s="40"/>
      <c r="W215" s="38"/>
      <c r="X215" s="40"/>
    </row>
    <row r="216" spans="5:24" ht="18.75" customHeight="1">
      <c r="E216" s="219"/>
      <c r="F216" s="219"/>
      <c r="G216" s="219"/>
      <c r="H216" s="28" t="str">
        <f>'Administrative divisions'!H219</f>
        <v>...</v>
      </c>
      <c r="I216" s="24" t="str">
        <f>'Administrative divisions'!I219</f>
        <v>…</v>
      </c>
      <c r="J216" s="40"/>
      <c r="K216" s="40"/>
      <c r="L216" s="40"/>
      <c r="M216" s="40"/>
      <c r="N216" s="38"/>
      <c r="O216" s="40"/>
      <c r="P216" s="38"/>
      <c r="Q216" s="40"/>
      <c r="R216" s="38"/>
      <c r="S216" s="41"/>
      <c r="T216" s="40"/>
      <c r="U216" s="38"/>
      <c r="V216" s="40"/>
      <c r="W216" s="38"/>
      <c r="X216" s="40"/>
    </row>
    <row r="217" spans="5:24" ht="18.75" customHeight="1">
      <c r="E217" s="219"/>
      <c r="F217" s="219"/>
      <c r="G217" s="219"/>
      <c r="H217" s="28" t="str">
        <f>'Administrative divisions'!H220</f>
        <v>...</v>
      </c>
      <c r="I217" s="24" t="str">
        <f>'Administrative divisions'!I220</f>
        <v>…</v>
      </c>
      <c r="J217" s="40"/>
      <c r="K217" s="40"/>
      <c r="L217" s="40"/>
      <c r="M217" s="40"/>
      <c r="N217" s="38"/>
      <c r="O217" s="40"/>
      <c r="P217" s="38"/>
      <c r="Q217" s="40"/>
      <c r="R217" s="38"/>
      <c r="S217" s="41"/>
      <c r="T217" s="40"/>
      <c r="U217" s="38"/>
      <c r="V217" s="40"/>
      <c r="W217" s="38"/>
      <c r="X217" s="40"/>
    </row>
    <row r="218" spans="5:24" ht="18.75" customHeight="1">
      <c r="E218" s="219"/>
      <c r="F218" s="219"/>
      <c r="G218" s="219"/>
      <c r="H218" s="28" t="str">
        <f>'Administrative divisions'!H221</f>
        <v>...</v>
      </c>
      <c r="I218" s="24" t="str">
        <f>'Administrative divisions'!I221</f>
        <v>…</v>
      </c>
      <c r="J218" s="40"/>
      <c r="K218" s="40"/>
      <c r="L218" s="40"/>
      <c r="M218" s="40"/>
      <c r="N218" s="38"/>
      <c r="O218" s="40"/>
      <c r="P218" s="38"/>
      <c r="Q218" s="40"/>
      <c r="R218" s="38"/>
      <c r="S218" s="41"/>
      <c r="T218" s="40"/>
      <c r="U218" s="38"/>
      <c r="V218" s="40"/>
      <c r="W218" s="38"/>
      <c r="X218" s="40"/>
    </row>
    <row r="219" spans="5:24" ht="18.75" customHeight="1">
      <c r="E219" s="219"/>
      <c r="F219" s="219"/>
      <c r="G219" s="219"/>
      <c r="H219" s="28" t="str">
        <f>'Administrative divisions'!H222</f>
        <v>...</v>
      </c>
      <c r="I219" s="24" t="str">
        <f>'Administrative divisions'!I222</f>
        <v>…</v>
      </c>
      <c r="J219" s="40"/>
      <c r="K219" s="40"/>
      <c r="L219" s="40"/>
      <c r="M219" s="40"/>
      <c r="N219" s="38"/>
      <c r="O219" s="40"/>
      <c r="P219" s="38"/>
      <c r="Q219" s="40"/>
      <c r="R219" s="38"/>
      <c r="S219" s="41"/>
      <c r="T219" s="40"/>
      <c r="U219" s="38"/>
      <c r="V219" s="40"/>
      <c r="W219" s="38"/>
      <c r="X219" s="40"/>
    </row>
    <row r="220" spans="5:24" ht="18.75" customHeight="1">
      <c r="E220" s="219"/>
      <c r="F220" s="219"/>
      <c r="G220" s="219"/>
      <c r="H220" s="28" t="str">
        <f>'Administrative divisions'!H223</f>
        <v>...</v>
      </c>
      <c r="I220" s="24" t="str">
        <f>'Administrative divisions'!I223</f>
        <v>…</v>
      </c>
      <c r="J220" s="40"/>
      <c r="K220" s="40"/>
      <c r="L220" s="40"/>
      <c r="M220" s="40"/>
      <c r="N220" s="38"/>
      <c r="O220" s="40"/>
      <c r="P220" s="38"/>
      <c r="Q220" s="40"/>
      <c r="R220" s="38"/>
      <c r="S220" s="41"/>
      <c r="T220" s="40"/>
      <c r="U220" s="38"/>
      <c r="V220" s="40"/>
      <c r="W220" s="38"/>
      <c r="X220" s="40"/>
    </row>
    <row r="221" spans="5:24" ht="18.75" customHeight="1">
      <c r="E221" s="219"/>
      <c r="F221" s="219"/>
      <c r="G221" s="219"/>
      <c r="H221" s="28" t="str">
        <f>'Administrative divisions'!H224</f>
        <v>...</v>
      </c>
      <c r="I221" s="24" t="str">
        <f>'Administrative divisions'!I224</f>
        <v>…</v>
      </c>
      <c r="J221" s="40"/>
      <c r="K221" s="40"/>
      <c r="L221" s="40"/>
      <c r="M221" s="40"/>
      <c r="N221" s="38"/>
      <c r="O221" s="40"/>
      <c r="P221" s="38"/>
      <c r="Q221" s="40"/>
      <c r="R221" s="38"/>
      <c r="S221" s="41"/>
      <c r="T221" s="40"/>
      <c r="U221" s="38"/>
      <c r="V221" s="40"/>
      <c r="W221" s="38"/>
      <c r="X221" s="40"/>
    </row>
    <row r="222" spans="5:24" ht="18.75" customHeight="1">
      <c r="E222" s="219"/>
      <c r="F222" s="219"/>
      <c r="G222" s="219"/>
      <c r="H222" s="28" t="str">
        <f>'Administrative divisions'!H225</f>
        <v>...</v>
      </c>
      <c r="I222" s="24" t="str">
        <f>'Administrative divisions'!I225</f>
        <v>…</v>
      </c>
      <c r="J222" s="40"/>
      <c r="K222" s="40"/>
      <c r="L222" s="40"/>
      <c r="M222" s="40"/>
      <c r="N222" s="38"/>
      <c r="O222" s="40"/>
      <c r="P222" s="38"/>
      <c r="Q222" s="40"/>
      <c r="R222" s="38"/>
      <c r="S222" s="41"/>
      <c r="T222" s="40"/>
      <c r="U222" s="38"/>
      <c r="V222" s="40"/>
      <c r="W222" s="38"/>
      <c r="X222" s="40"/>
    </row>
    <row r="223" spans="5:24" ht="18.75" customHeight="1">
      <c r="E223" s="219"/>
      <c r="F223" s="219"/>
      <c r="G223" s="219"/>
      <c r="H223" s="28" t="str">
        <f>'Administrative divisions'!H226</f>
        <v>...</v>
      </c>
      <c r="I223" s="24" t="str">
        <f>'Administrative divisions'!I226</f>
        <v>…</v>
      </c>
      <c r="J223" s="40"/>
      <c r="K223" s="40"/>
      <c r="L223" s="40"/>
      <c r="M223" s="40"/>
      <c r="N223" s="38"/>
      <c r="O223" s="40"/>
      <c r="P223" s="38"/>
      <c r="Q223" s="40"/>
      <c r="R223" s="38"/>
      <c r="S223" s="41"/>
      <c r="T223" s="40"/>
      <c r="U223" s="38"/>
      <c r="V223" s="40"/>
      <c r="W223" s="38"/>
      <c r="X223" s="40"/>
    </row>
    <row r="224" spans="5:24" ht="18.75" customHeight="1">
      <c r="E224" s="219"/>
      <c r="F224" s="219"/>
      <c r="G224" s="219"/>
      <c r="H224" s="28" t="str">
        <f>'Administrative divisions'!H227</f>
        <v>...</v>
      </c>
      <c r="I224" s="24" t="str">
        <f>'Administrative divisions'!I227</f>
        <v>…</v>
      </c>
      <c r="J224" s="40"/>
      <c r="K224" s="40"/>
      <c r="L224" s="40"/>
      <c r="M224" s="40"/>
      <c r="N224" s="38"/>
      <c r="O224" s="40"/>
      <c r="P224" s="38"/>
      <c r="Q224" s="40"/>
      <c r="R224" s="38"/>
      <c r="S224" s="41"/>
      <c r="T224" s="40"/>
      <c r="U224" s="38"/>
      <c r="V224" s="40"/>
      <c r="W224" s="38"/>
      <c r="X224" s="40"/>
    </row>
    <row r="225" spans="5:24" ht="18.75" customHeight="1">
      <c r="E225" s="219"/>
      <c r="F225" s="219"/>
      <c r="G225" s="219"/>
      <c r="H225" s="28" t="str">
        <f>'Administrative divisions'!H228</f>
        <v>...</v>
      </c>
      <c r="I225" s="24" t="str">
        <f>'Administrative divisions'!I228</f>
        <v>…</v>
      </c>
      <c r="J225" s="40"/>
      <c r="K225" s="40"/>
      <c r="L225" s="40"/>
      <c r="M225" s="40"/>
      <c r="N225" s="38"/>
      <c r="O225" s="40"/>
      <c r="P225" s="38"/>
      <c r="Q225" s="40"/>
      <c r="R225" s="38"/>
      <c r="S225" s="41"/>
      <c r="T225" s="40"/>
      <c r="U225" s="38"/>
      <c r="V225" s="40"/>
      <c r="W225" s="38"/>
      <c r="X225" s="40"/>
    </row>
    <row r="226" spans="5:24" ht="18.75" customHeight="1">
      <c r="E226" s="219"/>
      <c r="F226" s="219"/>
      <c r="G226" s="219"/>
      <c r="H226" s="28" t="str">
        <f>'Administrative divisions'!H229</f>
        <v>...</v>
      </c>
      <c r="I226" s="24" t="str">
        <f>'Administrative divisions'!I229</f>
        <v>…</v>
      </c>
      <c r="J226" s="40"/>
      <c r="K226" s="40"/>
      <c r="L226" s="40"/>
      <c r="M226" s="40"/>
      <c r="N226" s="38"/>
      <c r="O226" s="40"/>
      <c r="P226" s="38"/>
      <c r="Q226" s="40"/>
      <c r="R226" s="38"/>
      <c r="S226" s="41"/>
      <c r="T226" s="40"/>
      <c r="U226" s="38"/>
      <c r="V226" s="40"/>
      <c r="W226" s="38"/>
      <c r="X226" s="40"/>
    </row>
    <row r="227" spans="5:24" ht="18.75" customHeight="1">
      <c r="E227" s="219"/>
      <c r="F227" s="219"/>
      <c r="G227" s="219"/>
      <c r="H227" s="28" t="str">
        <f>'Administrative divisions'!H230</f>
        <v>...</v>
      </c>
      <c r="I227" s="24" t="str">
        <f>'Administrative divisions'!I230</f>
        <v>…</v>
      </c>
      <c r="J227" s="40"/>
      <c r="K227" s="40"/>
      <c r="L227" s="40"/>
      <c r="M227" s="40"/>
      <c r="N227" s="38"/>
      <c r="O227" s="40"/>
      <c r="P227" s="38"/>
      <c r="Q227" s="40"/>
      <c r="R227" s="38"/>
      <c r="S227" s="41"/>
      <c r="T227" s="40"/>
      <c r="U227" s="38"/>
      <c r="V227" s="40"/>
      <c r="W227" s="38"/>
      <c r="X227" s="40"/>
    </row>
    <row r="228" spans="5:24" ht="18.75" customHeight="1">
      <c r="E228" s="219"/>
      <c r="F228" s="219"/>
      <c r="G228" s="219"/>
      <c r="H228" s="28" t="str">
        <f>'Administrative divisions'!H231</f>
        <v>...</v>
      </c>
      <c r="I228" s="24" t="str">
        <f>'Administrative divisions'!I231</f>
        <v>…</v>
      </c>
      <c r="J228" s="40"/>
      <c r="K228" s="40"/>
      <c r="L228" s="40"/>
      <c r="M228" s="40"/>
      <c r="N228" s="38"/>
      <c r="O228" s="40"/>
      <c r="P228" s="38"/>
      <c r="Q228" s="40"/>
      <c r="R228" s="38"/>
      <c r="S228" s="41"/>
      <c r="T228" s="40"/>
      <c r="U228" s="38"/>
      <c r="V228" s="40"/>
      <c r="W228" s="38"/>
      <c r="X228" s="40"/>
    </row>
    <row r="229" spans="5:24" ht="18.75" customHeight="1">
      <c r="E229" s="219"/>
      <c r="F229" s="219"/>
      <c r="G229" s="219"/>
      <c r="H229" s="28" t="str">
        <f>'Administrative divisions'!H232</f>
        <v>...</v>
      </c>
      <c r="I229" s="24" t="str">
        <f>'Administrative divisions'!I232</f>
        <v>…</v>
      </c>
      <c r="J229" s="40"/>
      <c r="K229" s="40"/>
      <c r="L229" s="40"/>
      <c r="M229" s="40"/>
      <c r="N229" s="38"/>
      <c r="O229" s="40"/>
      <c r="P229" s="38"/>
      <c r="Q229" s="40"/>
      <c r="R229" s="38"/>
      <c r="S229" s="41"/>
      <c r="T229" s="40"/>
      <c r="U229" s="38"/>
      <c r="V229" s="40"/>
      <c r="W229" s="38"/>
      <c r="X229" s="40"/>
    </row>
    <row r="230" spans="5:24" ht="18.75" customHeight="1">
      <c r="E230" s="219"/>
      <c r="F230" s="219"/>
      <c r="G230" s="219"/>
      <c r="H230" s="28" t="str">
        <f>'Administrative divisions'!H233</f>
        <v>...</v>
      </c>
      <c r="I230" s="24" t="str">
        <f>'Administrative divisions'!I233</f>
        <v>…</v>
      </c>
      <c r="J230" s="40"/>
      <c r="K230" s="40"/>
      <c r="L230" s="40"/>
      <c r="M230" s="40"/>
      <c r="N230" s="38"/>
      <c r="O230" s="40"/>
      <c r="P230" s="38"/>
      <c r="Q230" s="40"/>
      <c r="R230" s="38"/>
      <c r="S230" s="41"/>
      <c r="T230" s="40"/>
      <c r="U230" s="38"/>
      <c r="V230" s="40"/>
      <c r="W230" s="38"/>
      <c r="X230" s="40"/>
    </row>
    <row r="231" spans="5:24" ht="18.75" customHeight="1">
      <c r="E231" s="219"/>
      <c r="F231" s="219"/>
      <c r="G231" s="219"/>
      <c r="H231" s="28" t="str">
        <f>'Administrative divisions'!H234</f>
        <v>...</v>
      </c>
      <c r="I231" s="24" t="str">
        <f>'Administrative divisions'!I234</f>
        <v>…</v>
      </c>
      <c r="J231" s="40"/>
      <c r="K231" s="40"/>
      <c r="L231" s="40"/>
      <c r="M231" s="40"/>
      <c r="N231" s="38"/>
      <c r="O231" s="40"/>
      <c r="P231" s="38"/>
      <c r="Q231" s="40"/>
      <c r="R231" s="38"/>
      <c r="S231" s="41"/>
      <c r="T231" s="40"/>
      <c r="U231" s="38"/>
      <c r="V231" s="40"/>
      <c r="W231" s="38"/>
      <c r="X231" s="40"/>
    </row>
    <row r="232" spans="5:24" ht="18.75" customHeight="1">
      <c r="E232" s="219"/>
      <c r="F232" s="219"/>
      <c r="G232" s="219"/>
      <c r="H232" s="28" t="str">
        <f>'Administrative divisions'!H235</f>
        <v>...</v>
      </c>
      <c r="I232" s="24" t="str">
        <f>'Administrative divisions'!I235</f>
        <v>…</v>
      </c>
      <c r="J232" s="40"/>
      <c r="K232" s="40"/>
      <c r="L232" s="40"/>
      <c r="M232" s="40"/>
      <c r="N232" s="38"/>
      <c r="O232" s="40"/>
      <c r="P232" s="38"/>
      <c r="Q232" s="40"/>
      <c r="R232" s="38"/>
      <c r="S232" s="41"/>
      <c r="T232" s="40"/>
      <c r="U232" s="38"/>
      <c r="V232" s="40"/>
      <c r="W232" s="38"/>
      <c r="X232" s="40"/>
    </row>
    <row r="233" spans="5:24" ht="18.75" customHeight="1">
      <c r="E233" s="219"/>
      <c r="F233" s="219"/>
      <c r="G233" s="219"/>
      <c r="H233" s="28" t="str">
        <f>'Administrative divisions'!H236</f>
        <v>...</v>
      </c>
      <c r="I233" s="24" t="str">
        <f>'Administrative divisions'!I236</f>
        <v>…</v>
      </c>
      <c r="J233" s="40"/>
      <c r="K233" s="40"/>
      <c r="L233" s="40"/>
      <c r="M233" s="40"/>
      <c r="N233" s="38"/>
      <c r="O233" s="40"/>
      <c r="P233" s="38"/>
      <c r="Q233" s="40"/>
      <c r="R233" s="38"/>
      <c r="S233" s="41"/>
      <c r="T233" s="40"/>
      <c r="U233" s="38"/>
      <c r="V233" s="40"/>
      <c r="W233" s="38"/>
      <c r="X233" s="40"/>
    </row>
    <row r="234" spans="5:24" ht="18.75" customHeight="1">
      <c r="E234" s="219"/>
      <c r="F234" s="219"/>
      <c r="G234" s="219"/>
      <c r="H234" s="28" t="str">
        <f>'Administrative divisions'!H237</f>
        <v>...</v>
      </c>
      <c r="I234" s="24" t="str">
        <f>'Administrative divisions'!I237</f>
        <v>…</v>
      </c>
      <c r="J234" s="40"/>
      <c r="K234" s="40"/>
      <c r="L234" s="40"/>
      <c r="M234" s="40"/>
      <c r="N234" s="38"/>
      <c r="O234" s="40"/>
      <c r="P234" s="38"/>
      <c r="Q234" s="40"/>
      <c r="R234" s="38"/>
      <c r="S234" s="41"/>
      <c r="T234" s="40"/>
      <c r="U234" s="38"/>
      <c r="V234" s="40"/>
      <c r="W234" s="38"/>
      <c r="X234" s="40"/>
    </row>
    <row r="235" spans="5:24" ht="18.75" customHeight="1">
      <c r="E235" s="219"/>
      <c r="F235" s="219"/>
      <c r="G235" s="219"/>
      <c r="H235" s="28" t="str">
        <f>'Administrative divisions'!H238</f>
        <v>...</v>
      </c>
      <c r="I235" s="24" t="str">
        <f>'Administrative divisions'!I238</f>
        <v>…</v>
      </c>
      <c r="J235" s="40"/>
      <c r="K235" s="40"/>
      <c r="L235" s="40"/>
      <c r="M235" s="40"/>
      <c r="N235" s="38"/>
      <c r="O235" s="40"/>
      <c r="P235" s="38"/>
      <c r="Q235" s="40"/>
      <c r="R235" s="38"/>
      <c r="S235" s="41"/>
      <c r="T235" s="40"/>
      <c r="U235" s="38"/>
      <c r="V235" s="40"/>
      <c r="W235" s="38"/>
      <c r="X235" s="40"/>
    </row>
    <row r="236" spans="5:24" ht="18.75" customHeight="1">
      <c r="E236" s="219"/>
      <c r="F236" s="219"/>
      <c r="G236" s="219"/>
      <c r="H236" s="28" t="str">
        <f>'Administrative divisions'!H239</f>
        <v>...</v>
      </c>
      <c r="I236" s="24" t="str">
        <f>'Administrative divisions'!I239</f>
        <v>…</v>
      </c>
      <c r="J236" s="40"/>
      <c r="K236" s="40"/>
      <c r="L236" s="40"/>
      <c r="M236" s="40"/>
      <c r="N236" s="38"/>
      <c r="O236" s="40"/>
      <c r="P236" s="38"/>
      <c r="Q236" s="40"/>
      <c r="R236" s="38"/>
      <c r="S236" s="41"/>
      <c r="T236" s="40"/>
      <c r="U236" s="38"/>
      <c r="V236" s="40"/>
      <c r="W236" s="38"/>
      <c r="X236" s="40"/>
    </row>
    <row r="237" spans="5:24" ht="18.75" customHeight="1">
      <c r="E237" s="219"/>
      <c r="F237" s="219"/>
      <c r="G237" s="219"/>
      <c r="H237" s="28" t="str">
        <f>'Administrative divisions'!H240</f>
        <v>...</v>
      </c>
      <c r="I237" s="24" t="str">
        <f>'Administrative divisions'!I240</f>
        <v>…</v>
      </c>
      <c r="J237" s="40"/>
      <c r="K237" s="40"/>
      <c r="L237" s="40"/>
      <c r="M237" s="40"/>
      <c r="N237" s="38"/>
      <c r="O237" s="40"/>
      <c r="P237" s="38"/>
      <c r="Q237" s="40"/>
      <c r="R237" s="38"/>
      <c r="S237" s="41"/>
      <c r="T237" s="40"/>
      <c r="U237" s="38"/>
      <c r="V237" s="40"/>
      <c r="W237" s="38"/>
      <c r="X237" s="40"/>
    </row>
    <row r="238" spans="5:24" ht="18.75" customHeight="1">
      <c r="E238" s="219"/>
      <c r="F238" s="219"/>
      <c r="G238" s="219"/>
      <c r="H238" s="28" t="str">
        <f>'Administrative divisions'!H241</f>
        <v>...</v>
      </c>
      <c r="I238" s="24" t="str">
        <f>'Administrative divisions'!I241</f>
        <v>…</v>
      </c>
      <c r="J238" s="40"/>
      <c r="K238" s="40"/>
      <c r="L238" s="40"/>
      <c r="M238" s="40"/>
      <c r="N238" s="38"/>
      <c r="O238" s="40"/>
      <c r="P238" s="38"/>
      <c r="Q238" s="40"/>
      <c r="R238" s="38"/>
      <c r="S238" s="41"/>
      <c r="T238" s="40"/>
      <c r="U238" s="38"/>
      <c r="V238" s="40"/>
      <c r="W238" s="38"/>
      <c r="X238" s="40"/>
    </row>
    <row r="239" spans="5:24" ht="18.75" customHeight="1">
      <c r="E239" s="219"/>
      <c r="F239" s="219"/>
      <c r="G239" s="219"/>
      <c r="H239" s="28" t="str">
        <f>'Administrative divisions'!H242</f>
        <v>...</v>
      </c>
      <c r="I239" s="24" t="str">
        <f>'Administrative divisions'!I242</f>
        <v>…</v>
      </c>
      <c r="J239" s="40"/>
      <c r="K239" s="40"/>
      <c r="L239" s="40"/>
      <c r="M239" s="40"/>
      <c r="N239" s="38"/>
      <c r="O239" s="40"/>
      <c r="P239" s="38"/>
      <c r="Q239" s="40"/>
      <c r="R239" s="38"/>
      <c r="S239" s="41"/>
      <c r="T239" s="40"/>
      <c r="U239" s="38"/>
      <c r="V239" s="40"/>
      <c r="W239" s="38"/>
      <c r="X239" s="40"/>
    </row>
    <row r="240" spans="5:24" ht="18.75" customHeight="1">
      <c r="E240" s="219"/>
      <c r="F240" s="219"/>
      <c r="G240" s="219"/>
      <c r="H240" s="28" t="str">
        <f>'Administrative divisions'!H243</f>
        <v>...</v>
      </c>
      <c r="I240" s="24" t="str">
        <f>'Administrative divisions'!I243</f>
        <v>…</v>
      </c>
      <c r="J240" s="40"/>
      <c r="K240" s="40"/>
      <c r="L240" s="40"/>
      <c r="M240" s="40"/>
      <c r="N240" s="38"/>
      <c r="O240" s="40"/>
      <c r="P240" s="38"/>
      <c r="Q240" s="40"/>
      <c r="R240" s="38"/>
      <c r="S240" s="41"/>
      <c r="T240" s="40"/>
      <c r="U240" s="38"/>
      <c r="V240" s="40"/>
      <c r="W240" s="38"/>
      <c r="X240" s="40"/>
    </row>
    <row r="241" spans="5:24" ht="18.75" customHeight="1">
      <c r="E241" s="219"/>
      <c r="F241" s="219"/>
      <c r="G241" s="219"/>
      <c r="H241" s="28" t="str">
        <f>'Administrative divisions'!H244</f>
        <v>...</v>
      </c>
      <c r="I241" s="24" t="str">
        <f>'Administrative divisions'!I244</f>
        <v>…</v>
      </c>
      <c r="J241" s="40"/>
      <c r="K241" s="40"/>
      <c r="L241" s="40"/>
      <c r="M241" s="40"/>
      <c r="N241" s="38"/>
      <c r="O241" s="40"/>
      <c r="P241" s="38"/>
      <c r="Q241" s="40"/>
      <c r="R241" s="38"/>
      <c r="S241" s="41"/>
      <c r="T241" s="40"/>
      <c r="U241" s="38"/>
      <c r="V241" s="40"/>
      <c r="W241" s="38"/>
      <c r="X241" s="40"/>
    </row>
    <row r="242" spans="5:24" ht="18.75" customHeight="1">
      <c r="E242" s="219"/>
      <c r="F242" s="219"/>
      <c r="G242" s="219"/>
      <c r="H242" s="28" t="str">
        <f>'Administrative divisions'!H245</f>
        <v>...</v>
      </c>
      <c r="I242" s="24" t="str">
        <f>'Administrative divisions'!I245</f>
        <v>…</v>
      </c>
      <c r="J242" s="40"/>
      <c r="K242" s="40"/>
      <c r="L242" s="40"/>
      <c r="M242" s="40"/>
      <c r="N242" s="38"/>
      <c r="O242" s="40"/>
      <c r="P242" s="38"/>
      <c r="Q242" s="40"/>
      <c r="R242" s="38"/>
      <c r="S242" s="41"/>
      <c r="T242" s="40"/>
      <c r="U242" s="38"/>
      <c r="V242" s="40"/>
      <c r="W242" s="38"/>
      <c r="X242" s="40"/>
    </row>
    <row r="243" spans="5:24" ht="18.75" customHeight="1">
      <c r="E243" s="219"/>
      <c r="F243" s="219"/>
      <c r="G243" s="219"/>
      <c r="H243" s="28" t="str">
        <f>'Administrative divisions'!H246</f>
        <v>...</v>
      </c>
      <c r="I243" s="24" t="str">
        <f>'Administrative divisions'!I246</f>
        <v>…</v>
      </c>
      <c r="J243" s="40"/>
      <c r="K243" s="40"/>
      <c r="L243" s="40"/>
      <c r="M243" s="40"/>
      <c r="N243" s="38"/>
      <c r="O243" s="40"/>
      <c r="P243" s="38"/>
      <c r="Q243" s="40"/>
      <c r="R243" s="38"/>
      <c r="S243" s="41"/>
      <c r="T243" s="40"/>
      <c r="U243" s="38"/>
      <c r="V243" s="40"/>
      <c r="W243" s="38"/>
      <c r="X243" s="40"/>
    </row>
    <row r="244" spans="5:24" ht="18.75" customHeight="1">
      <c r="E244" s="219"/>
      <c r="F244" s="219"/>
      <c r="G244" s="219"/>
      <c r="H244" s="28" t="str">
        <f>'Administrative divisions'!H247</f>
        <v>...</v>
      </c>
      <c r="I244" s="24" t="str">
        <f>'Administrative divisions'!I247</f>
        <v>…</v>
      </c>
      <c r="J244" s="40"/>
      <c r="K244" s="40"/>
      <c r="L244" s="40"/>
      <c r="M244" s="40"/>
      <c r="N244" s="38"/>
      <c r="O244" s="40"/>
      <c r="P244" s="38"/>
      <c r="Q244" s="40"/>
      <c r="R244" s="38"/>
      <c r="S244" s="41"/>
      <c r="T244" s="40"/>
      <c r="U244" s="38"/>
      <c r="V244" s="40"/>
      <c r="W244" s="38"/>
      <c r="X244" s="40"/>
    </row>
    <row r="245" spans="5:24" ht="18.75" customHeight="1">
      <c r="E245" s="219"/>
      <c r="F245" s="219"/>
      <c r="G245" s="219"/>
      <c r="H245" s="28" t="str">
        <f>'Administrative divisions'!H248</f>
        <v>...</v>
      </c>
      <c r="I245" s="24" t="str">
        <f>'Administrative divisions'!I248</f>
        <v>…</v>
      </c>
      <c r="J245" s="40"/>
      <c r="K245" s="40"/>
      <c r="L245" s="40"/>
      <c r="M245" s="40"/>
      <c r="N245" s="38"/>
      <c r="O245" s="40"/>
      <c r="P245" s="38"/>
      <c r="Q245" s="40"/>
      <c r="R245" s="38"/>
      <c r="S245" s="41"/>
      <c r="T245" s="40"/>
      <c r="U245" s="38"/>
      <c r="V245" s="40"/>
      <c r="W245" s="38"/>
      <c r="X245" s="40"/>
    </row>
    <row r="246" spans="5:24" ht="18.75" customHeight="1">
      <c r="E246" s="219"/>
      <c r="F246" s="219"/>
      <c r="G246" s="219"/>
      <c r="H246" s="28" t="str">
        <f>'Administrative divisions'!H249</f>
        <v>...</v>
      </c>
      <c r="I246" s="24" t="str">
        <f>'Administrative divisions'!I249</f>
        <v>…</v>
      </c>
      <c r="J246" s="40"/>
      <c r="K246" s="40"/>
      <c r="L246" s="40"/>
      <c r="M246" s="40"/>
      <c r="N246" s="38"/>
      <c r="O246" s="40"/>
      <c r="P246" s="38"/>
      <c r="Q246" s="40"/>
      <c r="R246" s="38"/>
      <c r="S246" s="41"/>
      <c r="T246" s="40"/>
      <c r="U246" s="38"/>
      <c r="V246" s="40"/>
      <c r="W246" s="38"/>
      <c r="X246" s="40"/>
    </row>
    <row r="247" spans="5:24" ht="18.75" customHeight="1">
      <c r="E247" s="219"/>
      <c r="F247" s="219"/>
      <c r="G247" s="219"/>
      <c r="H247" s="28" t="str">
        <f>'Administrative divisions'!H250</f>
        <v>...</v>
      </c>
      <c r="I247" s="24" t="str">
        <f>'Administrative divisions'!I250</f>
        <v>…</v>
      </c>
      <c r="J247" s="40"/>
      <c r="K247" s="40"/>
      <c r="L247" s="40"/>
      <c r="M247" s="40"/>
      <c r="N247" s="38"/>
      <c r="O247" s="40"/>
      <c r="P247" s="38"/>
      <c r="Q247" s="40"/>
      <c r="R247" s="38"/>
      <c r="S247" s="41"/>
      <c r="T247" s="40"/>
      <c r="U247" s="38"/>
      <c r="V247" s="40"/>
      <c r="W247" s="38"/>
      <c r="X247" s="40"/>
    </row>
    <row r="248" spans="5:24" ht="18.75" customHeight="1">
      <c r="E248" s="219"/>
      <c r="F248" s="219"/>
      <c r="G248" s="219"/>
      <c r="H248" s="28" t="str">
        <f>'Administrative divisions'!H251</f>
        <v>...</v>
      </c>
      <c r="I248" s="24" t="str">
        <f>'Administrative divisions'!I251</f>
        <v>…</v>
      </c>
      <c r="J248" s="40"/>
      <c r="K248" s="40"/>
      <c r="L248" s="40"/>
      <c r="M248" s="40"/>
      <c r="N248" s="38"/>
      <c r="O248" s="40"/>
      <c r="P248" s="38"/>
      <c r="Q248" s="40"/>
      <c r="R248" s="38"/>
      <c r="S248" s="41"/>
      <c r="T248" s="40"/>
      <c r="U248" s="38"/>
      <c r="V248" s="40"/>
      <c r="W248" s="38"/>
      <c r="X248" s="40"/>
    </row>
    <row r="249" spans="5:24" ht="18.75" customHeight="1">
      <c r="E249" s="219"/>
      <c r="F249" s="219"/>
      <c r="G249" s="219"/>
      <c r="H249" s="28" t="str">
        <f>'Administrative divisions'!H252</f>
        <v>...</v>
      </c>
      <c r="I249" s="24" t="str">
        <f>'Administrative divisions'!I252</f>
        <v>…</v>
      </c>
      <c r="J249" s="40"/>
      <c r="K249" s="40"/>
      <c r="L249" s="40"/>
      <c r="M249" s="40"/>
      <c r="N249" s="38"/>
      <c r="O249" s="40"/>
      <c r="P249" s="38"/>
      <c r="Q249" s="40"/>
      <c r="R249" s="38"/>
      <c r="S249" s="41"/>
      <c r="T249" s="40"/>
      <c r="U249" s="38"/>
      <c r="V249" s="40"/>
      <c r="W249" s="38"/>
      <c r="X249" s="40"/>
    </row>
    <row r="250" spans="5:24" ht="18.75" customHeight="1">
      <c r="E250" s="219"/>
      <c r="F250" s="219"/>
      <c r="G250" s="219"/>
      <c r="H250" s="28" t="str">
        <f>'Administrative divisions'!H253</f>
        <v>...</v>
      </c>
      <c r="I250" s="24" t="str">
        <f>'Administrative divisions'!I253</f>
        <v>…</v>
      </c>
      <c r="J250" s="40"/>
      <c r="K250" s="40"/>
      <c r="L250" s="40"/>
      <c r="M250" s="40"/>
      <c r="N250" s="38"/>
      <c r="O250" s="40"/>
      <c r="P250" s="38"/>
      <c r="Q250" s="40"/>
      <c r="R250" s="38"/>
      <c r="S250" s="41"/>
      <c r="T250" s="40"/>
      <c r="U250" s="38"/>
      <c r="V250" s="40"/>
      <c r="W250" s="38"/>
      <c r="X250" s="40"/>
    </row>
    <row r="251" spans="5:24" ht="18.75" customHeight="1">
      <c r="E251" s="219"/>
      <c r="F251" s="219"/>
      <c r="G251" s="219"/>
      <c r="H251" s="28" t="str">
        <f>'Administrative divisions'!H254</f>
        <v>...</v>
      </c>
      <c r="I251" s="24" t="str">
        <f>'Administrative divisions'!I254</f>
        <v>…</v>
      </c>
      <c r="J251" s="40"/>
      <c r="K251" s="40"/>
      <c r="L251" s="40"/>
      <c r="M251" s="40"/>
      <c r="N251" s="38"/>
      <c r="O251" s="40"/>
      <c r="P251" s="38"/>
      <c r="Q251" s="40"/>
      <c r="R251" s="38"/>
      <c r="S251" s="41"/>
      <c r="T251" s="40"/>
      <c r="U251" s="38"/>
      <c r="V251" s="40"/>
      <c r="W251" s="38"/>
      <c r="X251" s="40"/>
    </row>
    <row r="252" spans="5:24" ht="18.75" customHeight="1">
      <c r="E252" s="219"/>
      <c r="F252" s="219"/>
      <c r="G252" s="219"/>
      <c r="H252" s="28" t="str">
        <f>'Administrative divisions'!H255</f>
        <v>...</v>
      </c>
      <c r="I252" s="24" t="str">
        <f>'Administrative divisions'!I255</f>
        <v>…</v>
      </c>
      <c r="J252" s="40"/>
      <c r="K252" s="40"/>
      <c r="L252" s="40"/>
      <c r="M252" s="40"/>
      <c r="N252" s="38"/>
      <c r="O252" s="40"/>
      <c r="P252" s="38"/>
      <c r="Q252" s="40"/>
      <c r="R252" s="38"/>
      <c r="S252" s="41"/>
      <c r="T252" s="40"/>
      <c r="U252" s="38"/>
      <c r="V252" s="40"/>
      <c r="W252" s="38"/>
      <c r="X252" s="40"/>
    </row>
    <row r="253" spans="5:24" ht="18.75" customHeight="1">
      <c r="E253" s="219"/>
      <c r="F253" s="219"/>
      <c r="G253" s="219"/>
      <c r="H253" s="28" t="str">
        <f>'Administrative divisions'!H256</f>
        <v>...</v>
      </c>
      <c r="I253" s="24" t="str">
        <f>'Administrative divisions'!I256</f>
        <v>…</v>
      </c>
      <c r="J253" s="40"/>
      <c r="K253" s="40"/>
      <c r="L253" s="40"/>
      <c r="M253" s="40"/>
      <c r="N253" s="38"/>
      <c r="O253" s="40"/>
      <c r="P253" s="38"/>
      <c r="Q253" s="40"/>
      <c r="R253" s="38"/>
      <c r="S253" s="41"/>
      <c r="T253" s="40"/>
      <c r="U253" s="38"/>
      <c r="V253" s="40"/>
      <c r="W253" s="38"/>
      <c r="X253" s="40"/>
    </row>
    <row r="254" spans="5:24" ht="18.75" customHeight="1">
      <c r="E254" s="219"/>
      <c r="F254" s="219"/>
      <c r="G254" s="219"/>
      <c r="H254" s="28" t="str">
        <f>'Administrative divisions'!H257</f>
        <v>...</v>
      </c>
      <c r="I254" s="24" t="str">
        <f>'Administrative divisions'!I257</f>
        <v>…</v>
      </c>
      <c r="J254" s="40"/>
      <c r="K254" s="40"/>
      <c r="L254" s="40"/>
      <c r="M254" s="40"/>
      <c r="N254" s="38"/>
      <c r="O254" s="40"/>
      <c r="P254" s="38"/>
      <c r="Q254" s="40"/>
      <c r="R254" s="38"/>
      <c r="S254" s="41"/>
      <c r="T254" s="40"/>
      <c r="U254" s="38"/>
      <c r="V254" s="40"/>
      <c r="W254" s="38"/>
      <c r="X254" s="40"/>
    </row>
    <row r="255" spans="5:24" ht="18.75" customHeight="1">
      <c r="E255" s="219"/>
      <c r="F255" s="219"/>
      <c r="G255" s="219"/>
      <c r="H255" s="28" t="str">
        <f>'Administrative divisions'!H258</f>
        <v>...</v>
      </c>
      <c r="I255" s="24" t="str">
        <f>'Administrative divisions'!I258</f>
        <v>…</v>
      </c>
      <c r="J255" s="40"/>
      <c r="K255" s="40"/>
      <c r="L255" s="40"/>
      <c r="M255" s="40"/>
      <c r="N255" s="38"/>
      <c r="O255" s="40"/>
      <c r="P255" s="38"/>
      <c r="Q255" s="40"/>
      <c r="R255" s="38"/>
      <c r="S255" s="41"/>
      <c r="T255" s="40"/>
      <c r="U255" s="38"/>
      <c r="V255" s="40"/>
      <c r="W255" s="38"/>
      <c r="X255" s="40"/>
    </row>
    <row r="256" spans="5:24" ht="18.75" customHeight="1">
      <c r="E256" s="219"/>
      <c r="F256" s="219"/>
      <c r="G256" s="219"/>
      <c r="H256" s="28" t="str">
        <f>'Administrative divisions'!H259</f>
        <v>...</v>
      </c>
      <c r="I256" s="24" t="str">
        <f>'Administrative divisions'!I259</f>
        <v>…</v>
      </c>
      <c r="J256" s="40"/>
      <c r="K256" s="40"/>
      <c r="L256" s="40"/>
      <c r="M256" s="40"/>
      <c r="N256" s="38"/>
      <c r="O256" s="40"/>
      <c r="P256" s="38"/>
      <c r="Q256" s="40"/>
      <c r="R256" s="38"/>
      <c r="S256" s="41"/>
      <c r="T256" s="40"/>
      <c r="U256" s="38"/>
      <c r="V256" s="40"/>
      <c r="W256" s="38"/>
      <c r="X256" s="40"/>
    </row>
    <row r="257" spans="1:25" ht="18.75" customHeight="1">
      <c r="E257" s="219"/>
      <c r="F257" s="219"/>
      <c r="G257" s="219"/>
      <c r="H257" s="28" t="str">
        <f>'Administrative divisions'!H260</f>
        <v>...</v>
      </c>
      <c r="I257" s="24" t="str">
        <f>'Administrative divisions'!I260</f>
        <v>…</v>
      </c>
      <c r="J257" s="40"/>
      <c r="K257" s="40"/>
      <c r="L257" s="40"/>
      <c r="M257" s="40"/>
      <c r="N257" s="38"/>
      <c r="O257" s="40"/>
      <c r="P257" s="38"/>
      <c r="Q257" s="40"/>
      <c r="R257" s="38"/>
      <c r="S257" s="41"/>
      <c r="T257" s="40"/>
      <c r="U257" s="38"/>
      <c r="V257" s="40"/>
      <c r="W257" s="38"/>
      <c r="X257" s="40"/>
    </row>
    <row r="258" spans="1:25" ht="18.75" customHeight="1">
      <c r="E258" s="219"/>
      <c r="F258" s="219"/>
      <c r="G258" s="219"/>
      <c r="H258" s="28" t="str">
        <f>'Administrative divisions'!H261</f>
        <v>...</v>
      </c>
      <c r="I258" s="24" t="str">
        <f>'Administrative divisions'!I261</f>
        <v>…</v>
      </c>
      <c r="J258" s="40"/>
      <c r="K258" s="40"/>
      <c r="L258" s="40"/>
      <c r="M258" s="40"/>
      <c r="N258" s="38"/>
      <c r="O258" s="40"/>
      <c r="P258" s="38"/>
      <c r="Q258" s="40"/>
      <c r="R258" s="38"/>
      <c r="S258" s="41"/>
      <c r="T258" s="40"/>
      <c r="U258" s="38"/>
      <c r="V258" s="40"/>
      <c r="W258" s="38"/>
      <c r="X258" s="40"/>
    </row>
    <row r="259" spans="1:25" ht="18.75" customHeight="1">
      <c r="E259" s="219"/>
      <c r="F259" s="219"/>
      <c r="G259" s="219"/>
      <c r="H259" s="28" t="str">
        <f>'Administrative divisions'!H262</f>
        <v>...</v>
      </c>
      <c r="I259" s="24" t="str">
        <f>'Administrative divisions'!I262</f>
        <v>…</v>
      </c>
      <c r="J259" s="40"/>
      <c r="K259" s="40"/>
      <c r="L259" s="40"/>
      <c r="M259" s="40"/>
      <c r="N259" s="38"/>
      <c r="O259" s="40"/>
      <c r="P259" s="38"/>
      <c r="Q259" s="40"/>
      <c r="R259" s="38"/>
      <c r="S259" s="41"/>
      <c r="T259" s="40"/>
      <c r="U259" s="38"/>
      <c r="V259" s="40"/>
      <c r="W259" s="38"/>
      <c r="X259" s="40"/>
    </row>
    <row r="260" spans="1:25" ht="18.75" customHeight="1">
      <c r="E260" s="219"/>
      <c r="F260" s="219"/>
      <c r="G260" s="219"/>
      <c r="H260" s="28" t="str">
        <f>'Administrative divisions'!H263</f>
        <v>...</v>
      </c>
      <c r="I260" s="24" t="str">
        <f>'Administrative divisions'!I263</f>
        <v>…</v>
      </c>
      <c r="J260" s="40"/>
      <c r="K260" s="40"/>
      <c r="L260" s="40"/>
      <c r="M260" s="40"/>
      <c r="N260" s="38"/>
      <c r="O260" s="40"/>
      <c r="P260" s="38"/>
      <c r="Q260" s="40"/>
      <c r="R260" s="38"/>
      <c r="S260" s="41"/>
      <c r="T260" s="40"/>
      <c r="U260" s="38"/>
      <c r="V260" s="40"/>
      <c r="W260" s="38"/>
      <c r="X260" s="40"/>
    </row>
    <row r="261" spans="1:25" ht="18.75" customHeight="1">
      <c r="E261" s="219"/>
      <c r="F261" s="219"/>
      <c r="G261" s="219"/>
      <c r="H261" s="28" t="str">
        <f>'Administrative divisions'!H264</f>
        <v>...</v>
      </c>
      <c r="I261" s="24" t="str">
        <f>'Administrative divisions'!I264</f>
        <v>…</v>
      </c>
      <c r="J261" s="40"/>
      <c r="K261" s="40"/>
      <c r="L261" s="40"/>
      <c r="M261" s="40"/>
      <c r="N261" s="38"/>
      <c r="O261" s="40"/>
      <c r="P261" s="38"/>
      <c r="Q261" s="40"/>
      <c r="R261" s="38"/>
      <c r="S261" s="41"/>
      <c r="T261" s="40"/>
      <c r="U261" s="38"/>
      <c r="V261" s="40"/>
      <c r="W261" s="38"/>
      <c r="X261" s="40"/>
    </row>
    <row r="262" spans="1:25" ht="18.75" customHeight="1">
      <c r="E262" s="219"/>
      <c r="F262" s="219"/>
      <c r="G262" s="219"/>
      <c r="H262" s="28" t="str">
        <f>'Administrative divisions'!H265</f>
        <v>...</v>
      </c>
      <c r="I262" s="24" t="str">
        <f>'Administrative divisions'!I265</f>
        <v>…</v>
      </c>
      <c r="J262" s="40"/>
      <c r="K262" s="40"/>
      <c r="L262" s="40"/>
      <c r="M262" s="40"/>
      <c r="N262" s="38"/>
      <c r="O262" s="40"/>
      <c r="P262" s="38"/>
      <c r="Q262" s="40"/>
      <c r="R262" s="38"/>
      <c r="S262" s="41"/>
      <c r="T262" s="40"/>
      <c r="U262" s="38"/>
      <c r="V262" s="40"/>
      <c r="W262" s="38"/>
      <c r="X262" s="40"/>
    </row>
    <row r="263" spans="1:25" ht="18.75" customHeight="1">
      <c r="E263" s="219"/>
      <c r="F263" s="219"/>
      <c r="G263" s="219"/>
      <c r="H263" s="28" t="str">
        <f>'Administrative divisions'!H266</f>
        <v>...</v>
      </c>
      <c r="I263" s="24" t="str">
        <f>'Administrative divisions'!I266</f>
        <v>…</v>
      </c>
      <c r="J263" s="40"/>
      <c r="K263" s="40"/>
      <c r="L263" s="40"/>
      <c r="M263" s="40"/>
      <c r="N263" s="38"/>
      <c r="O263" s="40"/>
      <c r="P263" s="38"/>
      <c r="Q263" s="40"/>
      <c r="R263" s="38"/>
      <c r="S263" s="41"/>
      <c r="T263" s="40"/>
      <c r="U263" s="38"/>
      <c r="V263" s="40"/>
      <c r="W263" s="38"/>
      <c r="X263" s="40"/>
    </row>
    <row r="264" spans="1:25" ht="18.75" customHeight="1">
      <c r="E264" s="219"/>
      <c r="F264" s="219"/>
      <c r="G264" s="219"/>
      <c r="H264" s="28" t="str">
        <f>'Administrative divisions'!H267</f>
        <v>...</v>
      </c>
      <c r="I264" s="24" t="str">
        <f>'Administrative divisions'!I267</f>
        <v>…</v>
      </c>
      <c r="J264" s="40"/>
      <c r="K264" s="40"/>
      <c r="L264" s="40"/>
      <c r="M264" s="40"/>
      <c r="N264" s="38"/>
      <c r="O264" s="40"/>
      <c r="P264" s="38"/>
      <c r="Q264" s="40"/>
      <c r="R264" s="38"/>
      <c r="S264" s="41"/>
      <c r="T264" s="40"/>
      <c r="U264" s="38"/>
      <c r="V264" s="40"/>
      <c r="W264" s="38"/>
      <c r="X264" s="40"/>
    </row>
    <row r="265" spans="1:25" ht="18.75" customHeight="1">
      <c r="E265" s="219"/>
      <c r="F265" s="219"/>
      <c r="G265" s="219"/>
      <c r="H265" s="28" t="str">
        <f>'Administrative divisions'!H268</f>
        <v>...</v>
      </c>
      <c r="I265" s="24" t="str">
        <f>'Administrative divisions'!I268</f>
        <v>…</v>
      </c>
      <c r="J265" s="40"/>
      <c r="K265" s="40"/>
      <c r="L265" s="40"/>
      <c r="M265" s="40"/>
      <c r="N265" s="38"/>
      <c r="O265" s="40"/>
      <c r="P265" s="38"/>
      <c r="Q265" s="40"/>
      <c r="R265" s="38"/>
      <c r="S265" s="41"/>
      <c r="T265" s="40"/>
      <c r="U265" s="38"/>
      <c r="V265" s="40"/>
      <c r="W265" s="38"/>
      <c r="X265" s="40"/>
    </row>
    <row r="266" spans="1:25" ht="18.75" customHeight="1">
      <c r="E266" s="219"/>
      <c r="F266" s="219"/>
      <c r="G266" s="219"/>
      <c r="H266" s="28" t="str">
        <f>'Administrative divisions'!H269</f>
        <v>...</v>
      </c>
      <c r="I266" s="24" t="str">
        <f>'Administrative divisions'!I269</f>
        <v>…</v>
      </c>
      <c r="J266" s="40"/>
      <c r="K266" s="40"/>
      <c r="L266" s="40"/>
      <c r="M266" s="40"/>
      <c r="N266" s="38"/>
      <c r="O266" s="40"/>
      <c r="P266" s="38"/>
      <c r="Q266" s="40"/>
      <c r="R266" s="38"/>
      <c r="S266" s="41"/>
      <c r="T266" s="40"/>
      <c r="U266" s="38"/>
      <c r="V266" s="40"/>
      <c r="W266" s="38"/>
      <c r="X266" s="40"/>
    </row>
    <row r="267" spans="1:25" ht="18.75" customHeight="1">
      <c r="E267" s="219"/>
      <c r="F267" s="219"/>
      <c r="G267" s="219"/>
      <c r="H267" s="28" t="str">
        <f>'Administrative divisions'!H270</f>
        <v>...</v>
      </c>
      <c r="I267" s="24" t="str">
        <f>'Administrative divisions'!I270</f>
        <v>…</v>
      </c>
      <c r="J267" s="40"/>
      <c r="K267" s="40"/>
      <c r="L267" s="40"/>
      <c r="M267" s="40"/>
      <c r="N267" s="38"/>
      <c r="O267" s="40"/>
      <c r="P267" s="38"/>
      <c r="Q267" s="40"/>
      <c r="R267" s="38"/>
      <c r="S267" s="41"/>
      <c r="T267" s="40"/>
      <c r="U267" s="38"/>
      <c r="V267" s="40"/>
      <c r="W267" s="38"/>
      <c r="X267" s="40"/>
    </row>
    <row r="268" spans="1:25" ht="18.75" customHeight="1">
      <c r="E268" s="219"/>
      <c r="F268" s="219"/>
      <c r="G268" s="219"/>
      <c r="H268" s="28" t="str">
        <f>'Administrative divisions'!H271</f>
        <v>...</v>
      </c>
      <c r="I268" s="24" t="str">
        <f>'Administrative divisions'!I271</f>
        <v>…</v>
      </c>
      <c r="J268" s="40"/>
      <c r="K268" s="40"/>
      <c r="L268" s="40"/>
      <c r="M268" s="40"/>
      <c r="N268" s="38"/>
      <c r="O268" s="40"/>
      <c r="P268" s="38"/>
      <c r="Q268" s="40"/>
      <c r="R268" s="38"/>
      <c r="S268" s="41"/>
      <c r="T268" s="40"/>
      <c r="U268" s="38"/>
      <c r="V268" s="40"/>
      <c r="W268" s="38"/>
      <c r="X268" s="40"/>
    </row>
    <row r="269" spans="1:25" ht="18.75" customHeight="1">
      <c r="E269" s="219"/>
      <c r="F269" s="219"/>
      <c r="G269" s="219"/>
      <c r="H269" s="28" t="str">
        <f>'Administrative divisions'!H272</f>
        <v>...</v>
      </c>
      <c r="I269" s="24" t="str">
        <f>'Administrative divisions'!I272</f>
        <v>…</v>
      </c>
      <c r="J269" s="40"/>
      <c r="K269" s="40"/>
      <c r="L269" s="40"/>
      <c r="M269" s="40"/>
      <c r="N269" s="38"/>
      <c r="O269" s="40"/>
      <c r="P269" s="38"/>
      <c r="Q269" s="40"/>
      <c r="R269" s="38"/>
      <c r="S269" s="41"/>
      <c r="T269" s="40"/>
      <c r="U269" s="38"/>
      <c r="V269" s="40"/>
      <c r="W269" s="38"/>
      <c r="X269" s="40"/>
    </row>
    <row r="270" spans="1:25" ht="15.75" thickBot="1">
      <c r="A270" s="68"/>
      <c r="B270" s="68"/>
      <c r="C270" s="68"/>
      <c r="D270" s="68"/>
      <c r="E270" s="75"/>
      <c r="F270" s="26"/>
      <c r="G270" s="26"/>
      <c r="H270" s="26"/>
      <c r="I270" s="26"/>
      <c r="J270" s="26"/>
      <c r="K270" s="26"/>
      <c r="L270" s="26"/>
      <c r="M270" s="26"/>
      <c r="N270" s="26"/>
      <c r="O270" s="26"/>
      <c r="P270" s="26"/>
      <c r="Q270" s="26"/>
      <c r="R270" s="26"/>
      <c r="S270" s="26"/>
      <c r="T270" s="26"/>
      <c r="U270" s="26"/>
      <c r="V270" s="26"/>
      <c r="W270" s="26"/>
      <c r="X270" s="26"/>
    </row>
    <row r="271" spans="1:25" ht="15.75" thickTop="1">
      <c r="A271" s="68"/>
      <c r="B271" s="68"/>
      <c r="C271" s="68"/>
      <c r="D271" s="68"/>
      <c r="E271" s="75"/>
      <c r="F271" s="52"/>
      <c r="G271" s="52"/>
      <c r="H271" s="52"/>
      <c r="I271" s="52"/>
      <c r="J271" s="52"/>
      <c r="K271" s="52"/>
      <c r="L271" s="52"/>
      <c r="M271" s="82"/>
      <c r="N271" s="82"/>
      <c r="O271" s="52"/>
      <c r="P271" s="52"/>
      <c r="Q271" s="52"/>
      <c r="R271" s="52"/>
      <c r="S271" s="52"/>
      <c r="T271" s="51"/>
      <c r="U271" s="51"/>
      <c r="V271" s="51"/>
      <c r="W271" s="51"/>
      <c r="X271" s="51"/>
    </row>
    <row r="272" spans="1:25">
      <c r="Y272" s="227"/>
    </row>
    <row r="273" spans="25:25">
      <c r="Y273" s="227"/>
    </row>
    <row r="274" spans="25:25">
      <c r="Y274" s="227"/>
    </row>
    <row r="275" spans="25:25">
      <c r="Y275" s="227"/>
    </row>
    <row r="276" spans="25:25">
      <c r="Y276" s="227"/>
    </row>
    <row r="277" spans="25:25">
      <c r="Y277" s="227"/>
    </row>
    <row r="278" spans="25:25">
      <c r="Y278" s="227"/>
    </row>
    <row r="279" spans="25:25">
      <c r="Y279" s="227"/>
    </row>
    <row r="280" spans="25:25">
      <c r="Y280" s="227"/>
    </row>
    <row r="281" spans="25:25">
      <c r="Y281" s="227"/>
    </row>
    <row r="282" spans="25:25">
      <c r="Y282" s="227"/>
    </row>
    <row r="283" spans="25:25">
      <c r="Y283" s="227"/>
    </row>
    <row r="284" spans="25:25">
      <c r="Y284" s="227"/>
    </row>
    <row r="285" spans="25:25">
      <c r="Y285" s="227"/>
    </row>
    <row r="286" spans="25:25">
      <c r="Y286" s="227"/>
    </row>
    <row r="287" spans="25:25">
      <c r="Y287" s="227"/>
    </row>
    <row r="288" spans="25:25">
      <c r="Y288" s="227"/>
    </row>
    <row r="289" spans="25:25">
      <c r="Y289" s="227"/>
    </row>
    <row r="290" spans="25:25">
      <c r="Y290" s="227"/>
    </row>
    <row r="291" spans="25:25">
      <c r="Y291" s="227"/>
    </row>
    <row r="292" spans="25:25">
      <c r="Y292" s="227"/>
    </row>
    <row r="293" spans="25:25">
      <c r="Y293" s="227"/>
    </row>
    <row r="294" spans="25:25">
      <c r="Y294" s="227"/>
    </row>
    <row r="295" spans="25:25">
      <c r="Y295" s="227"/>
    </row>
    <row r="296" spans="25:25">
      <c r="Y296" s="227"/>
    </row>
    <row r="297" spans="25:25">
      <c r="Y297" s="227"/>
    </row>
    <row r="298" spans="25:25">
      <c r="Y298" s="227"/>
    </row>
    <row r="299" spans="25:25">
      <c r="Y299" s="227"/>
    </row>
    <row r="300" spans="25:25">
      <c r="Y300" s="227"/>
    </row>
    <row r="301" spans="25:25">
      <c r="Y301" s="227"/>
    </row>
    <row r="302" spans="25:25">
      <c r="Y302" s="227"/>
    </row>
    <row r="303" spans="25:25">
      <c r="Y303" s="227"/>
    </row>
    <row r="304" spans="25:25">
      <c r="Y304" s="227"/>
    </row>
    <row r="305" spans="25:25">
      <c r="Y305" s="227"/>
    </row>
    <row r="306" spans="25:25">
      <c r="Y306" s="227"/>
    </row>
    <row r="307" spans="25:25">
      <c r="Y307" s="227"/>
    </row>
    <row r="308" spans="25:25">
      <c r="Y308" s="227"/>
    </row>
    <row r="309" spans="25:25">
      <c r="Y309" s="227"/>
    </row>
    <row r="310" spans="25:25">
      <c r="Y310" s="227"/>
    </row>
    <row r="311" spans="25:25">
      <c r="Y311" s="227"/>
    </row>
    <row r="312" spans="25:25">
      <c r="Y312" s="227"/>
    </row>
    <row r="313" spans="25:25">
      <c r="Y313" s="227"/>
    </row>
    <row r="314" spans="25:25">
      <c r="Y314" s="227"/>
    </row>
    <row r="315" spans="25:25">
      <c r="Y315" s="227"/>
    </row>
    <row r="316" spans="25:25">
      <c r="Y316" s="227"/>
    </row>
    <row r="317" spans="25:25">
      <c r="Y317" s="227"/>
    </row>
    <row r="318" spans="25:25">
      <c r="Y318" s="227"/>
    </row>
    <row r="319" spans="25:25">
      <c r="Y319" s="227"/>
    </row>
    <row r="320" spans="25:25">
      <c r="Y320" s="227"/>
    </row>
    <row r="321" spans="25:25">
      <c r="Y321" s="227"/>
    </row>
    <row r="322" spans="25:25">
      <c r="Y322" s="227"/>
    </row>
    <row r="323" spans="25:25">
      <c r="Y323" s="227"/>
    </row>
    <row r="324" spans="25:25">
      <c r="Y324" s="227"/>
    </row>
    <row r="325" spans="25:25">
      <c r="Y325" s="227"/>
    </row>
    <row r="326" spans="25:25">
      <c r="Y326" s="227"/>
    </row>
    <row r="327" spans="25:25">
      <c r="Y327" s="227"/>
    </row>
    <row r="328" spans="25:25">
      <c r="Y328" s="227"/>
    </row>
    <row r="329" spans="25:25">
      <c r="Y329" s="227"/>
    </row>
    <row r="330" spans="25:25">
      <c r="Y330" s="227"/>
    </row>
    <row r="331" spans="25:25">
      <c r="Y331" s="227"/>
    </row>
    <row r="332" spans="25:25">
      <c r="Y332" s="227"/>
    </row>
    <row r="333" spans="25:25">
      <c r="Y333" s="227"/>
    </row>
    <row r="334" spans="25:25">
      <c r="Y334" s="227"/>
    </row>
    <row r="335" spans="25:25">
      <c r="Y335" s="227"/>
    </row>
    <row r="336" spans="25:25">
      <c r="Y336" s="227"/>
    </row>
    <row r="337" spans="25:25">
      <c r="Y337" s="227"/>
    </row>
    <row r="338" spans="25:25">
      <c r="Y338" s="227"/>
    </row>
    <row r="339" spans="25:25">
      <c r="Y339" s="227"/>
    </row>
    <row r="340" spans="25:25">
      <c r="Y340" s="227"/>
    </row>
    <row r="341" spans="25:25">
      <c r="Y341" s="227"/>
    </row>
    <row r="342" spans="25:25">
      <c r="Y342" s="227"/>
    </row>
    <row r="343" spans="25:25">
      <c r="Y343" s="227"/>
    </row>
    <row r="344" spans="25:25">
      <c r="Y344" s="227"/>
    </row>
    <row r="345" spans="25:25">
      <c r="Y345" s="227"/>
    </row>
    <row r="346" spans="25:25">
      <c r="Y346" s="227"/>
    </row>
    <row r="347" spans="25:25">
      <c r="Y347" s="227"/>
    </row>
    <row r="348" spans="25:25">
      <c r="Y348" s="227"/>
    </row>
    <row r="349" spans="25:25">
      <c r="Y349" s="227"/>
    </row>
    <row r="350" spans="25:25">
      <c r="Y350" s="227"/>
    </row>
    <row r="351" spans="25:25">
      <c r="Y351" s="227"/>
    </row>
    <row r="352" spans="25:25">
      <c r="Y352" s="227"/>
    </row>
    <row r="353" spans="25:25">
      <c r="Y353" s="227"/>
    </row>
    <row r="354" spans="25:25">
      <c r="Y354" s="227"/>
    </row>
    <row r="355" spans="25:25">
      <c r="Y355" s="227"/>
    </row>
    <row r="356" spans="25:25">
      <c r="Y356" s="227"/>
    </row>
    <row r="357" spans="25:25">
      <c r="Y357" s="227"/>
    </row>
    <row r="358" spans="25:25">
      <c r="Y358" s="227"/>
    </row>
    <row r="359" spans="25:25">
      <c r="Y359" s="227"/>
    </row>
    <row r="360" spans="25:25">
      <c r="Y360" s="227"/>
    </row>
    <row r="361" spans="25:25">
      <c r="Y361" s="227"/>
    </row>
    <row r="362" spans="25:25">
      <c r="Y362" s="227"/>
    </row>
    <row r="363" spans="25:25">
      <c r="Y363" s="227"/>
    </row>
    <row r="364" spans="25:25">
      <c r="Y364" s="227"/>
    </row>
    <row r="365" spans="25:25">
      <c r="Y365" s="227"/>
    </row>
    <row r="366" spans="25:25">
      <c r="Y366" s="227"/>
    </row>
    <row r="367" spans="25:25">
      <c r="Y367" s="227"/>
    </row>
    <row r="368" spans="25:25">
      <c r="Y368" s="227"/>
    </row>
    <row r="369" spans="25:25">
      <c r="Y369" s="227"/>
    </row>
    <row r="370" spans="25:25">
      <c r="Y370" s="227"/>
    </row>
    <row r="371" spans="25:25">
      <c r="Y371" s="227"/>
    </row>
    <row r="372" spans="25:25">
      <c r="Y372" s="227"/>
    </row>
    <row r="373" spans="25:25">
      <c r="Y373" s="227"/>
    </row>
    <row r="374" spans="25:25">
      <c r="Y374" s="227"/>
    </row>
    <row r="375" spans="25:25">
      <c r="Y375" s="227"/>
    </row>
    <row r="376" spans="25:25">
      <c r="Y376" s="227"/>
    </row>
    <row r="377" spans="25:25">
      <c r="Y377" s="227"/>
    </row>
    <row r="378" spans="25:25">
      <c r="Y378" s="227"/>
    </row>
    <row r="379" spans="25:25">
      <c r="Y379" s="227"/>
    </row>
    <row r="380" spans="25:25">
      <c r="Y380" s="227"/>
    </row>
    <row r="381" spans="25:25">
      <c r="Y381" s="227"/>
    </row>
    <row r="382" spans="25:25">
      <c r="Y382" s="227"/>
    </row>
    <row r="383" spans="25:25">
      <c r="Y383" s="227"/>
    </row>
    <row r="384" spans="25:25">
      <c r="Y384" s="227"/>
    </row>
    <row r="385" spans="25:25">
      <c r="Y385" s="227"/>
    </row>
    <row r="386" spans="25:25">
      <c r="Y386" s="227"/>
    </row>
    <row r="387" spans="25:25">
      <c r="Y387" s="227"/>
    </row>
    <row r="388" spans="25:25">
      <c r="Y388" s="227"/>
    </row>
    <row r="389" spans="25:25">
      <c r="Y389" s="227"/>
    </row>
    <row r="390" spans="25:25">
      <c r="Y390" s="227"/>
    </row>
    <row r="391" spans="25:25">
      <c r="Y391" s="227"/>
    </row>
    <row r="392" spans="25:25">
      <c r="Y392" s="227"/>
    </row>
    <row r="393" spans="25:25">
      <c r="Y393" s="227"/>
    </row>
    <row r="394" spans="25:25">
      <c r="Y394" s="227"/>
    </row>
    <row r="395" spans="25:25">
      <c r="Y395" s="227"/>
    </row>
    <row r="396" spans="25:25">
      <c r="Y396" s="227"/>
    </row>
    <row r="397" spans="25:25">
      <c r="Y397" s="227"/>
    </row>
    <row r="398" spans="25:25">
      <c r="Y398" s="227"/>
    </row>
    <row r="399" spans="25:25">
      <c r="Y399" s="227"/>
    </row>
    <row r="400" spans="25:25">
      <c r="Y400" s="227"/>
    </row>
    <row r="401" spans="25:25">
      <c r="Y401" s="227"/>
    </row>
    <row r="402" spans="25:25">
      <c r="Y402" s="227"/>
    </row>
    <row r="403" spans="25:25">
      <c r="Y403" s="227"/>
    </row>
    <row r="404" spans="25:25">
      <c r="Y404" s="227"/>
    </row>
    <row r="405" spans="25:25">
      <c r="Y405" s="227"/>
    </row>
    <row r="406" spans="25:25">
      <c r="Y406" s="227"/>
    </row>
    <row r="407" spans="25:25">
      <c r="Y407" s="227"/>
    </row>
    <row r="408" spans="25:25">
      <c r="Y408" s="227"/>
    </row>
    <row r="409" spans="25:25">
      <c r="Y409" s="227"/>
    </row>
    <row r="410" spans="25:25">
      <c r="Y410" s="227"/>
    </row>
    <row r="411" spans="25:25">
      <c r="Y411" s="227"/>
    </row>
    <row r="412" spans="25:25">
      <c r="Y412" s="227"/>
    </row>
    <row r="413" spans="25:25">
      <c r="Y413" s="227"/>
    </row>
    <row r="414" spans="25:25">
      <c r="Y414" s="227"/>
    </row>
    <row r="415" spans="25:25">
      <c r="Y415" s="227"/>
    </row>
    <row r="416" spans="25:25">
      <c r="Y416" s="227"/>
    </row>
    <row r="417" spans="25:25">
      <c r="Y417" s="227"/>
    </row>
    <row r="418" spans="25:25">
      <c r="Y418" s="227"/>
    </row>
    <row r="419" spans="25:25">
      <c r="Y419" s="227"/>
    </row>
    <row r="420" spans="25:25">
      <c r="Y420" s="227"/>
    </row>
    <row r="421" spans="25:25">
      <c r="Y421" s="227"/>
    </row>
    <row r="422" spans="25:25">
      <c r="Y422" s="227"/>
    </row>
    <row r="423" spans="25:25">
      <c r="Y423" s="227"/>
    </row>
    <row r="424" spans="25:25">
      <c r="Y424" s="227"/>
    </row>
    <row r="425" spans="25:25">
      <c r="Y425" s="227"/>
    </row>
    <row r="426" spans="25:25">
      <c r="Y426" s="227"/>
    </row>
    <row r="427" spans="25:25">
      <c r="Y427" s="227"/>
    </row>
    <row r="428" spans="25:25">
      <c r="Y428" s="227"/>
    </row>
    <row r="429" spans="25:25">
      <c r="Y429" s="227"/>
    </row>
    <row r="430" spans="25:25">
      <c r="Y430" s="227"/>
    </row>
    <row r="431" spans="25:25">
      <c r="Y431" s="227"/>
    </row>
    <row r="432" spans="25:25">
      <c r="Y432" s="227"/>
    </row>
    <row r="433" spans="25:25">
      <c r="Y433" s="227"/>
    </row>
    <row r="434" spans="25:25">
      <c r="Y434" s="227"/>
    </row>
    <row r="435" spans="25:25">
      <c r="Y435" s="227"/>
    </row>
    <row r="436" spans="25:25">
      <c r="Y436" s="227"/>
    </row>
    <row r="437" spans="25:25">
      <c r="Y437" s="227"/>
    </row>
    <row r="438" spans="25:25">
      <c r="Y438" s="227"/>
    </row>
    <row r="439" spans="25:25">
      <c r="Y439" s="227"/>
    </row>
    <row r="440" spans="25:25">
      <c r="Y440" s="227"/>
    </row>
    <row r="441" spans="25:25">
      <c r="Y441" s="227"/>
    </row>
    <row r="442" spans="25:25">
      <c r="Y442" s="227"/>
    </row>
    <row r="443" spans="25:25">
      <c r="Y443" s="227"/>
    </row>
    <row r="444" spans="25:25">
      <c r="Y444" s="227"/>
    </row>
    <row r="445" spans="25:25">
      <c r="Y445" s="227"/>
    </row>
    <row r="446" spans="25:25">
      <c r="Y446" s="227"/>
    </row>
    <row r="447" spans="25:25">
      <c r="Y447" s="227"/>
    </row>
    <row r="448" spans="25:25">
      <c r="Y448" s="227"/>
    </row>
    <row r="449" spans="25:25">
      <c r="Y449" s="227"/>
    </row>
    <row r="450" spans="25:25">
      <c r="Y450" s="227"/>
    </row>
    <row r="451" spans="25:25">
      <c r="Y451" s="227"/>
    </row>
    <row r="452" spans="25:25">
      <c r="Y452" s="227"/>
    </row>
    <row r="453" spans="25:25">
      <c r="Y453" s="227"/>
    </row>
    <row r="454" spans="25:25">
      <c r="Y454" s="227"/>
    </row>
    <row r="455" spans="25:25">
      <c r="Y455" s="227"/>
    </row>
    <row r="456" spans="25:25">
      <c r="Y456" s="227"/>
    </row>
    <row r="457" spans="25:25">
      <c r="Y457" s="227"/>
    </row>
    <row r="458" spans="25:25">
      <c r="Y458" s="227"/>
    </row>
    <row r="459" spans="25:25">
      <c r="Y459" s="227"/>
    </row>
    <row r="460" spans="25:25">
      <c r="Y460" s="227"/>
    </row>
    <row r="461" spans="25:25">
      <c r="Y461" s="227"/>
    </row>
    <row r="462" spans="25:25">
      <c r="Y462" s="227"/>
    </row>
    <row r="463" spans="25:25">
      <c r="Y463" s="227"/>
    </row>
    <row r="464" spans="25:25">
      <c r="Y464" s="227"/>
    </row>
    <row r="465" spans="25:25">
      <c r="Y465" s="227"/>
    </row>
    <row r="466" spans="25:25">
      <c r="Y466" s="227"/>
    </row>
    <row r="467" spans="25:25">
      <c r="Y467" s="227"/>
    </row>
    <row r="468" spans="25:25">
      <c r="Y468" s="227"/>
    </row>
    <row r="469" spans="25:25">
      <c r="Y469" s="227"/>
    </row>
    <row r="470" spans="25:25">
      <c r="Y470" s="227"/>
    </row>
    <row r="471" spans="25:25">
      <c r="Y471" s="227"/>
    </row>
    <row r="472" spans="25:25">
      <c r="Y472" s="227"/>
    </row>
    <row r="473" spans="25:25">
      <c r="Y473" s="227"/>
    </row>
    <row r="474" spans="25:25">
      <c r="Y474" s="227"/>
    </row>
    <row r="475" spans="25:25">
      <c r="Y475" s="227"/>
    </row>
    <row r="476" spans="25:25">
      <c r="Y476" s="227"/>
    </row>
    <row r="477" spans="25:25">
      <c r="Y477" s="227"/>
    </row>
    <row r="478" spans="25:25">
      <c r="Y478" s="227"/>
    </row>
    <row r="479" spans="25:25">
      <c r="Y479" s="227"/>
    </row>
    <row r="480" spans="25:25">
      <c r="Y480" s="227"/>
    </row>
    <row r="481" spans="25:25">
      <c r="Y481" s="227"/>
    </row>
    <row r="482" spans="25:25">
      <c r="Y482" s="227"/>
    </row>
    <row r="483" spans="25:25">
      <c r="Y483" s="227"/>
    </row>
    <row r="484" spans="25:25">
      <c r="Y484" s="227"/>
    </row>
    <row r="485" spans="25:25">
      <c r="Y485" s="227"/>
    </row>
    <row r="486" spans="25:25">
      <c r="Y486" s="227"/>
    </row>
    <row r="487" spans="25:25">
      <c r="Y487" s="227"/>
    </row>
    <row r="488" spans="25:25">
      <c r="Y488" s="227"/>
    </row>
    <row r="489" spans="25:25">
      <c r="Y489" s="227"/>
    </row>
    <row r="490" spans="25:25">
      <c r="Y490" s="227"/>
    </row>
    <row r="491" spans="25:25">
      <c r="Y491" s="227"/>
    </row>
    <row r="492" spans="25:25">
      <c r="Y492" s="227"/>
    </row>
    <row r="493" spans="25:25">
      <c r="Y493" s="227"/>
    </row>
    <row r="494" spans="25:25">
      <c r="Y494" s="227"/>
    </row>
    <row r="495" spans="25:25">
      <c r="Y495" s="227"/>
    </row>
    <row r="496" spans="25:25">
      <c r="Y496" s="227"/>
    </row>
    <row r="497" spans="25:25">
      <c r="Y497" s="227"/>
    </row>
  </sheetData>
  <sheetProtection password="A3F2" sheet="1" objects="1" scenarios="1" formatColumns="0" formatRows="0"/>
  <protectedRanges>
    <protectedRange sqref="J18:X270" name="Table 0.1"/>
    <protectedRange sqref="H11:X12" name="Comment"/>
  </protectedRanges>
  <mergeCells count="12">
    <mergeCell ref="F1:L1"/>
    <mergeCell ref="S15:T15"/>
    <mergeCell ref="U15:X15"/>
    <mergeCell ref="H14:H16"/>
    <mergeCell ref="I14:I16"/>
    <mergeCell ref="F2:R2"/>
    <mergeCell ref="J15:L15"/>
    <mergeCell ref="M15:O15"/>
    <mergeCell ref="P15:R15"/>
    <mergeCell ref="H11:X12"/>
    <mergeCell ref="J14:R14"/>
    <mergeCell ref="S14:X14"/>
  </mergeCells>
  <conditionalFormatting sqref="H18:X269">
    <cfRule type="expression" dxfId="207" priority="2">
      <formula>AND($H18="Total", G18="Total")</formula>
    </cfRule>
    <cfRule type="expression" dxfId="206" priority="3">
      <formula>MOD($H18,2)=1</formula>
    </cfRule>
    <cfRule type="expression" dxfId="205" priority="4">
      <formula>AND($H18="Total", G18 &lt;&gt;"Total")</formula>
    </cfRule>
    <cfRule type="expression" dxfId="204" priority="5">
      <formula>NOT(OR(ISNUMBER($H18), $H18="Total"))</formula>
    </cfRule>
  </conditionalFormatting>
  <conditionalFormatting sqref="H11:X12">
    <cfRule type="cellIs" dxfId="203" priority="1" operator="equal">
      <formula>"Enter comment here"</formula>
    </cfRule>
  </conditionalFormatting>
  <pageMargins left="0.78740157480314965" right="0.78740157480314965" top="0.39370078740157483" bottom="0.39370078740157483" header="0.27559055118110237" footer="0.31496062992125984"/>
  <pageSetup scale="40"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6" id="{8C12E849-7FEE-40A6-926E-B1AAC02243AE}">
            <xm:f>$H18='Administrative divisions'!$O$12</xm:f>
            <x14:dxf>
              <border>
                <bottom style="thin">
                  <color auto="1"/>
                </bottom>
                <vertical/>
                <horizontal/>
              </border>
            </x14:dxf>
          </x14:cfRule>
          <xm:sqref>H18:X269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3FCF5A"/>
    <pageSetUpPr fitToPage="1"/>
  </sheetPr>
  <dimension ref="A1:EW391"/>
  <sheetViews>
    <sheetView showGridLines="0" zoomScale="70" zoomScaleNormal="70" zoomScaleSheetLayoutView="100" workbookViewId="0">
      <pane xSplit="4" ySplit="5" topLeftCell="BN6" activePane="bottomRight" state="frozen"/>
      <selection pane="topRight" activeCell="E1" sqref="E1"/>
      <selection pane="bottomLeft" activeCell="A6" sqref="A6"/>
      <selection pane="bottomRight" activeCell="BR21" sqref="BR21"/>
    </sheetView>
  </sheetViews>
  <sheetFormatPr defaultColWidth="9.140625" defaultRowHeight="15"/>
  <cols>
    <col min="1" max="4" width="8.7109375" style="172" customWidth="1"/>
    <col min="5" max="5" width="2.28515625" style="172" customWidth="1"/>
    <col min="6" max="6" width="1.5703125" style="50" customWidth="1"/>
    <col min="7" max="7" width="3.28515625" style="50" customWidth="1"/>
    <col min="8" max="8" width="9.28515625" style="50" customWidth="1"/>
    <col min="9" max="9" width="20" style="50" customWidth="1"/>
    <col min="10" max="10" width="12.7109375" style="50" customWidth="1"/>
    <col min="11" max="13" width="9.7109375" style="50" customWidth="1"/>
    <col min="14" max="14" width="11.5703125" style="50" customWidth="1"/>
    <col min="15" max="15" width="11.85546875" style="50" customWidth="1"/>
    <col min="16" max="16" width="11.140625" style="50" customWidth="1"/>
    <col min="17" max="18" width="9.7109375" style="50" customWidth="1"/>
    <col min="19" max="19" width="13.42578125" style="50" bestFit="1" customWidth="1"/>
    <col min="20" max="21" width="9.7109375" style="50" customWidth="1"/>
    <col min="22" max="22" width="18.7109375" style="50" customWidth="1"/>
    <col min="23" max="23" width="11.5703125" style="50" bestFit="1" customWidth="1"/>
    <col min="24" max="24" width="9.85546875" style="50" customWidth="1"/>
    <col min="25" max="25" width="11.5703125" style="50" customWidth="1"/>
    <col min="26" max="26" width="9.5703125" style="50" customWidth="1"/>
    <col min="27" max="27" width="10.42578125" style="50" customWidth="1"/>
    <col min="28" max="28" width="9.7109375" style="50" customWidth="1"/>
    <col min="29" max="29" width="11.28515625" style="50" customWidth="1"/>
    <col min="30" max="35" width="9.140625" style="50"/>
    <col min="36" max="36" width="24" style="50" customWidth="1"/>
    <col min="37" max="42" width="9.140625" style="50"/>
    <col min="43" max="43" width="11.140625" style="50" customWidth="1"/>
    <col min="44" max="44" width="10.28515625" style="50" customWidth="1"/>
    <col min="45" max="46" width="9.140625" style="50"/>
    <col min="47" max="47" width="9.28515625" style="50" customWidth="1"/>
    <col min="48" max="48" width="8.5703125" style="50" bestFit="1" customWidth="1"/>
    <col min="49" max="51" width="9.140625" style="50"/>
    <col min="52" max="52" width="10.28515625" style="50" customWidth="1"/>
    <col min="53" max="59" width="9.140625" style="50"/>
    <col min="60" max="60" width="11" style="50" customWidth="1"/>
    <col min="61" max="65" width="9.140625" style="172"/>
    <col min="66" max="66" width="9.140625" style="50"/>
    <col min="67" max="67" width="22.7109375" style="50" customWidth="1"/>
    <col min="68" max="68" width="10.140625" style="50" customWidth="1"/>
    <col min="69" max="73" width="9.140625" style="50"/>
    <col min="74" max="74" width="10.5703125" style="50" customWidth="1"/>
    <col min="75" max="75" width="11" style="50" customWidth="1"/>
    <col min="76" max="82" width="9.140625" style="50"/>
    <col min="83" max="83" width="11.42578125" style="50" customWidth="1"/>
    <col min="84" max="90" width="9.140625" style="50"/>
    <col min="91" max="91" width="11.7109375" style="50" customWidth="1"/>
    <col min="92" max="95" width="9.140625" style="172"/>
    <col min="96" max="97" width="9.140625" style="50"/>
    <col min="98" max="98" width="27.5703125" style="50" customWidth="1"/>
    <col min="99" max="104" width="9.140625" style="50"/>
    <col min="105" max="105" width="10.140625" style="50" customWidth="1"/>
    <col min="106" max="111" width="9.140625" style="50"/>
    <col min="112" max="112" width="10.28515625" style="50" customWidth="1"/>
    <col min="113" max="118" width="9.140625" style="50"/>
    <col min="119" max="119" width="10.7109375" style="50" customWidth="1"/>
    <col min="120" max="120" width="9.140625" style="50"/>
    <col min="121" max="124" width="9.140625" style="227"/>
    <col min="125" max="126" width="9.140625" style="172"/>
    <col min="127" max="240" width="9.140625" style="50"/>
    <col min="241" max="241" width="1.5703125" style="50" customWidth="1"/>
    <col min="242" max="242" width="1.85546875" style="50" customWidth="1"/>
    <col min="243" max="243" width="7.85546875" style="50" customWidth="1"/>
    <col min="244" max="244" width="5.28515625" style="50" customWidth="1"/>
    <col min="245" max="255" width="5.42578125" style="50" customWidth="1"/>
    <col min="256" max="256" width="8.140625" style="50" customWidth="1"/>
    <col min="257" max="257" width="12.7109375" style="50" customWidth="1"/>
    <col min="258" max="266" width="4.7109375" style="50" customWidth="1"/>
    <col min="267" max="267" width="5.7109375" style="50" customWidth="1"/>
    <col min="268" max="273" width="4.7109375" style="50" customWidth="1"/>
    <col min="274" max="274" width="5.7109375" style="50" customWidth="1"/>
    <col min="275" max="496" width="9.140625" style="50"/>
    <col min="497" max="497" width="1.5703125" style="50" customWidth="1"/>
    <col min="498" max="498" width="1.85546875" style="50" customWidth="1"/>
    <col min="499" max="499" width="7.85546875" style="50" customWidth="1"/>
    <col min="500" max="500" width="5.28515625" style="50" customWidth="1"/>
    <col min="501" max="511" width="5.42578125" style="50" customWidth="1"/>
    <col min="512" max="512" width="8.140625" style="50" customWidth="1"/>
    <col min="513" max="513" width="12.7109375" style="50" customWidth="1"/>
    <col min="514" max="522" width="4.7109375" style="50" customWidth="1"/>
    <col min="523" max="523" width="5.7109375" style="50" customWidth="1"/>
    <col min="524" max="529" width="4.7109375" style="50" customWidth="1"/>
    <col min="530" max="530" width="5.7109375" style="50" customWidth="1"/>
    <col min="531" max="752" width="9.140625" style="50"/>
    <col min="753" max="753" width="1.5703125" style="50" customWidth="1"/>
    <col min="754" max="754" width="1.85546875" style="50" customWidth="1"/>
    <col min="755" max="755" width="7.85546875" style="50" customWidth="1"/>
    <col min="756" max="756" width="5.28515625" style="50" customWidth="1"/>
    <col min="757" max="767" width="5.42578125" style="50" customWidth="1"/>
    <col min="768" max="768" width="8.140625" style="50" customWidth="1"/>
    <col min="769" max="769" width="12.7109375" style="50" customWidth="1"/>
    <col min="770" max="778" width="4.7109375" style="50" customWidth="1"/>
    <col min="779" max="779" width="5.7109375" style="50" customWidth="1"/>
    <col min="780" max="785" width="4.7109375" style="50" customWidth="1"/>
    <col min="786" max="786" width="5.7109375" style="50" customWidth="1"/>
    <col min="787" max="1008" width="9.140625" style="50"/>
    <col min="1009" max="1009" width="1.5703125" style="50" customWidth="1"/>
    <col min="1010" max="1010" width="1.85546875" style="50" customWidth="1"/>
    <col min="1011" max="1011" width="7.85546875" style="50" customWidth="1"/>
    <col min="1012" max="1012" width="5.28515625" style="50" customWidth="1"/>
    <col min="1013" max="1023" width="5.42578125" style="50" customWidth="1"/>
    <col min="1024" max="1024" width="8.140625" style="50" customWidth="1"/>
    <col min="1025" max="1025" width="12.7109375" style="50" customWidth="1"/>
    <col min="1026" max="1034" width="4.7109375" style="50" customWidth="1"/>
    <col min="1035" max="1035" width="5.7109375" style="50" customWidth="1"/>
    <col min="1036" max="1041" width="4.7109375" style="50" customWidth="1"/>
    <col min="1042" max="1042" width="5.7109375" style="50" customWidth="1"/>
    <col min="1043" max="1264" width="9.140625" style="50"/>
    <col min="1265" max="1265" width="1.5703125" style="50" customWidth="1"/>
    <col min="1266" max="1266" width="1.85546875" style="50" customWidth="1"/>
    <col min="1267" max="1267" width="7.85546875" style="50" customWidth="1"/>
    <col min="1268" max="1268" width="5.28515625" style="50" customWidth="1"/>
    <col min="1269" max="1279" width="5.42578125" style="50" customWidth="1"/>
    <col min="1280" max="1280" width="8.140625" style="50" customWidth="1"/>
    <col min="1281" max="1281" width="12.7109375" style="50" customWidth="1"/>
    <col min="1282" max="1290" width="4.7109375" style="50" customWidth="1"/>
    <col min="1291" max="1291" width="5.7109375" style="50" customWidth="1"/>
    <col min="1292" max="1297" width="4.7109375" style="50" customWidth="1"/>
    <col min="1298" max="1298" width="5.7109375" style="50" customWidth="1"/>
    <col min="1299" max="1520" width="9.140625" style="50"/>
    <col min="1521" max="1521" width="1.5703125" style="50" customWidth="1"/>
    <col min="1522" max="1522" width="1.85546875" style="50" customWidth="1"/>
    <col min="1523" max="1523" width="7.85546875" style="50" customWidth="1"/>
    <col min="1524" max="1524" width="5.28515625" style="50" customWidth="1"/>
    <col min="1525" max="1535" width="5.42578125" style="50" customWidth="1"/>
    <col min="1536" max="1536" width="8.140625" style="50" customWidth="1"/>
    <col min="1537" max="1537" width="12.7109375" style="50" customWidth="1"/>
    <col min="1538" max="1546" width="4.7109375" style="50" customWidth="1"/>
    <col min="1547" max="1547" width="5.7109375" style="50" customWidth="1"/>
    <col min="1548" max="1553" width="4.7109375" style="50" customWidth="1"/>
    <col min="1554" max="1554" width="5.7109375" style="50" customWidth="1"/>
    <col min="1555" max="1776" width="9.140625" style="50"/>
    <col min="1777" max="1777" width="1.5703125" style="50" customWidth="1"/>
    <col min="1778" max="1778" width="1.85546875" style="50" customWidth="1"/>
    <col min="1779" max="1779" width="7.85546875" style="50" customWidth="1"/>
    <col min="1780" max="1780" width="5.28515625" style="50" customWidth="1"/>
    <col min="1781" max="1791" width="5.42578125" style="50" customWidth="1"/>
    <col min="1792" max="1792" width="8.140625" style="50" customWidth="1"/>
    <col min="1793" max="1793" width="12.7109375" style="50" customWidth="1"/>
    <col min="1794" max="1802" width="4.7109375" style="50" customWidth="1"/>
    <col min="1803" max="1803" width="5.7109375" style="50" customWidth="1"/>
    <col min="1804" max="1809" width="4.7109375" style="50" customWidth="1"/>
    <col min="1810" max="1810" width="5.7109375" style="50" customWidth="1"/>
    <col min="1811" max="2032" width="9.140625" style="50"/>
    <col min="2033" max="2033" width="1.5703125" style="50" customWidth="1"/>
    <col min="2034" max="2034" width="1.85546875" style="50" customWidth="1"/>
    <col min="2035" max="2035" width="7.85546875" style="50" customWidth="1"/>
    <col min="2036" max="2036" width="5.28515625" style="50" customWidth="1"/>
    <col min="2037" max="2047" width="5.42578125" style="50" customWidth="1"/>
    <col min="2048" max="2048" width="8.140625" style="50" customWidth="1"/>
    <col min="2049" max="2049" width="12.7109375" style="50" customWidth="1"/>
    <col min="2050" max="2058" width="4.7109375" style="50" customWidth="1"/>
    <col min="2059" max="2059" width="5.7109375" style="50" customWidth="1"/>
    <col min="2060" max="2065" width="4.7109375" style="50" customWidth="1"/>
    <col min="2066" max="2066" width="5.7109375" style="50" customWidth="1"/>
    <col min="2067" max="2288" width="9.140625" style="50"/>
    <col min="2289" max="2289" width="1.5703125" style="50" customWidth="1"/>
    <col min="2290" max="2290" width="1.85546875" style="50" customWidth="1"/>
    <col min="2291" max="2291" width="7.85546875" style="50" customWidth="1"/>
    <col min="2292" max="2292" width="5.28515625" style="50" customWidth="1"/>
    <col min="2293" max="2303" width="5.42578125" style="50" customWidth="1"/>
    <col min="2304" max="2304" width="8.140625" style="50" customWidth="1"/>
    <col min="2305" max="2305" width="12.7109375" style="50" customWidth="1"/>
    <col min="2306" max="2314" width="4.7109375" style="50" customWidth="1"/>
    <col min="2315" max="2315" width="5.7109375" style="50" customWidth="1"/>
    <col min="2316" max="2321" width="4.7109375" style="50" customWidth="1"/>
    <col min="2322" max="2322" width="5.7109375" style="50" customWidth="1"/>
    <col min="2323" max="2544" width="9.140625" style="50"/>
    <col min="2545" max="2545" width="1.5703125" style="50" customWidth="1"/>
    <col min="2546" max="2546" width="1.85546875" style="50" customWidth="1"/>
    <col min="2547" max="2547" width="7.85546875" style="50" customWidth="1"/>
    <col min="2548" max="2548" width="5.28515625" style="50" customWidth="1"/>
    <col min="2549" max="2559" width="5.42578125" style="50" customWidth="1"/>
    <col min="2560" max="2560" width="8.140625" style="50" customWidth="1"/>
    <col min="2561" max="2561" width="12.7109375" style="50" customWidth="1"/>
    <col min="2562" max="2570" width="4.7109375" style="50" customWidth="1"/>
    <col min="2571" max="2571" width="5.7109375" style="50" customWidth="1"/>
    <col min="2572" max="2577" width="4.7109375" style="50" customWidth="1"/>
    <col min="2578" max="2578" width="5.7109375" style="50" customWidth="1"/>
    <col min="2579" max="2800" width="9.140625" style="50"/>
    <col min="2801" max="2801" width="1.5703125" style="50" customWidth="1"/>
    <col min="2802" max="2802" width="1.85546875" style="50" customWidth="1"/>
    <col min="2803" max="2803" width="7.85546875" style="50" customWidth="1"/>
    <col min="2804" max="2804" width="5.28515625" style="50" customWidth="1"/>
    <col min="2805" max="2815" width="5.42578125" style="50" customWidth="1"/>
    <col min="2816" max="2816" width="8.140625" style="50" customWidth="1"/>
    <col min="2817" max="2817" width="12.7109375" style="50" customWidth="1"/>
    <col min="2818" max="2826" width="4.7109375" style="50" customWidth="1"/>
    <col min="2827" max="2827" width="5.7109375" style="50" customWidth="1"/>
    <col min="2828" max="2833" width="4.7109375" style="50" customWidth="1"/>
    <col min="2834" max="2834" width="5.7109375" style="50" customWidth="1"/>
    <col min="2835" max="3056" width="9.140625" style="50"/>
    <col min="3057" max="3057" width="1.5703125" style="50" customWidth="1"/>
    <col min="3058" max="3058" width="1.85546875" style="50" customWidth="1"/>
    <col min="3059" max="3059" width="7.85546875" style="50" customWidth="1"/>
    <col min="3060" max="3060" width="5.28515625" style="50" customWidth="1"/>
    <col min="3061" max="3071" width="5.42578125" style="50" customWidth="1"/>
    <col min="3072" max="3072" width="8.140625" style="50" customWidth="1"/>
    <col min="3073" max="3073" width="12.7109375" style="50" customWidth="1"/>
    <col min="3074" max="3082" width="4.7109375" style="50" customWidth="1"/>
    <col min="3083" max="3083" width="5.7109375" style="50" customWidth="1"/>
    <col min="3084" max="3089" width="4.7109375" style="50" customWidth="1"/>
    <col min="3090" max="3090" width="5.7109375" style="50" customWidth="1"/>
    <col min="3091" max="3312" width="9.140625" style="50"/>
    <col min="3313" max="3313" width="1.5703125" style="50" customWidth="1"/>
    <col min="3314" max="3314" width="1.85546875" style="50" customWidth="1"/>
    <col min="3315" max="3315" width="7.85546875" style="50" customWidth="1"/>
    <col min="3316" max="3316" width="5.28515625" style="50" customWidth="1"/>
    <col min="3317" max="3327" width="5.42578125" style="50" customWidth="1"/>
    <col min="3328" max="3328" width="8.140625" style="50" customWidth="1"/>
    <col min="3329" max="3329" width="12.7109375" style="50" customWidth="1"/>
    <col min="3330" max="3338" width="4.7109375" style="50" customWidth="1"/>
    <col min="3339" max="3339" width="5.7109375" style="50" customWidth="1"/>
    <col min="3340" max="3345" width="4.7109375" style="50" customWidth="1"/>
    <col min="3346" max="3346" width="5.7109375" style="50" customWidth="1"/>
    <col min="3347" max="3568" width="9.140625" style="50"/>
    <col min="3569" max="3569" width="1.5703125" style="50" customWidth="1"/>
    <col min="3570" max="3570" width="1.85546875" style="50" customWidth="1"/>
    <col min="3571" max="3571" width="7.85546875" style="50" customWidth="1"/>
    <col min="3572" max="3572" width="5.28515625" style="50" customWidth="1"/>
    <col min="3573" max="3583" width="5.42578125" style="50" customWidth="1"/>
    <col min="3584" max="3584" width="8.140625" style="50" customWidth="1"/>
    <col min="3585" max="3585" width="12.7109375" style="50" customWidth="1"/>
    <col min="3586" max="3594" width="4.7109375" style="50" customWidth="1"/>
    <col min="3595" max="3595" width="5.7109375" style="50" customWidth="1"/>
    <col min="3596" max="3601" width="4.7109375" style="50" customWidth="1"/>
    <col min="3602" max="3602" width="5.7109375" style="50" customWidth="1"/>
    <col min="3603" max="3824" width="9.140625" style="50"/>
    <col min="3825" max="3825" width="1.5703125" style="50" customWidth="1"/>
    <col min="3826" max="3826" width="1.85546875" style="50" customWidth="1"/>
    <col min="3827" max="3827" width="7.85546875" style="50" customWidth="1"/>
    <col min="3828" max="3828" width="5.28515625" style="50" customWidth="1"/>
    <col min="3829" max="3839" width="5.42578125" style="50" customWidth="1"/>
    <col min="3840" max="3840" width="8.140625" style="50" customWidth="1"/>
    <col min="3841" max="3841" width="12.7109375" style="50" customWidth="1"/>
    <col min="3842" max="3850" width="4.7109375" style="50" customWidth="1"/>
    <col min="3851" max="3851" width="5.7109375" style="50" customWidth="1"/>
    <col min="3852" max="3857" width="4.7109375" style="50" customWidth="1"/>
    <col min="3858" max="3858" width="5.7109375" style="50" customWidth="1"/>
    <col min="3859" max="4080" width="9.140625" style="50"/>
    <col min="4081" max="4081" width="1.5703125" style="50" customWidth="1"/>
    <col min="4082" max="4082" width="1.85546875" style="50" customWidth="1"/>
    <col min="4083" max="4083" width="7.85546875" style="50" customWidth="1"/>
    <col min="4084" max="4084" width="5.28515625" style="50" customWidth="1"/>
    <col min="4085" max="4095" width="5.42578125" style="50" customWidth="1"/>
    <col min="4096" max="4096" width="8.140625" style="50" customWidth="1"/>
    <col min="4097" max="4097" width="12.7109375" style="50" customWidth="1"/>
    <col min="4098" max="4106" width="4.7109375" style="50" customWidth="1"/>
    <col min="4107" max="4107" width="5.7109375" style="50" customWidth="1"/>
    <col min="4108" max="4113" width="4.7109375" style="50" customWidth="1"/>
    <col min="4114" max="4114" width="5.7109375" style="50" customWidth="1"/>
    <col min="4115" max="4336" width="9.140625" style="50"/>
    <col min="4337" max="4337" width="1.5703125" style="50" customWidth="1"/>
    <col min="4338" max="4338" width="1.85546875" style="50" customWidth="1"/>
    <col min="4339" max="4339" width="7.85546875" style="50" customWidth="1"/>
    <col min="4340" max="4340" width="5.28515625" style="50" customWidth="1"/>
    <col min="4341" max="4351" width="5.42578125" style="50" customWidth="1"/>
    <col min="4352" max="4352" width="8.140625" style="50" customWidth="1"/>
    <col min="4353" max="4353" width="12.7109375" style="50" customWidth="1"/>
    <col min="4354" max="4362" width="4.7109375" style="50" customWidth="1"/>
    <col min="4363" max="4363" width="5.7109375" style="50" customWidth="1"/>
    <col min="4364" max="4369" width="4.7109375" style="50" customWidth="1"/>
    <col min="4370" max="4370" width="5.7109375" style="50" customWidth="1"/>
    <col min="4371" max="4592" width="9.140625" style="50"/>
    <col min="4593" max="4593" width="1.5703125" style="50" customWidth="1"/>
    <col min="4594" max="4594" width="1.85546875" style="50" customWidth="1"/>
    <col min="4595" max="4595" width="7.85546875" style="50" customWidth="1"/>
    <col min="4596" max="4596" width="5.28515625" style="50" customWidth="1"/>
    <col min="4597" max="4607" width="5.42578125" style="50" customWidth="1"/>
    <col min="4608" max="4608" width="8.140625" style="50" customWidth="1"/>
    <col min="4609" max="4609" width="12.7109375" style="50" customWidth="1"/>
    <col min="4610" max="4618" width="4.7109375" style="50" customWidth="1"/>
    <col min="4619" max="4619" width="5.7109375" style="50" customWidth="1"/>
    <col min="4620" max="4625" width="4.7109375" style="50" customWidth="1"/>
    <col min="4626" max="4626" width="5.7109375" style="50" customWidth="1"/>
    <col min="4627" max="4848" width="9.140625" style="50"/>
    <col min="4849" max="4849" width="1.5703125" style="50" customWidth="1"/>
    <col min="4850" max="4850" width="1.85546875" style="50" customWidth="1"/>
    <col min="4851" max="4851" width="7.85546875" style="50" customWidth="1"/>
    <col min="4852" max="4852" width="5.28515625" style="50" customWidth="1"/>
    <col min="4853" max="4863" width="5.42578125" style="50" customWidth="1"/>
    <col min="4864" max="4864" width="8.140625" style="50" customWidth="1"/>
    <col min="4865" max="4865" width="12.7109375" style="50" customWidth="1"/>
    <col min="4866" max="4874" width="4.7109375" style="50" customWidth="1"/>
    <col min="4875" max="4875" width="5.7109375" style="50" customWidth="1"/>
    <col min="4876" max="4881" width="4.7109375" style="50" customWidth="1"/>
    <col min="4882" max="4882" width="5.7109375" style="50" customWidth="1"/>
    <col min="4883" max="5104" width="9.140625" style="50"/>
    <col min="5105" max="5105" width="1.5703125" style="50" customWidth="1"/>
    <col min="5106" max="5106" width="1.85546875" style="50" customWidth="1"/>
    <col min="5107" max="5107" width="7.85546875" style="50" customWidth="1"/>
    <col min="5108" max="5108" width="5.28515625" style="50" customWidth="1"/>
    <col min="5109" max="5119" width="5.42578125" style="50" customWidth="1"/>
    <col min="5120" max="5120" width="8.140625" style="50" customWidth="1"/>
    <col min="5121" max="5121" width="12.7109375" style="50" customWidth="1"/>
    <col min="5122" max="5130" width="4.7109375" style="50" customWidth="1"/>
    <col min="5131" max="5131" width="5.7109375" style="50" customWidth="1"/>
    <col min="5132" max="5137" width="4.7109375" style="50" customWidth="1"/>
    <col min="5138" max="5138" width="5.7109375" style="50" customWidth="1"/>
    <col min="5139" max="5360" width="9.140625" style="50"/>
    <col min="5361" max="5361" width="1.5703125" style="50" customWidth="1"/>
    <col min="5362" max="5362" width="1.85546875" style="50" customWidth="1"/>
    <col min="5363" max="5363" width="7.85546875" style="50" customWidth="1"/>
    <col min="5364" max="5364" width="5.28515625" style="50" customWidth="1"/>
    <col min="5365" max="5375" width="5.42578125" style="50" customWidth="1"/>
    <col min="5376" max="5376" width="8.140625" style="50" customWidth="1"/>
    <col min="5377" max="5377" width="12.7109375" style="50" customWidth="1"/>
    <col min="5378" max="5386" width="4.7109375" style="50" customWidth="1"/>
    <col min="5387" max="5387" width="5.7109375" style="50" customWidth="1"/>
    <col min="5388" max="5393" width="4.7109375" style="50" customWidth="1"/>
    <col min="5394" max="5394" width="5.7109375" style="50" customWidth="1"/>
    <col min="5395" max="5616" width="9.140625" style="50"/>
    <col min="5617" max="5617" width="1.5703125" style="50" customWidth="1"/>
    <col min="5618" max="5618" width="1.85546875" style="50" customWidth="1"/>
    <col min="5619" max="5619" width="7.85546875" style="50" customWidth="1"/>
    <col min="5620" max="5620" width="5.28515625" style="50" customWidth="1"/>
    <col min="5621" max="5631" width="5.42578125" style="50" customWidth="1"/>
    <col min="5632" max="5632" width="8.140625" style="50" customWidth="1"/>
    <col min="5633" max="5633" width="12.7109375" style="50" customWidth="1"/>
    <col min="5634" max="5642" width="4.7109375" style="50" customWidth="1"/>
    <col min="5643" max="5643" width="5.7109375" style="50" customWidth="1"/>
    <col min="5644" max="5649" width="4.7109375" style="50" customWidth="1"/>
    <col min="5650" max="5650" width="5.7109375" style="50" customWidth="1"/>
    <col min="5651" max="5872" width="9.140625" style="50"/>
    <col min="5873" max="5873" width="1.5703125" style="50" customWidth="1"/>
    <col min="5874" max="5874" width="1.85546875" style="50" customWidth="1"/>
    <col min="5875" max="5875" width="7.85546875" style="50" customWidth="1"/>
    <col min="5876" max="5876" width="5.28515625" style="50" customWidth="1"/>
    <col min="5877" max="5887" width="5.42578125" style="50" customWidth="1"/>
    <col min="5888" max="5888" width="8.140625" style="50" customWidth="1"/>
    <col min="5889" max="5889" width="12.7109375" style="50" customWidth="1"/>
    <col min="5890" max="5898" width="4.7109375" style="50" customWidth="1"/>
    <col min="5899" max="5899" width="5.7109375" style="50" customWidth="1"/>
    <col min="5900" max="5905" width="4.7109375" style="50" customWidth="1"/>
    <col min="5906" max="5906" width="5.7109375" style="50" customWidth="1"/>
    <col min="5907" max="6128" width="9.140625" style="50"/>
    <col min="6129" max="6129" width="1.5703125" style="50" customWidth="1"/>
    <col min="6130" max="6130" width="1.85546875" style="50" customWidth="1"/>
    <col min="6131" max="6131" width="7.85546875" style="50" customWidth="1"/>
    <col min="6132" max="6132" width="5.28515625" style="50" customWidth="1"/>
    <col min="6133" max="6143" width="5.42578125" style="50" customWidth="1"/>
    <col min="6144" max="6144" width="8.140625" style="50" customWidth="1"/>
    <col min="6145" max="6145" width="12.7109375" style="50" customWidth="1"/>
    <col min="6146" max="6154" width="4.7109375" style="50" customWidth="1"/>
    <col min="6155" max="6155" width="5.7109375" style="50" customWidth="1"/>
    <col min="6156" max="6161" width="4.7109375" style="50" customWidth="1"/>
    <col min="6162" max="6162" width="5.7109375" style="50" customWidth="1"/>
    <col min="6163" max="6384" width="9.140625" style="50"/>
    <col min="6385" max="6385" width="1.5703125" style="50" customWidth="1"/>
    <col min="6386" max="6386" width="1.85546875" style="50" customWidth="1"/>
    <col min="6387" max="6387" width="7.85546875" style="50" customWidth="1"/>
    <col min="6388" max="6388" width="5.28515625" style="50" customWidth="1"/>
    <col min="6389" max="6399" width="5.42578125" style="50" customWidth="1"/>
    <col min="6400" max="6400" width="8.140625" style="50" customWidth="1"/>
    <col min="6401" max="6401" width="12.7109375" style="50" customWidth="1"/>
    <col min="6402" max="6410" width="4.7109375" style="50" customWidth="1"/>
    <col min="6411" max="6411" width="5.7109375" style="50" customWidth="1"/>
    <col min="6412" max="6417" width="4.7109375" style="50" customWidth="1"/>
    <col min="6418" max="6418" width="5.7109375" style="50" customWidth="1"/>
    <col min="6419" max="6640" width="9.140625" style="50"/>
    <col min="6641" max="6641" width="1.5703125" style="50" customWidth="1"/>
    <col min="6642" max="6642" width="1.85546875" style="50" customWidth="1"/>
    <col min="6643" max="6643" width="7.85546875" style="50" customWidth="1"/>
    <col min="6644" max="6644" width="5.28515625" style="50" customWidth="1"/>
    <col min="6645" max="6655" width="5.42578125" style="50" customWidth="1"/>
    <col min="6656" max="6656" width="8.140625" style="50" customWidth="1"/>
    <col min="6657" max="6657" width="12.7109375" style="50" customWidth="1"/>
    <col min="6658" max="6666" width="4.7109375" style="50" customWidth="1"/>
    <col min="6667" max="6667" width="5.7109375" style="50" customWidth="1"/>
    <col min="6668" max="6673" width="4.7109375" style="50" customWidth="1"/>
    <col min="6674" max="6674" width="5.7109375" style="50" customWidth="1"/>
    <col min="6675" max="6896" width="9.140625" style="50"/>
    <col min="6897" max="6897" width="1.5703125" style="50" customWidth="1"/>
    <col min="6898" max="6898" width="1.85546875" style="50" customWidth="1"/>
    <col min="6899" max="6899" width="7.85546875" style="50" customWidth="1"/>
    <col min="6900" max="6900" width="5.28515625" style="50" customWidth="1"/>
    <col min="6901" max="6911" width="5.42578125" style="50" customWidth="1"/>
    <col min="6912" max="6912" width="8.140625" style="50" customWidth="1"/>
    <col min="6913" max="6913" width="12.7109375" style="50" customWidth="1"/>
    <col min="6914" max="6922" width="4.7109375" style="50" customWidth="1"/>
    <col min="6923" max="6923" width="5.7109375" style="50" customWidth="1"/>
    <col min="6924" max="6929" width="4.7109375" style="50" customWidth="1"/>
    <col min="6930" max="6930" width="5.7109375" style="50" customWidth="1"/>
    <col min="6931" max="7152" width="9.140625" style="50"/>
    <col min="7153" max="7153" width="1.5703125" style="50" customWidth="1"/>
    <col min="7154" max="7154" width="1.85546875" style="50" customWidth="1"/>
    <col min="7155" max="7155" width="7.85546875" style="50" customWidth="1"/>
    <col min="7156" max="7156" width="5.28515625" style="50" customWidth="1"/>
    <col min="7157" max="7167" width="5.42578125" style="50" customWidth="1"/>
    <col min="7168" max="7168" width="8.140625" style="50" customWidth="1"/>
    <col min="7169" max="7169" width="12.7109375" style="50" customWidth="1"/>
    <col min="7170" max="7178" width="4.7109375" style="50" customWidth="1"/>
    <col min="7179" max="7179" width="5.7109375" style="50" customWidth="1"/>
    <col min="7180" max="7185" width="4.7109375" style="50" customWidth="1"/>
    <col min="7186" max="7186" width="5.7109375" style="50" customWidth="1"/>
    <col min="7187" max="7408" width="9.140625" style="50"/>
    <col min="7409" max="7409" width="1.5703125" style="50" customWidth="1"/>
    <col min="7410" max="7410" width="1.85546875" style="50" customWidth="1"/>
    <col min="7411" max="7411" width="7.85546875" style="50" customWidth="1"/>
    <col min="7412" max="7412" width="5.28515625" style="50" customWidth="1"/>
    <col min="7413" max="7423" width="5.42578125" style="50" customWidth="1"/>
    <col min="7424" max="7424" width="8.140625" style="50" customWidth="1"/>
    <col min="7425" max="7425" width="12.7109375" style="50" customWidth="1"/>
    <col min="7426" max="7434" width="4.7109375" style="50" customWidth="1"/>
    <col min="7435" max="7435" width="5.7109375" style="50" customWidth="1"/>
    <col min="7436" max="7441" width="4.7109375" style="50" customWidth="1"/>
    <col min="7442" max="7442" width="5.7109375" style="50" customWidth="1"/>
    <col min="7443" max="7664" width="9.140625" style="50"/>
    <col min="7665" max="7665" width="1.5703125" style="50" customWidth="1"/>
    <col min="7666" max="7666" width="1.85546875" style="50" customWidth="1"/>
    <col min="7667" max="7667" width="7.85546875" style="50" customWidth="1"/>
    <col min="7668" max="7668" width="5.28515625" style="50" customWidth="1"/>
    <col min="7669" max="7679" width="5.42578125" style="50" customWidth="1"/>
    <col min="7680" max="7680" width="8.140625" style="50" customWidth="1"/>
    <col min="7681" max="7681" width="12.7109375" style="50" customWidth="1"/>
    <col min="7682" max="7690" width="4.7109375" style="50" customWidth="1"/>
    <col min="7691" max="7691" width="5.7109375" style="50" customWidth="1"/>
    <col min="7692" max="7697" width="4.7109375" style="50" customWidth="1"/>
    <col min="7698" max="7698" width="5.7109375" style="50" customWidth="1"/>
    <col min="7699" max="7920" width="9.140625" style="50"/>
    <col min="7921" max="7921" width="1.5703125" style="50" customWidth="1"/>
    <col min="7922" max="7922" width="1.85546875" style="50" customWidth="1"/>
    <col min="7923" max="7923" width="7.85546875" style="50" customWidth="1"/>
    <col min="7924" max="7924" width="5.28515625" style="50" customWidth="1"/>
    <col min="7925" max="7935" width="5.42578125" style="50" customWidth="1"/>
    <col min="7936" max="7936" width="8.140625" style="50" customWidth="1"/>
    <col min="7937" max="7937" width="12.7109375" style="50" customWidth="1"/>
    <col min="7938" max="7946" width="4.7109375" style="50" customWidth="1"/>
    <col min="7947" max="7947" width="5.7109375" style="50" customWidth="1"/>
    <col min="7948" max="7953" width="4.7109375" style="50" customWidth="1"/>
    <col min="7954" max="7954" width="5.7109375" style="50" customWidth="1"/>
    <col min="7955" max="8176" width="9.140625" style="50"/>
    <col min="8177" max="8177" width="1.5703125" style="50" customWidth="1"/>
    <col min="8178" max="8178" width="1.85546875" style="50" customWidth="1"/>
    <col min="8179" max="8179" width="7.85546875" style="50" customWidth="1"/>
    <col min="8180" max="8180" width="5.28515625" style="50" customWidth="1"/>
    <col min="8181" max="8191" width="5.42578125" style="50" customWidth="1"/>
    <col min="8192" max="8192" width="8.140625" style="50" customWidth="1"/>
    <col min="8193" max="8193" width="12.7109375" style="50" customWidth="1"/>
    <col min="8194" max="8202" width="4.7109375" style="50" customWidth="1"/>
    <col min="8203" max="8203" width="5.7109375" style="50" customWidth="1"/>
    <col min="8204" max="8209" width="4.7109375" style="50" customWidth="1"/>
    <col min="8210" max="8210" width="5.7109375" style="50" customWidth="1"/>
    <col min="8211" max="8432" width="9.140625" style="50"/>
    <col min="8433" max="8433" width="1.5703125" style="50" customWidth="1"/>
    <col min="8434" max="8434" width="1.85546875" style="50" customWidth="1"/>
    <col min="8435" max="8435" width="7.85546875" style="50" customWidth="1"/>
    <col min="8436" max="8436" width="5.28515625" style="50" customWidth="1"/>
    <col min="8437" max="8447" width="5.42578125" style="50" customWidth="1"/>
    <col min="8448" max="8448" width="8.140625" style="50" customWidth="1"/>
    <col min="8449" max="8449" width="12.7109375" style="50" customWidth="1"/>
    <col min="8450" max="8458" width="4.7109375" style="50" customWidth="1"/>
    <col min="8459" max="8459" width="5.7109375" style="50" customWidth="1"/>
    <col min="8460" max="8465" width="4.7109375" style="50" customWidth="1"/>
    <col min="8466" max="8466" width="5.7109375" style="50" customWidth="1"/>
    <col min="8467" max="8688" width="9.140625" style="50"/>
    <col min="8689" max="8689" width="1.5703125" style="50" customWidth="1"/>
    <col min="8690" max="8690" width="1.85546875" style="50" customWidth="1"/>
    <col min="8691" max="8691" width="7.85546875" style="50" customWidth="1"/>
    <col min="8692" max="8692" width="5.28515625" style="50" customWidth="1"/>
    <col min="8693" max="8703" width="5.42578125" style="50" customWidth="1"/>
    <col min="8704" max="8704" width="8.140625" style="50" customWidth="1"/>
    <col min="8705" max="8705" width="12.7109375" style="50" customWidth="1"/>
    <col min="8706" max="8714" width="4.7109375" style="50" customWidth="1"/>
    <col min="8715" max="8715" width="5.7109375" style="50" customWidth="1"/>
    <col min="8716" max="8721" width="4.7109375" style="50" customWidth="1"/>
    <col min="8722" max="8722" width="5.7109375" style="50" customWidth="1"/>
    <col min="8723" max="8944" width="9.140625" style="50"/>
    <col min="8945" max="8945" width="1.5703125" style="50" customWidth="1"/>
    <col min="8946" max="8946" width="1.85546875" style="50" customWidth="1"/>
    <col min="8947" max="8947" width="7.85546875" style="50" customWidth="1"/>
    <col min="8948" max="8948" width="5.28515625" style="50" customWidth="1"/>
    <col min="8949" max="8959" width="5.42578125" style="50" customWidth="1"/>
    <col min="8960" max="8960" width="8.140625" style="50" customWidth="1"/>
    <col min="8961" max="8961" width="12.7109375" style="50" customWidth="1"/>
    <col min="8962" max="8970" width="4.7109375" style="50" customWidth="1"/>
    <col min="8971" max="8971" width="5.7109375" style="50" customWidth="1"/>
    <col min="8972" max="8977" width="4.7109375" style="50" customWidth="1"/>
    <col min="8978" max="8978" width="5.7109375" style="50" customWidth="1"/>
    <col min="8979" max="9200" width="9.140625" style="50"/>
    <col min="9201" max="9201" width="1.5703125" style="50" customWidth="1"/>
    <col min="9202" max="9202" width="1.85546875" style="50" customWidth="1"/>
    <col min="9203" max="9203" width="7.85546875" style="50" customWidth="1"/>
    <col min="9204" max="9204" width="5.28515625" style="50" customWidth="1"/>
    <col min="9205" max="9215" width="5.42578125" style="50" customWidth="1"/>
    <col min="9216" max="9216" width="8.140625" style="50" customWidth="1"/>
    <col min="9217" max="9217" width="12.7109375" style="50" customWidth="1"/>
    <col min="9218" max="9226" width="4.7109375" style="50" customWidth="1"/>
    <col min="9227" max="9227" width="5.7109375" style="50" customWidth="1"/>
    <col min="9228" max="9233" width="4.7109375" style="50" customWidth="1"/>
    <col min="9234" max="9234" width="5.7109375" style="50" customWidth="1"/>
    <col min="9235" max="9456" width="9.140625" style="50"/>
    <col min="9457" max="9457" width="1.5703125" style="50" customWidth="1"/>
    <col min="9458" max="9458" width="1.85546875" style="50" customWidth="1"/>
    <col min="9459" max="9459" width="7.85546875" style="50" customWidth="1"/>
    <col min="9460" max="9460" width="5.28515625" style="50" customWidth="1"/>
    <col min="9461" max="9471" width="5.42578125" style="50" customWidth="1"/>
    <col min="9472" max="9472" width="8.140625" style="50" customWidth="1"/>
    <col min="9473" max="9473" width="12.7109375" style="50" customWidth="1"/>
    <col min="9474" max="9482" width="4.7109375" style="50" customWidth="1"/>
    <col min="9483" max="9483" width="5.7109375" style="50" customWidth="1"/>
    <col min="9484" max="9489" width="4.7109375" style="50" customWidth="1"/>
    <col min="9490" max="9490" width="5.7109375" style="50" customWidth="1"/>
    <col min="9491" max="9712" width="9.140625" style="50"/>
    <col min="9713" max="9713" width="1.5703125" style="50" customWidth="1"/>
    <col min="9714" max="9714" width="1.85546875" style="50" customWidth="1"/>
    <col min="9715" max="9715" width="7.85546875" style="50" customWidth="1"/>
    <col min="9716" max="9716" width="5.28515625" style="50" customWidth="1"/>
    <col min="9717" max="9727" width="5.42578125" style="50" customWidth="1"/>
    <col min="9728" max="9728" width="8.140625" style="50" customWidth="1"/>
    <col min="9729" max="9729" width="12.7109375" style="50" customWidth="1"/>
    <col min="9730" max="9738" width="4.7109375" style="50" customWidth="1"/>
    <col min="9739" max="9739" width="5.7109375" style="50" customWidth="1"/>
    <col min="9740" max="9745" width="4.7109375" style="50" customWidth="1"/>
    <col min="9746" max="9746" width="5.7109375" style="50" customWidth="1"/>
    <col min="9747" max="9968" width="9.140625" style="50"/>
    <col min="9969" max="9969" width="1.5703125" style="50" customWidth="1"/>
    <col min="9970" max="9970" width="1.85546875" style="50" customWidth="1"/>
    <col min="9971" max="9971" width="7.85546875" style="50" customWidth="1"/>
    <col min="9972" max="9972" width="5.28515625" style="50" customWidth="1"/>
    <col min="9973" max="9983" width="5.42578125" style="50" customWidth="1"/>
    <col min="9984" max="9984" width="8.140625" style="50" customWidth="1"/>
    <col min="9985" max="9985" width="12.7109375" style="50" customWidth="1"/>
    <col min="9986" max="9994" width="4.7109375" style="50" customWidth="1"/>
    <col min="9995" max="9995" width="5.7109375" style="50" customWidth="1"/>
    <col min="9996" max="10001" width="4.7109375" style="50" customWidth="1"/>
    <col min="10002" max="10002" width="5.7109375" style="50" customWidth="1"/>
    <col min="10003" max="10224" width="9.140625" style="50"/>
    <col min="10225" max="10225" width="1.5703125" style="50" customWidth="1"/>
    <col min="10226" max="10226" width="1.85546875" style="50" customWidth="1"/>
    <col min="10227" max="10227" width="7.85546875" style="50" customWidth="1"/>
    <col min="10228" max="10228" width="5.28515625" style="50" customWidth="1"/>
    <col min="10229" max="10239" width="5.42578125" style="50" customWidth="1"/>
    <col min="10240" max="10240" width="8.140625" style="50" customWidth="1"/>
    <col min="10241" max="10241" width="12.7109375" style="50" customWidth="1"/>
    <col min="10242" max="10250" width="4.7109375" style="50" customWidth="1"/>
    <col min="10251" max="10251" width="5.7109375" style="50" customWidth="1"/>
    <col min="10252" max="10257" width="4.7109375" style="50" customWidth="1"/>
    <col min="10258" max="10258" width="5.7109375" style="50" customWidth="1"/>
    <col min="10259" max="10480" width="9.140625" style="50"/>
    <col min="10481" max="10481" width="1.5703125" style="50" customWidth="1"/>
    <col min="10482" max="10482" width="1.85546875" style="50" customWidth="1"/>
    <col min="10483" max="10483" width="7.85546875" style="50" customWidth="1"/>
    <col min="10484" max="10484" width="5.28515625" style="50" customWidth="1"/>
    <col min="10485" max="10495" width="5.42578125" style="50" customWidth="1"/>
    <col min="10496" max="10496" width="8.140625" style="50" customWidth="1"/>
    <col min="10497" max="10497" width="12.7109375" style="50" customWidth="1"/>
    <col min="10498" max="10506" width="4.7109375" style="50" customWidth="1"/>
    <col min="10507" max="10507" width="5.7109375" style="50" customWidth="1"/>
    <col min="10508" max="10513" width="4.7109375" style="50" customWidth="1"/>
    <col min="10514" max="10514" width="5.7109375" style="50" customWidth="1"/>
    <col min="10515" max="10736" width="9.140625" style="50"/>
    <col min="10737" max="10737" width="1.5703125" style="50" customWidth="1"/>
    <col min="10738" max="10738" width="1.85546875" style="50" customWidth="1"/>
    <col min="10739" max="10739" width="7.85546875" style="50" customWidth="1"/>
    <col min="10740" max="10740" width="5.28515625" style="50" customWidth="1"/>
    <col min="10741" max="10751" width="5.42578125" style="50" customWidth="1"/>
    <col min="10752" max="10752" width="8.140625" style="50" customWidth="1"/>
    <col min="10753" max="10753" width="12.7109375" style="50" customWidth="1"/>
    <col min="10754" max="10762" width="4.7109375" style="50" customWidth="1"/>
    <col min="10763" max="10763" width="5.7109375" style="50" customWidth="1"/>
    <col min="10764" max="10769" width="4.7109375" style="50" customWidth="1"/>
    <col min="10770" max="10770" width="5.7109375" style="50" customWidth="1"/>
    <col min="10771" max="10992" width="9.140625" style="50"/>
    <col min="10993" max="10993" width="1.5703125" style="50" customWidth="1"/>
    <col min="10994" max="10994" width="1.85546875" style="50" customWidth="1"/>
    <col min="10995" max="10995" width="7.85546875" style="50" customWidth="1"/>
    <col min="10996" max="10996" width="5.28515625" style="50" customWidth="1"/>
    <col min="10997" max="11007" width="5.42578125" style="50" customWidth="1"/>
    <col min="11008" max="11008" width="8.140625" style="50" customWidth="1"/>
    <col min="11009" max="11009" width="12.7109375" style="50" customWidth="1"/>
    <col min="11010" max="11018" width="4.7109375" style="50" customWidth="1"/>
    <col min="11019" max="11019" width="5.7109375" style="50" customWidth="1"/>
    <col min="11020" max="11025" width="4.7109375" style="50" customWidth="1"/>
    <col min="11026" max="11026" width="5.7109375" style="50" customWidth="1"/>
    <col min="11027" max="11248" width="9.140625" style="50"/>
    <col min="11249" max="11249" width="1.5703125" style="50" customWidth="1"/>
    <col min="11250" max="11250" width="1.85546875" style="50" customWidth="1"/>
    <col min="11251" max="11251" width="7.85546875" style="50" customWidth="1"/>
    <col min="11252" max="11252" width="5.28515625" style="50" customWidth="1"/>
    <col min="11253" max="11263" width="5.42578125" style="50" customWidth="1"/>
    <col min="11264" max="11264" width="8.140625" style="50" customWidth="1"/>
    <col min="11265" max="11265" width="12.7109375" style="50" customWidth="1"/>
    <col min="11266" max="11274" width="4.7109375" style="50" customWidth="1"/>
    <col min="11275" max="11275" width="5.7109375" style="50" customWidth="1"/>
    <col min="11276" max="11281" width="4.7109375" style="50" customWidth="1"/>
    <col min="11282" max="11282" width="5.7109375" style="50" customWidth="1"/>
    <col min="11283" max="11504" width="9.140625" style="50"/>
    <col min="11505" max="11505" width="1.5703125" style="50" customWidth="1"/>
    <col min="11506" max="11506" width="1.85546875" style="50" customWidth="1"/>
    <col min="11507" max="11507" width="7.85546875" style="50" customWidth="1"/>
    <col min="11508" max="11508" width="5.28515625" style="50" customWidth="1"/>
    <col min="11509" max="11519" width="5.42578125" style="50" customWidth="1"/>
    <col min="11520" max="11520" width="8.140625" style="50" customWidth="1"/>
    <col min="11521" max="11521" width="12.7109375" style="50" customWidth="1"/>
    <col min="11522" max="11530" width="4.7109375" style="50" customWidth="1"/>
    <col min="11531" max="11531" width="5.7109375" style="50" customWidth="1"/>
    <col min="11532" max="11537" width="4.7109375" style="50" customWidth="1"/>
    <col min="11538" max="11538" width="5.7109375" style="50" customWidth="1"/>
    <col min="11539" max="11760" width="9.140625" style="50"/>
    <col min="11761" max="11761" width="1.5703125" style="50" customWidth="1"/>
    <col min="11762" max="11762" width="1.85546875" style="50" customWidth="1"/>
    <col min="11763" max="11763" width="7.85546875" style="50" customWidth="1"/>
    <col min="11764" max="11764" width="5.28515625" style="50" customWidth="1"/>
    <col min="11765" max="11775" width="5.42578125" style="50" customWidth="1"/>
    <col min="11776" max="11776" width="8.140625" style="50" customWidth="1"/>
    <col min="11777" max="11777" width="12.7109375" style="50" customWidth="1"/>
    <col min="11778" max="11786" width="4.7109375" style="50" customWidth="1"/>
    <col min="11787" max="11787" width="5.7109375" style="50" customWidth="1"/>
    <col min="11788" max="11793" width="4.7109375" style="50" customWidth="1"/>
    <col min="11794" max="11794" width="5.7109375" style="50" customWidth="1"/>
    <col min="11795" max="12016" width="9.140625" style="50"/>
    <col min="12017" max="12017" width="1.5703125" style="50" customWidth="1"/>
    <col min="12018" max="12018" width="1.85546875" style="50" customWidth="1"/>
    <col min="12019" max="12019" width="7.85546875" style="50" customWidth="1"/>
    <col min="12020" max="12020" width="5.28515625" style="50" customWidth="1"/>
    <col min="12021" max="12031" width="5.42578125" style="50" customWidth="1"/>
    <col min="12032" max="12032" width="8.140625" style="50" customWidth="1"/>
    <col min="12033" max="12033" width="12.7109375" style="50" customWidth="1"/>
    <col min="12034" max="12042" width="4.7109375" style="50" customWidth="1"/>
    <col min="12043" max="12043" width="5.7109375" style="50" customWidth="1"/>
    <col min="12044" max="12049" width="4.7109375" style="50" customWidth="1"/>
    <col min="12050" max="12050" width="5.7109375" style="50" customWidth="1"/>
    <col min="12051" max="12272" width="9.140625" style="50"/>
    <col min="12273" max="12273" width="1.5703125" style="50" customWidth="1"/>
    <col min="12274" max="12274" width="1.85546875" style="50" customWidth="1"/>
    <col min="12275" max="12275" width="7.85546875" style="50" customWidth="1"/>
    <col min="12276" max="12276" width="5.28515625" style="50" customWidth="1"/>
    <col min="12277" max="12287" width="5.42578125" style="50" customWidth="1"/>
    <col min="12288" max="12288" width="8.140625" style="50" customWidth="1"/>
    <col min="12289" max="12289" width="12.7109375" style="50" customWidth="1"/>
    <col min="12290" max="12298" width="4.7109375" style="50" customWidth="1"/>
    <col min="12299" max="12299" width="5.7109375" style="50" customWidth="1"/>
    <col min="12300" max="12305" width="4.7109375" style="50" customWidth="1"/>
    <col min="12306" max="12306" width="5.7109375" style="50" customWidth="1"/>
    <col min="12307" max="12528" width="9.140625" style="50"/>
    <col min="12529" max="12529" width="1.5703125" style="50" customWidth="1"/>
    <col min="12530" max="12530" width="1.85546875" style="50" customWidth="1"/>
    <col min="12531" max="12531" width="7.85546875" style="50" customWidth="1"/>
    <col min="12532" max="12532" width="5.28515625" style="50" customWidth="1"/>
    <col min="12533" max="12543" width="5.42578125" style="50" customWidth="1"/>
    <col min="12544" max="12544" width="8.140625" style="50" customWidth="1"/>
    <col min="12545" max="12545" width="12.7109375" style="50" customWidth="1"/>
    <col min="12546" max="12554" width="4.7109375" style="50" customWidth="1"/>
    <col min="12555" max="12555" width="5.7109375" style="50" customWidth="1"/>
    <col min="12556" max="12561" width="4.7109375" style="50" customWidth="1"/>
    <col min="12562" max="12562" width="5.7109375" style="50" customWidth="1"/>
    <col min="12563" max="12784" width="9.140625" style="50"/>
    <col min="12785" max="12785" width="1.5703125" style="50" customWidth="1"/>
    <col min="12786" max="12786" width="1.85546875" style="50" customWidth="1"/>
    <col min="12787" max="12787" width="7.85546875" style="50" customWidth="1"/>
    <col min="12788" max="12788" width="5.28515625" style="50" customWidth="1"/>
    <col min="12789" max="12799" width="5.42578125" style="50" customWidth="1"/>
    <col min="12800" max="12800" width="8.140625" style="50" customWidth="1"/>
    <col min="12801" max="12801" width="12.7109375" style="50" customWidth="1"/>
    <col min="12802" max="12810" width="4.7109375" style="50" customWidth="1"/>
    <col min="12811" max="12811" width="5.7109375" style="50" customWidth="1"/>
    <col min="12812" max="12817" width="4.7109375" style="50" customWidth="1"/>
    <col min="12818" max="12818" width="5.7109375" style="50" customWidth="1"/>
    <col min="12819" max="13040" width="9.140625" style="50"/>
    <col min="13041" max="13041" width="1.5703125" style="50" customWidth="1"/>
    <col min="13042" max="13042" width="1.85546875" style="50" customWidth="1"/>
    <col min="13043" max="13043" width="7.85546875" style="50" customWidth="1"/>
    <col min="13044" max="13044" width="5.28515625" style="50" customWidth="1"/>
    <col min="13045" max="13055" width="5.42578125" style="50" customWidth="1"/>
    <col min="13056" max="13056" width="8.140625" style="50" customWidth="1"/>
    <col min="13057" max="13057" width="12.7109375" style="50" customWidth="1"/>
    <col min="13058" max="13066" width="4.7109375" style="50" customWidth="1"/>
    <col min="13067" max="13067" width="5.7109375" style="50" customWidth="1"/>
    <col min="13068" max="13073" width="4.7109375" style="50" customWidth="1"/>
    <col min="13074" max="13074" width="5.7109375" style="50" customWidth="1"/>
    <col min="13075" max="13296" width="9.140625" style="50"/>
    <col min="13297" max="13297" width="1.5703125" style="50" customWidth="1"/>
    <col min="13298" max="13298" width="1.85546875" style="50" customWidth="1"/>
    <col min="13299" max="13299" width="7.85546875" style="50" customWidth="1"/>
    <col min="13300" max="13300" width="5.28515625" style="50" customWidth="1"/>
    <col min="13301" max="13311" width="5.42578125" style="50" customWidth="1"/>
    <col min="13312" max="13312" width="8.140625" style="50" customWidth="1"/>
    <col min="13313" max="13313" width="12.7109375" style="50" customWidth="1"/>
    <col min="13314" max="13322" width="4.7109375" style="50" customWidth="1"/>
    <col min="13323" max="13323" width="5.7109375" style="50" customWidth="1"/>
    <col min="13324" max="13329" width="4.7109375" style="50" customWidth="1"/>
    <col min="13330" max="13330" width="5.7109375" style="50" customWidth="1"/>
    <col min="13331" max="13552" width="9.140625" style="50"/>
    <col min="13553" max="13553" width="1.5703125" style="50" customWidth="1"/>
    <col min="13554" max="13554" width="1.85546875" style="50" customWidth="1"/>
    <col min="13555" max="13555" width="7.85546875" style="50" customWidth="1"/>
    <col min="13556" max="13556" width="5.28515625" style="50" customWidth="1"/>
    <col min="13557" max="13567" width="5.42578125" style="50" customWidth="1"/>
    <col min="13568" max="13568" width="8.140625" style="50" customWidth="1"/>
    <col min="13569" max="13569" width="12.7109375" style="50" customWidth="1"/>
    <col min="13570" max="13578" width="4.7109375" style="50" customWidth="1"/>
    <col min="13579" max="13579" width="5.7109375" style="50" customWidth="1"/>
    <col min="13580" max="13585" width="4.7109375" style="50" customWidth="1"/>
    <col min="13586" max="13586" width="5.7109375" style="50" customWidth="1"/>
    <col min="13587" max="13808" width="9.140625" style="50"/>
    <col min="13809" max="13809" width="1.5703125" style="50" customWidth="1"/>
    <col min="13810" max="13810" width="1.85546875" style="50" customWidth="1"/>
    <col min="13811" max="13811" width="7.85546875" style="50" customWidth="1"/>
    <col min="13812" max="13812" width="5.28515625" style="50" customWidth="1"/>
    <col min="13813" max="13823" width="5.42578125" style="50" customWidth="1"/>
    <col min="13824" max="13824" width="8.140625" style="50" customWidth="1"/>
    <col min="13825" max="13825" width="12.7109375" style="50" customWidth="1"/>
    <col min="13826" max="13834" width="4.7109375" style="50" customWidth="1"/>
    <col min="13835" max="13835" width="5.7109375" style="50" customWidth="1"/>
    <col min="13836" max="13841" width="4.7109375" style="50" customWidth="1"/>
    <col min="13842" max="13842" width="5.7109375" style="50" customWidth="1"/>
    <col min="13843" max="14064" width="9.140625" style="50"/>
    <col min="14065" max="14065" width="1.5703125" style="50" customWidth="1"/>
    <col min="14066" max="14066" width="1.85546875" style="50" customWidth="1"/>
    <col min="14067" max="14067" width="7.85546875" style="50" customWidth="1"/>
    <col min="14068" max="14068" width="5.28515625" style="50" customWidth="1"/>
    <col min="14069" max="14079" width="5.42578125" style="50" customWidth="1"/>
    <col min="14080" max="14080" width="8.140625" style="50" customWidth="1"/>
    <col min="14081" max="14081" width="12.7109375" style="50" customWidth="1"/>
    <col min="14082" max="14090" width="4.7109375" style="50" customWidth="1"/>
    <col min="14091" max="14091" width="5.7109375" style="50" customWidth="1"/>
    <col min="14092" max="14097" width="4.7109375" style="50" customWidth="1"/>
    <col min="14098" max="14098" width="5.7109375" style="50" customWidth="1"/>
    <col min="14099" max="14320" width="9.140625" style="50"/>
    <col min="14321" max="14321" width="1.5703125" style="50" customWidth="1"/>
    <col min="14322" max="14322" width="1.85546875" style="50" customWidth="1"/>
    <col min="14323" max="14323" width="7.85546875" style="50" customWidth="1"/>
    <col min="14324" max="14324" width="5.28515625" style="50" customWidth="1"/>
    <col min="14325" max="14335" width="5.42578125" style="50" customWidth="1"/>
    <col min="14336" max="14336" width="8.140625" style="50" customWidth="1"/>
    <col min="14337" max="14337" width="12.7109375" style="50" customWidth="1"/>
    <col min="14338" max="14346" width="4.7109375" style="50" customWidth="1"/>
    <col min="14347" max="14347" width="5.7109375" style="50" customWidth="1"/>
    <col min="14348" max="14353" width="4.7109375" style="50" customWidth="1"/>
    <col min="14354" max="14354" width="5.7109375" style="50" customWidth="1"/>
    <col min="14355" max="14576" width="9.140625" style="50"/>
    <col min="14577" max="14577" width="1.5703125" style="50" customWidth="1"/>
    <col min="14578" max="14578" width="1.85546875" style="50" customWidth="1"/>
    <col min="14579" max="14579" width="7.85546875" style="50" customWidth="1"/>
    <col min="14580" max="14580" width="5.28515625" style="50" customWidth="1"/>
    <col min="14581" max="14591" width="5.42578125" style="50" customWidth="1"/>
    <col min="14592" max="14592" width="8.140625" style="50" customWidth="1"/>
    <col min="14593" max="14593" width="12.7109375" style="50" customWidth="1"/>
    <col min="14594" max="14602" width="4.7109375" style="50" customWidth="1"/>
    <col min="14603" max="14603" width="5.7109375" style="50" customWidth="1"/>
    <col min="14604" max="14609" width="4.7109375" style="50" customWidth="1"/>
    <col min="14610" max="14610" width="5.7109375" style="50" customWidth="1"/>
    <col min="14611" max="14832" width="9.140625" style="50"/>
    <col min="14833" max="14833" width="1.5703125" style="50" customWidth="1"/>
    <col min="14834" max="14834" width="1.85546875" style="50" customWidth="1"/>
    <col min="14835" max="14835" width="7.85546875" style="50" customWidth="1"/>
    <col min="14836" max="14836" width="5.28515625" style="50" customWidth="1"/>
    <col min="14837" max="14847" width="5.42578125" style="50" customWidth="1"/>
    <col min="14848" max="14848" width="8.140625" style="50" customWidth="1"/>
    <col min="14849" max="14849" width="12.7109375" style="50" customWidth="1"/>
    <col min="14850" max="14858" width="4.7109375" style="50" customWidth="1"/>
    <col min="14859" max="14859" width="5.7109375" style="50" customWidth="1"/>
    <col min="14860" max="14865" width="4.7109375" style="50" customWidth="1"/>
    <col min="14866" max="14866" width="5.7109375" style="50" customWidth="1"/>
    <col min="14867" max="15088" width="9.140625" style="50"/>
    <col min="15089" max="15089" width="1.5703125" style="50" customWidth="1"/>
    <col min="15090" max="15090" width="1.85546875" style="50" customWidth="1"/>
    <col min="15091" max="15091" width="7.85546875" style="50" customWidth="1"/>
    <col min="15092" max="15092" width="5.28515625" style="50" customWidth="1"/>
    <col min="15093" max="15103" width="5.42578125" style="50" customWidth="1"/>
    <col min="15104" max="15104" width="8.140625" style="50" customWidth="1"/>
    <col min="15105" max="15105" width="12.7109375" style="50" customWidth="1"/>
    <col min="15106" max="15114" width="4.7109375" style="50" customWidth="1"/>
    <col min="15115" max="15115" width="5.7109375" style="50" customWidth="1"/>
    <col min="15116" max="15121" width="4.7109375" style="50" customWidth="1"/>
    <col min="15122" max="15122" width="5.7109375" style="50" customWidth="1"/>
    <col min="15123" max="15344" width="9.140625" style="50"/>
    <col min="15345" max="15345" width="1.5703125" style="50" customWidth="1"/>
    <col min="15346" max="15346" width="1.85546875" style="50" customWidth="1"/>
    <col min="15347" max="15347" width="7.85546875" style="50" customWidth="1"/>
    <col min="15348" max="15348" width="5.28515625" style="50" customWidth="1"/>
    <col min="15349" max="15359" width="5.42578125" style="50" customWidth="1"/>
    <col min="15360" max="15360" width="8.140625" style="50" customWidth="1"/>
    <col min="15361" max="15361" width="12.7109375" style="50" customWidth="1"/>
    <col min="15362" max="15370" width="4.7109375" style="50" customWidth="1"/>
    <col min="15371" max="15371" width="5.7109375" style="50" customWidth="1"/>
    <col min="15372" max="15377" width="4.7109375" style="50" customWidth="1"/>
    <col min="15378" max="15378" width="5.7109375" style="50" customWidth="1"/>
    <col min="15379" max="15600" width="9.140625" style="50"/>
    <col min="15601" max="15601" width="1.5703125" style="50" customWidth="1"/>
    <col min="15602" max="15602" width="1.85546875" style="50" customWidth="1"/>
    <col min="15603" max="15603" width="7.85546875" style="50" customWidth="1"/>
    <col min="15604" max="15604" width="5.28515625" style="50" customWidth="1"/>
    <col min="15605" max="15615" width="5.42578125" style="50" customWidth="1"/>
    <col min="15616" max="15616" width="8.140625" style="50" customWidth="1"/>
    <col min="15617" max="15617" width="12.7109375" style="50" customWidth="1"/>
    <col min="15618" max="15626" width="4.7109375" style="50" customWidth="1"/>
    <col min="15627" max="15627" width="5.7109375" style="50" customWidth="1"/>
    <col min="15628" max="15633" width="4.7109375" style="50" customWidth="1"/>
    <col min="15634" max="15634" width="5.7109375" style="50" customWidth="1"/>
    <col min="15635" max="15856" width="9.140625" style="50"/>
    <col min="15857" max="15857" width="1.5703125" style="50" customWidth="1"/>
    <col min="15858" max="15858" width="1.85546875" style="50" customWidth="1"/>
    <col min="15859" max="15859" width="7.85546875" style="50" customWidth="1"/>
    <col min="15860" max="15860" width="5.28515625" style="50" customWidth="1"/>
    <col min="15861" max="15871" width="5.42578125" style="50" customWidth="1"/>
    <col min="15872" max="15872" width="8.140625" style="50" customWidth="1"/>
    <col min="15873" max="15873" width="12.7109375" style="50" customWidth="1"/>
    <col min="15874" max="15882" width="4.7109375" style="50" customWidth="1"/>
    <col min="15883" max="15883" width="5.7109375" style="50" customWidth="1"/>
    <col min="15884" max="15889" width="4.7109375" style="50" customWidth="1"/>
    <col min="15890" max="15890" width="5.7109375" style="50" customWidth="1"/>
    <col min="15891" max="16112" width="9.140625" style="50"/>
    <col min="16113" max="16113" width="1.5703125" style="50" customWidth="1"/>
    <col min="16114" max="16114" width="1.85546875" style="50" customWidth="1"/>
    <col min="16115" max="16115" width="7.85546875" style="50" customWidth="1"/>
    <col min="16116" max="16116" width="5.28515625" style="50" customWidth="1"/>
    <col min="16117" max="16127" width="5.42578125" style="50" customWidth="1"/>
    <col min="16128" max="16128" width="8.140625" style="50" customWidth="1"/>
    <col min="16129" max="16129" width="12.7109375" style="50" customWidth="1"/>
    <col min="16130" max="16138" width="4.7109375" style="50" customWidth="1"/>
    <col min="16139" max="16139" width="5.7109375" style="50" customWidth="1"/>
    <col min="16140" max="16145" width="4.7109375" style="50" customWidth="1"/>
    <col min="16146" max="16146" width="5.7109375" style="50" customWidth="1"/>
    <col min="16147" max="16384" width="9.140625" style="50"/>
  </cols>
  <sheetData>
    <row r="1" spans="1:126" ht="9.75" customHeight="1">
      <c r="E1" s="219"/>
      <c r="F1" s="417"/>
      <c r="G1" s="417"/>
      <c r="H1" s="417"/>
      <c r="I1" s="417"/>
      <c r="J1" s="417"/>
      <c r="K1" s="417"/>
      <c r="L1" s="417"/>
      <c r="M1" s="417"/>
      <c r="N1" s="417"/>
      <c r="O1" s="417"/>
      <c r="P1" s="417"/>
      <c r="Q1" s="417"/>
      <c r="R1" s="417"/>
      <c r="S1" s="417"/>
      <c r="T1" s="52"/>
      <c r="U1" s="52"/>
      <c r="V1" s="52"/>
      <c r="W1" s="52"/>
      <c r="X1" s="52"/>
      <c r="Y1" s="52"/>
      <c r="Z1" s="52"/>
      <c r="AA1" s="52"/>
      <c r="AB1" s="52"/>
      <c r="AC1" s="52"/>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19"/>
      <c r="BL1" s="219"/>
      <c r="BM1" s="219"/>
      <c r="BN1" s="219"/>
      <c r="BO1" s="219"/>
      <c r="BP1" s="219"/>
      <c r="BQ1" s="219"/>
      <c r="BR1" s="219"/>
      <c r="BS1" s="219"/>
      <c r="BT1" s="219"/>
      <c r="BU1" s="219"/>
      <c r="BV1" s="219"/>
      <c r="BW1" s="219"/>
      <c r="BX1" s="219"/>
      <c r="BY1" s="219"/>
      <c r="BZ1" s="219"/>
      <c r="CA1" s="219"/>
      <c r="CB1" s="219"/>
      <c r="CC1" s="219"/>
      <c r="CD1" s="219"/>
      <c r="CE1" s="219"/>
      <c r="CF1" s="219"/>
      <c r="CG1" s="219"/>
      <c r="CH1" s="219"/>
      <c r="CI1" s="219"/>
      <c r="CJ1" s="219"/>
      <c r="CK1" s="219"/>
      <c r="CL1" s="219"/>
      <c r="CM1" s="219"/>
      <c r="CN1" s="219"/>
      <c r="CO1" s="219"/>
      <c r="CP1" s="219"/>
      <c r="CQ1" s="219"/>
      <c r="CR1" s="219"/>
      <c r="CS1" s="219"/>
      <c r="CT1" s="219"/>
      <c r="CU1" s="219"/>
      <c r="CV1" s="219"/>
      <c r="CW1" s="219"/>
      <c r="CX1" s="219"/>
      <c r="CY1" s="219"/>
      <c r="CZ1" s="219"/>
      <c r="DA1" s="219"/>
      <c r="DB1" s="219"/>
      <c r="DC1" s="219"/>
      <c r="DD1" s="219"/>
      <c r="DE1" s="219"/>
      <c r="DF1" s="219"/>
      <c r="DG1" s="219"/>
      <c r="DH1" s="219"/>
      <c r="DI1" s="219"/>
      <c r="DJ1" s="219"/>
      <c r="DK1" s="219"/>
      <c r="DL1" s="219"/>
      <c r="DM1" s="219"/>
      <c r="DN1" s="219"/>
      <c r="DO1" s="219"/>
      <c r="DP1" s="219"/>
    </row>
    <row r="2" spans="1:126" ht="24" customHeight="1">
      <c r="A2" s="242"/>
      <c r="E2" s="219"/>
      <c r="F2" s="418" t="s">
        <v>287</v>
      </c>
      <c r="G2" s="418"/>
      <c r="H2" s="418"/>
      <c r="I2" s="418"/>
      <c r="J2" s="418"/>
      <c r="K2" s="418"/>
      <c r="L2" s="418"/>
      <c r="M2" s="418"/>
      <c r="N2" s="418"/>
      <c r="O2" s="418"/>
      <c r="P2" s="418"/>
      <c r="Q2" s="418"/>
      <c r="R2" s="418"/>
      <c r="S2" s="418"/>
      <c r="T2" s="494"/>
      <c r="U2" s="494"/>
      <c r="V2" s="494"/>
      <c r="W2" s="494"/>
      <c r="X2" s="494"/>
      <c r="Y2" s="494"/>
      <c r="Z2" s="494"/>
      <c r="AA2" s="494"/>
      <c r="AB2" s="494"/>
      <c r="AC2" s="123"/>
      <c r="AD2" s="251"/>
      <c r="AE2" s="251"/>
      <c r="AF2" s="251"/>
      <c r="AG2" s="251"/>
      <c r="AH2" s="251"/>
      <c r="AI2" s="251"/>
      <c r="AJ2" s="251"/>
      <c r="AK2" s="251"/>
      <c r="AL2" s="251"/>
      <c r="AM2" s="251"/>
      <c r="AN2" s="251"/>
      <c r="AO2" s="251"/>
      <c r="AP2" s="251"/>
      <c r="AQ2" s="251"/>
      <c r="AR2" s="251"/>
      <c r="AS2" s="251"/>
      <c r="AT2" s="251"/>
      <c r="AU2" s="251"/>
      <c r="AV2" s="251"/>
      <c r="AW2" s="251"/>
      <c r="AX2" s="251"/>
      <c r="AY2" s="251"/>
      <c r="AZ2" s="251"/>
      <c r="BA2" s="251"/>
      <c r="BB2" s="251"/>
      <c r="BC2" s="251"/>
      <c r="BD2" s="251"/>
      <c r="BE2" s="251"/>
      <c r="BF2" s="251"/>
      <c r="BG2" s="251"/>
      <c r="BH2" s="251"/>
      <c r="BI2" s="251"/>
      <c r="BJ2" s="251"/>
      <c r="BK2" s="251"/>
      <c r="BL2" s="251"/>
      <c r="BM2" s="251"/>
      <c r="BN2" s="251"/>
      <c r="BO2" s="251"/>
      <c r="BP2" s="251"/>
      <c r="BQ2" s="251"/>
      <c r="BR2" s="251"/>
      <c r="BS2" s="251"/>
      <c r="BT2" s="251"/>
      <c r="BU2" s="251"/>
      <c r="BV2" s="251"/>
      <c r="BW2" s="251"/>
      <c r="BX2" s="251"/>
      <c r="BY2" s="251"/>
      <c r="BZ2" s="251"/>
      <c r="CA2" s="251"/>
      <c r="CB2" s="251"/>
      <c r="CC2" s="251"/>
      <c r="CD2" s="251"/>
      <c r="CE2" s="251"/>
      <c r="CF2" s="251"/>
      <c r="CG2" s="251"/>
      <c r="CH2" s="251"/>
      <c r="CI2" s="251"/>
      <c r="CJ2" s="251"/>
      <c r="CK2" s="251"/>
      <c r="CL2" s="251"/>
      <c r="CM2" s="251"/>
      <c r="CN2" s="251"/>
      <c r="CO2" s="251"/>
      <c r="CP2" s="251"/>
      <c r="CQ2" s="251"/>
      <c r="CR2" s="251"/>
      <c r="CS2" s="251"/>
      <c r="CT2" s="251"/>
      <c r="CU2" s="251"/>
      <c r="CV2" s="251"/>
      <c r="CW2" s="251"/>
      <c r="CX2" s="251"/>
      <c r="CY2" s="251"/>
      <c r="CZ2" s="251"/>
      <c r="DA2" s="251"/>
      <c r="DB2" s="251"/>
      <c r="DC2" s="251"/>
      <c r="DD2" s="251"/>
      <c r="DE2" s="251"/>
      <c r="DF2" s="251"/>
      <c r="DG2" s="251"/>
      <c r="DH2" s="251"/>
      <c r="DI2" s="251"/>
      <c r="DJ2" s="251"/>
      <c r="DK2" s="251"/>
      <c r="DL2" s="251"/>
      <c r="DM2" s="251"/>
      <c r="DN2" s="251"/>
      <c r="DO2" s="251"/>
      <c r="DP2" s="251"/>
    </row>
    <row r="3" spans="1:126" ht="17.25" customHeight="1">
      <c r="E3" s="219"/>
      <c r="F3" s="55"/>
      <c r="G3" s="55"/>
      <c r="H3" s="55"/>
      <c r="I3" s="124"/>
      <c r="J3" s="106"/>
      <c r="K3" s="106"/>
      <c r="L3" s="106"/>
      <c r="M3" s="106"/>
      <c r="N3" s="106"/>
      <c r="O3" s="107"/>
      <c r="P3" s="107"/>
      <c r="Q3" s="125"/>
      <c r="R3" s="55"/>
      <c r="S3" s="55"/>
      <c r="T3" s="126"/>
      <c r="U3" s="126"/>
      <c r="V3" s="126"/>
      <c r="W3" s="107"/>
      <c r="X3" s="107"/>
      <c r="Y3" s="51"/>
      <c r="Z3" s="55"/>
      <c r="AA3" s="55"/>
      <c r="AB3" s="108"/>
      <c r="AC3" s="108"/>
      <c r="AD3" s="219"/>
      <c r="AE3" s="219"/>
      <c r="AF3" s="219"/>
      <c r="AG3" s="219"/>
      <c r="AH3" s="219"/>
      <c r="AI3" s="55"/>
      <c r="AJ3" s="55"/>
      <c r="AK3" s="55"/>
      <c r="AL3" s="124"/>
      <c r="AM3" s="106"/>
      <c r="AN3" s="106"/>
      <c r="AO3" s="106"/>
      <c r="AP3" s="106"/>
      <c r="AQ3" s="106"/>
      <c r="AR3" s="107"/>
      <c r="AS3" s="107"/>
      <c r="AT3" s="125"/>
      <c r="AU3" s="55"/>
      <c r="AV3" s="55"/>
      <c r="AW3" s="126"/>
      <c r="AX3" s="219"/>
      <c r="AY3" s="219"/>
      <c r="AZ3" s="219"/>
      <c r="BA3" s="219"/>
      <c r="BB3" s="219"/>
      <c r="BC3" s="219"/>
      <c r="BD3" s="219"/>
      <c r="BE3" s="219"/>
      <c r="BF3" s="219"/>
      <c r="BG3" s="219"/>
      <c r="BH3" s="219"/>
      <c r="BI3" s="219"/>
      <c r="BJ3" s="219"/>
      <c r="BK3" s="219"/>
      <c r="BL3" s="219"/>
      <c r="BM3" s="219"/>
      <c r="BN3" s="55"/>
      <c r="BO3" s="55"/>
      <c r="BP3" s="55"/>
      <c r="BQ3" s="124"/>
      <c r="BR3" s="106"/>
      <c r="BS3" s="106"/>
      <c r="BT3" s="106"/>
      <c r="BU3" s="106"/>
      <c r="BV3" s="106"/>
      <c r="BW3" s="107"/>
      <c r="BX3" s="107"/>
      <c r="BY3" s="125"/>
      <c r="BZ3" s="55"/>
      <c r="CA3" s="55"/>
      <c r="CB3" s="126"/>
      <c r="CC3" s="219"/>
      <c r="CD3" s="219"/>
      <c r="CE3" s="219"/>
      <c r="CF3" s="219"/>
      <c r="CG3" s="219"/>
      <c r="CH3" s="219"/>
      <c r="CI3" s="219"/>
      <c r="CJ3" s="219"/>
      <c r="CK3" s="219"/>
      <c r="CL3" s="219"/>
      <c r="CM3" s="219"/>
      <c r="CN3" s="219"/>
      <c r="CO3" s="219"/>
      <c r="CP3" s="219"/>
      <c r="CQ3" s="219"/>
      <c r="CR3" s="219"/>
      <c r="CS3" s="55"/>
      <c r="CT3" s="55"/>
      <c r="CU3" s="55"/>
      <c r="CV3" s="124"/>
      <c r="CW3" s="106"/>
      <c r="CX3" s="106"/>
      <c r="CY3" s="106"/>
      <c r="CZ3" s="106"/>
      <c r="DA3" s="106"/>
      <c r="DB3" s="107"/>
      <c r="DC3" s="107"/>
      <c r="DD3" s="125"/>
      <c r="DE3" s="55"/>
      <c r="DF3" s="55"/>
      <c r="DG3" s="126"/>
      <c r="DH3" s="219"/>
      <c r="DI3" s="219"/>
      <c r="DJ3" s="219"/>
      <c r="DK3" s="219"/>
      <c r="DL3" s="219"/>
      <c r="DM3" s="219"/>
      <c r="DN3" s="219"/>
      <c r="DO3" s="219"/>
      <c r="DP3" s="219"/>
    </row>
    <row r="4" spans="1:126" ht="15.75">
      <c r="A4" s="243"/>
      <c r="E4" s="219"/>
      <c r="F4" s="55"/>
      <c r="G4" s="55"/>
      <c r="H4" s="55"/>
      <c r="I4" s="55"/>
      <c r="J4" s="55"/>
      <c r="K4" s="55"/>
      <c r="L4" s="55"/>
      <c r="M4" s="55"/>
      <c r="N4" s="55"/>
      <c r="O4" s="55"/>
      <c r="P4" s="55"/>
      <c r="Q4" s="125"/>
      <c r="R4" s="55"/>
      <c r="S4" s="55"/>
      <c r="T4" s="126"/>
      <c r="U4" s="108"/>
      <c r="V4" s="108"/>
      <c r="W4" s="55"/>
      <c r="X4" s="55"/>
      <c r="Y4" s="51"/>
      <c r="Z4" s="55"/>
      <c r="AA4" s="55"/>
      <c r="AB4" s="108"/>
      <c r="AC4" s="108"/>
      <c r="AD4" s="219"/>
      <c r="AE4" s="219"/>
      <c r="AF4" s="219"/>
      <c r="AG4" s="219"/>
      <c r="AH4" s="219"/>
      <c r="AI4" s="55"/>
      <c r="AJ4" s="55"/>
      <c r="AK4" s="55"/>
      <c r="AL4" s="55"/>
      <c r="AM4" s="55"/>
      <c r="AN4" s="55"/>
      <c r="AO4" s="55"/>
      <c r="AP4" s="55"/>
      <c r="AQ4" s="55"/>
      <c r="AR4" s="55"/>
      <c r="AS4" s="55"/>
      <c r="AT4" s="125"/>
      <c r="AU4" s="55"/>
      <c r="AV4" s="55"/>
      <c r="AW4" s="126"/>
      <c r="AX4" s="219"/>
      <c r="AY4" s="219"/>
      <c r="AZ4" s="219"/>
      <c r="BA4" s="219"/>
      <c r="BB4" s="219"/>
      <c r="BC4" s="219"/>
      <c r="BD4" s="219"/>
      <c r="BE4" s="219"/>
      <c r="BF4" s="219"/>
      <c r="BG4" s="219"/>
      <c r="BH4" s="219"/>
      <c r="BI4" s="219"/>
      <c r="BJ4" s="219"/>
      <c r="BK4" s="219"/>
      <c r="BL4" s="219"/>
      <c r="BM4" s="219"/>
      <c r="BN4" s="55"/>
      <c r="BO4" s="55"/>
      <c r="BP4" s="55"/>
      <c r="BQ4" s="55"/>
      <c r="BR4" s="55"/>
      <c r="BS4" s="55"/>
      <c r="BT4" s="55"/>
      <c r="BU4" s="55"/>
      <c r="BV4" s="55"/>
      <c r="BW4" s="55"/>
      <c r="BX4" s="55"/>
      <c r="BY4" s="125"/>
      <c r="BZ4" s="55"/>
      <c r="CA4" s="55"/>
      <c r="CB4" s="126"/>
      <c r="CC4" s="219"/>
      <c r="CD4" s="219"/>
      <c r="CE4" s="219"/>
      <c r="CF4" s="219"/>
      <c r="CG4" s="219"/>
      <c r="CH4" s="219"/>
      <c r="CI4" s="219"/>
      <c r="CJ4" s="219"/>
      <c r="CK4" s="219"/>
      <c r="CL4" s="219"/>
      <c r="CM4" s="219"/>
      <c r="CN4" s="219"/>
      <c r="CO4" s="219"/>
      <c r="CP4" s="219"/>
      <c r="CQ4" s="219"/>
      <c r="CR4" s="219"/>
      <c r="CS4" s="55"/>
      <c r="CT4" s="55"/>
      <c r="CU4" s="55"/>
      <c r="CV4" s="55"/>
      <c r="CW4" s="55"/>
      <c r="CX4" s="55"/>
      <c r="CY4" s="55"/>
      <c r="CZ4" s="55"/>
      <c r="DA4" s="55"/>
      <c r="DB4" s="55"/>
      <c r="DC4" s="55"/>
      <c r="DD4" s="125"/>
      <c r="DE4" s="55"/>
      <c r="DF4" s="55"/>
      <c r="DG4" s="126"/>
      <c r="DH4" s="219"/>
      <c r="DI4" s="219"/>
      <c r="DJ4" s="219"/>
      <c r="DK4" s="219"/>
      <c r="DL4" s="219"/>
      <c r="DM4" s="219"/>
      <c r="DN4" s="219"/>
      <c r="DO4" s="219"/>
      <c r="DP4" s="219"/>
    </row>
    <row r="5" spans="1:126" ht="15.75">
      <c r="A5" s="243"/>
      <c r="E5" s="219"/>
      <c r="F5" s="55"/>
      <c r="G5" s="55"/>
      <c r="H5" s="55"/>
      <c r="I5" s="55"/>
      <c r="J5" s="55"/>
      <c r="K5" s="127" t="s">
        <v>89</v>
      </c>
      <c r="L5" s="127" t="s">
        <v>90</v>
      </c>
      <c r="M5" s="127" t="s">
        <v>91</v>
      </c>
      <c r="N5" s="127" t="s">
        <v>92</v>
      </c>
      <c r="O5" s="55"/>
      <c r="P5" s="55"/>
      <c r="Q5" s="125"/>
      <c r="R5" s="55"/>
      <c r="S5" s="55"/>
      <c r="T5" s="126"/>
      <c r="U5" s="108"/>
      <c r="V5" s="108"/>
      <c r="W5" s="55"/>
      <c r="X5" s="55"/>
      <c r="Y5" s="51"/>
      <c r="Z5" s="55"/>
      <c r="AA5" s="55"/>
      <c r="AB5" s="108"/>
      <c r="AC5" s="108"/>
      <c r="AD5" s="219"/>
      <c r="AE5" s="219"/>
      <c r="AF5" s="219"/>
      <c r="AG5" s="219"/>
      <c r="AH5" s="219"/>
      <c r="AI5" s="55"/>
      <c r="AJ5" s="55"/>
      <c r="AK5" s="55"/>
      <c r="AL5" s="55"/>
      <c r="AM5" s="55"/>
      <c r="AN5" s="127" t="s">
        <v>89</v>
      </c>
      <c r="AO5" s="127" t="s">
        <v>90</v>
      </c>
      <c r="AP5" s="127" t="s">
        <v>91</v>
      </c>
      <c r="AQ5" s="127" t="s">
        <v>92</v>
      </c>
      <c r="AR5" s="55"/>
      <c r="AS5" s="55"/>
      <c r="AT5" s="125"/>
      <c r="AU5" s="55"/>
      <c r="AV5" s="55"/>
      <c r="AW5" s="126"/>
      <c r="AX5" s="219"/>
      <c r="AY5" s="219"/>
      <c r="AZ5" s="219"/>
      <c r="BA5" s="219"/>
      <c r="BB5" s="219"/>
      <c r="BC5" s="219"/>
      <c r="BD5" s="219"/>
      <c r="BE5" s="219"/>
      <c r="BF5" s="219"/>
      <c r="BG5" s="219"/>
      <c r="BH5" s="219"/>
      <c r="BI5" s="219"/>
      <c r="BJ5" s="219"/>
      <c r="BK5" s="219"/>
      <c r="BL5" s="219"/>
      <c r="BM5" s="219"/>
      <c r="BN5" s="55"/>
      <c r="BO5" s="55"/>
      <c r="BP5" s="55"/>
      <c r="BQ5" s="55"/>
      <c r="BR5" s="55"/>
      <c r="BS5" s="127" t="s">
        <v>89</v>
      </c>
      <c r="BT5" s="127" t="s">
        <v>90</v>
      </c>
      <c r="BU5" s="127" t="s">
        <v>91</v>
      </c>
      <c r="BV5" s="127" t="s">
        <v>92</v>
      </c>
      <c r="BW5" s="55"/>
      <c r="BX5" s="55"/>
      <c r="BY5" s="125"/>
      <c r="BZ5" s="55"/>
      <c r="CA5" s="55"/>
      <c r="CB5" s="126"/>
      <c r="CC5" s="219"/>
      <c r="CD5" s="219"/>
      <c r="CE5" s="219"/>
      <c r="CF5" s="219"/>
      <c r="CG5" s="219"/>
      <c r="CH5" s="219"/>
      <c r="CI5" s="219"/>
      <c r="CJ5" s="219"/>
      <c r="CK5" s="219"/>
      <c r="CL5" s="219"/>
      <c r="CM5" s="219"/>
      <c r="CN5" s="219"/>
      <c r="CO5" s="219"/>
      <c r="CP5" s="219"/>
      <c r="CQ5" s="219"/>
      <c r="CR5" s="219"/>
      <c r="CS5" s="55"/>
      <c r="CT5" s="55"/>
      <c r="CU5" s="55"/>
      <c r="CV5" s="55"/>
      <c r="CW5" s="55"/>
      <c r="CX5" s="127" t="s">
        <v>89</v>
      </c>
      <c r="CY5" s="127" t="s">
        <v>90</v>
      </c>
      <c r="CZ5" s="127" t="s">
        <v>91</v>
      </c>
      <c r="DA5" s="127" t="s">
        <v>92</v>
      </c>
      <c r="DB5" s="55"/>
      <c r="DC5" s="55"/>
      <c r="DD5" s="125"/>
      <c r="DE5" s="55"/>
      <c r="DF5" s="55"/>
      <c r="DG5" s="126"/>
      <c r="DH5" s="219"/>
      <c r="DI5" s="219"/>
      <c r="DJ5" s="219"/>
      <c r="DK5" s="219"/>
      <c r="DL5" s="219"/>
      <c r="DM5" s="219"/>
      <c r="DN5" s="219"/>
      <c r="DO5" s="219"/>
      <c r="DP5" s="219"/>
    </row>
    <row r="6" spans="1:126" ht="6.75" customHeight="1">
      <c r="A6" s="243"/>
      <c r="E6" s="219"/>
      <c r="F6" s="55"/>
      <c r="G6" s="55"/>
      <c r="H6" s="55"/>
      <c r="I6" s="55"/>
      <c r="J6" s="55"/>
      <c r="K6" s="55"/>
      <c r="L6" s="55"/>
      <c r="M6" s="55"/>
      <c r="N6" s="55"/>
      <c r="O6" s="55"/>
      <c r="P6" s="55"/>
      <c r="Q6" s="125"/>
      <c r="R6" s="55"/>
      <c r="S6" s="55"/>
      <c r="T6" s="126"/>
      <c r="U6" s="108"/>
      <c r="V6" s="108"/>
      <c r="W6" s="55"/>
      <c r="X6" s="55"/>
      <c r="Y6" s="51"/>
      <c r="Z6" s="55"/>
      <c r="AA6" s="55"/>
      <c r="AB6" s="108"/>
      <c r="AC6" s="108"/>
      <c r="AD6" s="219"/>
      <c r="AE6" s="219"/>
      <c r="AF6" s="219"/>
      <c r="AG6" s="219"/>
      <c r="AH6" s="219"/>
      <c r="AI6" s="55"/>
      <c r="AJ6" s="55"/>
      <c r="AK6" s="55"/>
      <c r="AL6" s="55"/>
      <c r="AM6" s="55"/>
      <c r="AN6" s="55"/>
      <c r="AO6" s="55"/>
      <c r="AP6" s="55"/>
      <c r="AQ6" s="55"/>
      <c r="AR6" s="55"/>
      <c r="AS6" s="55"/>
      <c r="AT6" s="125"/>
      <c r="AU6" s="55"/>
      <c r="AV6" s="55"/>
      <c r="AW6" s="126"/>
      <c r="AX6" s="219"/>
      <c r="AY6" s="219"/>
      <c r="AZ6" s="219"/>
      <c r="BA6" s="219"/>
      <c r="BB6" s="219"/>
      <c r="BC6" s="219"/>
      <c r="BD6" s="219"/>
      <c r="BE6" s="219"/>
      <c r="BF6" s="219"/>
      <c r="BG6" s="219"/>
      <c r="BH6" s="219"/>
      <c r="BI6" s="219"/>
      <c r="BJ6" s="219"/>
      <c r="BK6" s="219"/>
      <c r="BL6" s="219"/>
      <c r="BM6" s="219"/>
      <c r="BN6" s="55"/>
      <c r="BO6" s="55"/>
      <c r="BP6" s="55"/>
      <c r="BQ6" s="55"/>
      <c r="BR6" s="55"/>
      <c r="BS6" s="55"/>
      <c r="BT6" s="55"/>
      <c r="BU6" s="55"/>
      <c r="BV6" s="55"/>
      <c r="BW6" s="55"/>
      <c r="BX6" s="55"/>
      <c r="BY6" s="125"/>
      <c r="BZ6" s="55"/>
      <c r="CA6" s="55"/>
      <c r="CB6" s="126"/>
      <c r="CC6" s="219"/>
      <c r="CD6" s="219"/>
      <c r="CE6" s="219"/>
      <c r="CF6" s="219"/>
      <c r="CG6" s="219"/>
      <c r="CH6" s="219"/>
      <c r="CI6" s="219"/>
      <c r="CJ6" s="219"/>
      <c r="CK6" s="219"/>
      <c r="CL6" s="219"/>
      <c r="CM6" s="219"/>
      <c r="CN6" s="219"/>
      <c r="CO6" s="219"/>
      <c r="CP6" s="219"/>
      <c r="CQ6" s="219"/>
      <c r="CR6" s="219"/>
      <c r="CS6" s="55"/>
      <c r="CT6" s="55"/>
      <c r="CU6" s="55"/>
      <c r="CV6" s="55"/>
      <c r="CW6" s="55"/>
      <c r="CX6" s="55"/>
      <c r="CY6" s="55"/>
      <c r="CZ6" s="55"/>
      <c r="DA6" s="55"/>
      <c r="DB6" s="55"/>
      <c r="DC6" s="55"/>
      <c r="DD6" s="125"/>
      <c r="DE6" s="55"/>
      <c r="DF6" s="55"/>
      <c r="DG6" s="126"/>
      <c r="DH6" s="219"/>
      <c r="DI6" s="219"/>
      <c r="DJ6" s="219"/>
      <c r="DK6" s="219"/>
      <c r="DL6" s="219"/>
      <c r="DM6" s="219"/>
      <c r="DN6" s="219"/>
      <c r="DO6" s="219"/>
      <c r="DP6" s="219"/>
    </row>
    <row r="7" spans="1:126" ht="21">
      <c r="A7" s="243"/>
      <c r="E7" s="219"/>
      <c r="F7" s="55"/>
      <c r="G7" s="128"/>
      <c r="H7" s="129" t="s">
        <v>65</v>
      </c>
      <c r="I7" s="128"/>
      <c r="J7" s="128"/>
      <c r="K7" s="128"/>
      <c r="L7" s="128"/>
      <c r="M7" s="128"/>
      <c r="N7" s="128"/>
      <c r="O7" s="128"/>
      <c r="P7" s="128"/>
      <c r="Q7" s="128"/>
      <c r="R7" s="128"/>
      <c r="S7" s="128"/>
      <c r="T7" s="130"/>
      <c r="U7" s="130"/>
      <c r="V7" s="130"/>
      <c r="W7" s="130"/>
      <c r="X7" s="130"/>
      <c r="Y7" s="130"/>
      <c r="Z7" s="130"/>
      <c r="AA7" s="130"/>
      <c r="AB7" s="130"/>
      <c r="AC7" s="130"/>
      <c r="AD7" s="219"/>
      <c r="AE7" s="219"/>
      <c r="AF7" s="219"/>
      <c r="AG7"/>
      <c r="AH7" s="149"/>
      <c r="AI7" s="129" t="s">
        <v>66</v>
      </c>
      <c r="AJ7" s="150"/>
      <c r="AK7" s="150"/>
      <c r="AL7" s="150"/>
      <c r="AM7" s="150"/>
      <c r="AN7" s="150"/>
      <c r="AO7" s="150"/>
      <c r="AP7" s="150"/>
      <c r="AQ7" s="150"/>
      <c r="AR7" s="150"/>
      <c r="AS7" s="150"/>
      <c r="AT7" s="150"/>
      <c r="AU7" s="151"/>
      <c r="AV7" s="151"/>
      <c r="AW7" s="151"/>
      <c r="AX7" s="151"/>
      <c r="AY7" s="151"/>
      <c r="AZ7" s="151"/>
      <c r="BA7" s="151"/>
      <c r="BB7" s="151"/>
      <c r="BC7" s="151"/>
      <c r="BD7" s="151"/>
      <c r="BE7" s="151"/>
      <c r="BF7" s="151"/>
      <c r="BG7" s="151"/>
      <c r="BH7" s="151"/>
      <c r="BI7" s="218"/>
      <c r="BJ7" s="219"/>
      <c r="BK7" s="219"/>
      <c r="BL7"/>
      <c r="BM7" s="224"/>
      <c r="BN7" s="129" t="s">
        <v>67</v>
      </c>
      <c r="BO7" s="150"/>
      <c r="BP7" s="150"/>
      <c r="BQ7" s="150"/>
      <c r="BR7" s="150"/>
      <c r="BS7" s="150"/>
      <c r="BT7" s="150"/>
      <c r="BU7" s="150"/>
      <c r="BV7" s="150"/>
      <c r="BW7" s="150"/>
      <c r="BX7" s="150"/>
      <c r="BY7" s="150"/>
      <c r="BZ7" s="151"/>
      <c r="CA7" s="151"/>
      <c r="CB7" s="151"/>
      <c r="CC7" s="151"/>
      <c r="CD7" s="151"/>
      <c r="CE7" s="151"/>
      <c r="CF7" s="151"/>
      <c r="CG7" s="151"/>
      <c r="CH7" s="151"/>
      <c r="CI7" s="151"/>
      <c r="CJ7" s="151"/>
      <c r="CK7" s="151"/>
      <c r="CL7" s="151"/>
      <c r="CM7" s="151"/>
      <c r="CN7" s="218"/>
      <c r="CO7" s="223"/>
      <c r="CP7" s="219"/>
      <c r="CQ7" s="219"/>
      <c r="CR7" s="157"/>
      <c r="CS7" s="129" t="s">
        <v>68</v>
      </c>
      <c r="CT7" s="150"/>
      <c r="CU7" s="150"/>
      <c r="CV7" s="150"/>
      <c r="CW7" s="150"/>
      <c r="CX7" s="150"/>
      <c r="CY7" s="150"/>
      <c r="CZ7" s="150"/>
      <c r="DA7" s="150"/>
      <c r="DB7" s="150"/>
      <c r="DC7" s="150"/>
      <c r="DD7" s="150"/>
      <c r="DE7" s="151"/>
      <c r="DF7" s="151"/>
      <c r="DG7" s="151"/>
      <c r="DH7" s="151"/>
      <c r="DI7" s="151"/>
      <c r="DJ7" s="151"/>
      <c r="DK7" s="151"/>
      <c r="DL7" s="151"/>
      <c r="DM7" s="151"/>
      <c r="DN7" s="151"/>
      <c r="DO7" s="151"/>
      <c r="DP7"/>
      <c r="DU7" s="228"/>
    </row>
    <row r="8" spans="1:126" ht="18.75" customHeight="1">
      <c r="E8" s="219"/>
      <c r="F8" s="55"/>
      <c r="G8" s="55"/>
      <c r="H8" s="131" t="s">
        <v>345</v>
      </c>
      <c r="I8" s="55"/>
      <c r="J8" s="55"/>
      <c r="K8" s="55"/>
      <c r="L8" s="55"/>
      <c r="M8" s="55"/>
      <c r="N8" s="55"/>
      <c r="O8" s="55"/>
      <c r="P8" s="55"/>
      <c r="Q8" s="55"/>
      <c r="R8" s="55"/>
      <c r="S8" s="55"/>
      <c r="T8" s="108"/>
      <c r="U8" s="108"/>
      <c r="V8" s="108"/>
      <c r="W8" s="108"/>
      <c r="X8" s="108"/>
      <c r="Y8" s="108"/>
      <c r="Z8" s="108"/>
      <c r="AA8" s="108"/>
      <c r="AB8" s="108"/>
      <c r="AC8" s="108"/>
      <c r="AD8" s="219"/>
      <c r="AE8" s="219"/>
      <c r="AF8" s="219"/>
      <c r="AG8"/>
      <c r="AH8" s="153"/>
      <c r="AI8" s="131" t="s">
        <v>359</v>
      </c>
      <c r="AJ8" s="154"/>
      <c r="AK8" s="154"/>
      <c r="AL8" s="154"/>
      <c r="AM8" s="154"/>
      <c r="AN8" s="154"/>
      <c r="AO8" s="154"/>
      <c r="AP8" s="154"/>
      <c r="AQ8" s="154"/>
      <c r="AR8" s="154"/>
      <c r="AS8" s="154"/>
      <c r="AT8" s="154"/>
      <c r="AU8" s="155"/>
      <c r="AV8" s="155"/>
      <c r="AW8" s="155"/>
      <c r="AX8" s="155"/>
      <c r="AY8" s="155"/>
      <c r="AZ8" s="155"/>
      <c r="BA8" s="155"/>
      <c r="BB8" s="155"/>
      <c r="BC8" s="155"/>
      <c r="BD8" s="155"/>
      <c r="BE8" s="155"/>
      <c r="BF8" s="155"/>
      <c r="BG8" s="155"/>
      <c r="BH8" s="155"/>
      <c r="BI8" s="218"/>
      <c r="BJ8" s="219"/>
      <c r="BK8" s="219"/>
      <c r="BL8"/>
      <c r="BM8" s="222"/>
      <c r="BN8" s="131" t="s">
        <v>360</v>
      </c>
      <c r="BO8" s="154"/>
      <c r="BP8" s="154"/>
      <c r="BQ8" s="154"/>
      <c r="BR8" s="154"/>
      <c r="BS8" s="154"/>
      <c r="BT8" s="154"/>
      <c r="BU8" s="154"/>
      <c r="BV8" s="154"/>
      <c r="BW8" s="154"/>
      <c r="BX8" s="154"/>
      <c r="BY8" s="154"/>
      <c r="BZ8" s="155"/>
      <c r="CA8" s="155"/>
      <c r="CB8" s="155"/>
      <c r="CC8" s="155"/>
      <c r="CD8" s="155"/>
      <c r="CE8" s="155"/>
      <c r="CF8" s="155"/>
      <c r="CG8" s="155"/>
      <c r="CH8" s="155"/>
      <c r="CI8" s="155"/>
      <c r="CJ8" s="155"/>
      <c r="CK8" s="155"/>
      <c r="CL8" s="155"/>
      <c r="CM8" s="155"/>
      <c r="CN8" s="218"/>
      <c r="CO8" s="225"/>
      <c r="CP8" s="219"/>
      <c r="CQ8" s="219"/>
      <c r="CR8" s="159"/>
      <c r="CS8" s="131" t="s">
        <v>361</v>
      </c>
      <c r="CT8" s="154"/>
      <c r="CU8" s="154"/>
      <c r="CV8" s="154"/>
      <c r="CW8" s="154"/>
      <c r="CX8" s="154"/>
      <c r="CY8" s="154"/>
      <c r="CZ8" s="154"/>
      <c r="DA8" s="154"/>
      <c r="DB8" s="154"/>
      <c r="DC8" s="154"/>
      <c r="DD8" s="154"/>
      <c r="DE8" s="155"/>
      <c r="DF8" s="155"/>
      <c r="DG8" s="155"/>
      <c r="DH8" s="155"/>
      <c r="DI8" s="155"/>
      <c r="DJ8" s="155"/>
      <c r="DK8" s="155"/>
      <c r="DL8" s="155"/>
      <c r="DM8" s="155"/>
      <c r="DN8" s="155"/>
      <c r="DO8" s="155"/>
      <c r="DP8"/>
      <c r="DU8" s="228"/>
    </row>
    <row r="9" spans="1:126" ht="18.75" customHeight="1">
      <c r="E9" s="219"/>
      <c r="F9" s="55"/>
      <c r="G9" s="55"/>
      <c r="H9" s="219"/>
      <c r="I9" s="219"/>
      <c r="J9" s="219"/>
      <c r="K9" s="219"/>
      <c r="L9" s="219"/>
      <c r="M9" s="219"/>
      <c r="N9" s="219"/>
      <c r="O9" s="219"/>
      <c r="P9" s="219"/>
      <c r="Q9" s="55"/>
      <c r="R9" s="219"/>
      <c r="S9" s="219"/>
      <c r="T9" s="219"/>
      <c r="U9" s="219"/>
      <c r="V9" s="219"/>
      <c r="W9" s="219"/>
      <c r="X9" s="219"/>
      <c r="Y9" s="219"/>
      <c r="Z9" s="108"/>
      <c r="AA9" s="108"/>
      <c r="AB9" s="108"/>
      <c r="AC9" s="108"/>
      <c r="AD9" s="219"/>
      <c r="AE9" s="219"/>
      <c r="AF9" s="219"/>
      <c r="AG9" s="79"/>
      <c r="AH9" s="79"/>
      <c r="AI9" s="340"/>
      <c r="AJ9" s="55"/>
      <c r="AK9" s="55"/>
      <c r="AL9" s="55"/>
      <c r="AM9" s="55"/>
      <c r="AN9" s="55"/>
      <c r="AO9" s="55"/>
      <c r="AP9" s="55"/>
      <c r="AQ9" s="55"/>
      <c r="AR9" s="55"/>
      <c r="AS9" s="55"/>
      <c r="AT9" s="55"/>
      <c r="AU9" s="108"/>
      <c r="AV9" s="108"/>
      <c r="AW9" s="108"/>
      <c r="AX9" s="108"/>
      <c r="AY9" s="108"/>
      <c r="AZ9" s="108"/>
      <c r="BA9" s="108"/>
      <c r="BB9" s="108"/>
      <c r="BC9" s="108"/>
      <c r="BD9" s="108"/>
      <c r="BE9" s="108"/>
      <c r="BF9" s="108"/>
      <c r="BG9" s="108"/>
      <c r="BH9" s="108"/>
      <c r="BI9" s="226"/>
      <c r="BJ9" s="219"/>
      <c r="BK9" s="219"/>
      <c r="BL9" s="220"/>
      <c r="BM9" s="220"/>
      <c r="BN9" s="160" t="s">
        <v>113</v>
      </c>
      <c r="BO9" s="161"/>
      <c r="BP9" s="161"/>
      <c r="BQ9" s="161"/>
      <c r="BR9" s="161"/>
      <c r="BS9" s="161"/>
      <c r="BT9" s="161"/>
      <c r="BU9" s="161"/>
      <c r="BV9" s="161"/>
      <c r="BW9" s="161"/>
      <c r="BX9" s="161"/>
      <c r="BY9" s="161"/>
      <c r="BZ9" s="135"/>
      <c r="CA9" s="135"/>
      <c r="CB9" s="135"/>
      <c r="CC9" s="135"/>
      <c r="CD9" s="135"/>
      <c r="CE9" s="135"/>
      <c r="CF9" s="135"/>
      <c r="CG9" s="135"/>
      <c r="CH9" s="135"/>
      <c r="CI9" s="135"/>
      <c r="CJ9" s="135"/>
      <c r="CK9" s="135"/>
      <c r="CL9" s="135"/>
      <c r="CM9" s="135"/>
      <c r="CN9" s="240"/>
      <c r="CO9" s="240"/>
      <c r="CP9" s="219"/>
      <c r="CQ9" s="219"/>
      <c r="CR9" s="159"/>
      <c r="CS9"/>
      <c r="CT9"/>
      <c r="CU9"/>
      <c r="CV9"/>
      <c r="CW9"/>
      <c r="CX9"/>
      <c r="CY9"/>
      <c r="CZ9"/>
      <c r="DA9"/>
      <c r="DB9"/>
      <c r="DC9" s="154"/>
      <c r="DD9" s="154"/>
      <c r="DE9" s="155"/>
      <c r="DF9" s="155"/>
      <c r="DG9" s="155"/>
      <c r="DH9" s="155"/>
      <c r="DI9" s="155"/>
      <c r="DJ9" s="155"/>
      <c r="DK9" s="155"/>
      <c r="DL9" s="155"/>
      <c r="DM9" s="155"/>
      <c r="DN9" s="155"/>
      <c r="DO9" s="155"/>
      <c r="DP9" s="155"/>
      <c r="DU9" s="228"/>
    </row>
    <row r="10" spans="1:126" ht="18.75" customHeight="1">
      <c r="E10" s="219"/>
      <c r="F10" s="55"/>
      <c r="G10" s="55"/>
      <c r="H10" s="156" t="s">
        <v>289</v>
      </c>
      <c r="I10" s="55"/>
      <c r="J10" s="55"/>
      <c r="K10" s="55"/>
      <c r="L10" s="55"/>
      <c r="M10" s="55"/>
      <c r="N10" s="55"/>
      <c r="O10" s="55"/>
      <c r="P10" s="219"/>
      <c r="Q10" s="219"/>
      <c r="R10" s="219"/>
      <c r="S10" s="219"/>
      <c r="T10" s="219"/>
      <c r="U10" s="219"/>
      <c r="V10" s="219"/>
      <c r="W10" s="219"/>
      <c r="X10" s="219"/>
      <c r="Y10" s="219"/>
      <c r="Z10" s="108"/>
      <c r="AA10" s="108"/>
      <c r="AB10" s="108"/>
      <c r="AC10" s="108"/>
      <c r="AD10" s="219"/>
      <c r="AE10" s="219"/>
      <c r="AF10" s="219"/>
      <c r="AG10" s="79"/>
      <c r="AH10" s="79"/>
      <c r="AI10" s="156" t="s">
        <v>289</v>
      </c>
      <c r="AJ10" s="55"/>
      <c r="AK10" s="55"/>
      <c r="AL10" s="55"/>
      <c r="AM10" s="55"/>
      <c r="AN10" s="55"/>
      <c r="AO10" s="55"/>
      <c r="AP10" s="55"/>
      <c r="AQ10" s="55"/>
      <c r="AR10" s="55"/>
      <c r="AS10" s="55"/>
      <c r="AT10" s="55"/>
      <c r="AU10" s="108"/>
      <c r="AV10" s="108"/>
      <c r="AW10" s="108"/>
      <c r="AX10" s="108"/>
      <c r="AY10" s="108"/>
      <c r="AZ10" s="108"/>
      <c r="BA10" s="108"/>
      <c r="BB10" s="108"/>
      <c r="BC10" s="108"/>
      <c r="BD10" s="108"/>
      <c r="BE10" s="108"/>
      <c r="BF10" s="108"/>
      <c r="BG10" s="108"/>
      <c r="BH10" s="108"/>
      <c r="BI10" s="226"/>
      <c r="BJ10" s="219"/>
      <c r="BK10" s="219"/>
      <c r="BL10" s="220"/>
      <c r="BM10" s="220"/>
      <c r="BN10" s="156" t="s">
        <v>289</v>
      </c>
      <c r="BO10" s="55"/>
      <c r="BP10" s="55"/>
      <c r="BQ10" s="55"/>
      <c r="BR10" s="55"/>
      <c r="BS10" s="55"/>
      <c r="BT10" s="55"/>
      <c r="BU10" s="55"/>
      <c r="BV10" s="161"/>
      <c r="BW10" s="161"/>
      <c r="BX10" s="161"/>
      <c r="BY10" s="161"/>
      <c r="BZ10" s="135"/>
      <c r="CA10" s="135"/>
      <c r="CB10" s="135"/>
      <c r="CC10" s="135"/>
      <c r="CD10" s="135"/>
      <c r="CE10" s="135"/>
      <c r="CF10" s="135"/>
      <c r="CG10" s="135"/>
      <c r="CH10" s="135"/>
      <c r="CI10" s="135"/>
      <c r="CJ10" s="135"/>
      <c r="CK10" s="135"/>
      <c r="CL10" s="135"/>
      <c r="CM10" s="135"/>
      <c r="CN10" s="240"/>
      <c r="CO10" s="240"/>
      <c r="CP10" s="219"/>
      <c r="CQ10" s="219"/>
      <c r="CR10" s="159"/>
      <c r="CS10" s="156" t="s">
        <v>289</v>
      </c>
      <c r="CT10" s="55"/>
      <c r="CU10" s="55"/>
      <c r="CV10" s="55"/>
      <c r="CW10" s="55"/>
      <c r="CX10" s="55"/>
      <c r="CY10" s="55"/>
      <c r="CZ10" s="55"/>
      <c r="DA10" s="212"/>
      <c r="DB10" s="212"/>
      <c r="DC10" s="154"/>
      <c r="DD10" s="154"/>
      <c r="DE10" s="155"/>
      <c r="DF10" s="155"/>
      <c r="DG10" s="155"/>
      <c r="DH10" s="155"/>
      <c r="DI10" s="155"/>
      <c r="DJ10" s="155"/>
      <c r="DK10" s="155"/>
      <c r="DL10" s="155"/>
      <c r="DM10" s="155"/>
      <c r="DN10" s="155"/>
      <c r="DO10" s="155"/>
      <c r="DP10" s="155"/>
      <c r="DU10" s="228"/>
    </row>
    <row r="11" spans="1:126" ht="18.75" customHeight="1">
      <c r="A11" s="172" t="s">
        <v>262</v>
      </c>
      <c r="E11" s="219"/>
      <c r="F11" s="55"/>
      <c r="G11" s="55"/>
      <c r="H11" s="522" t="s">
        <v>413</v>
      </c>
      <c r="I11" s="523"/>
      <c r="J11" s="523"/>
      <c r="K11" s="523"/>
      <c r="L11" s="523"/>
      <c r="M11" s="523"/>
      <c r="N11" s="523"/>
      <c r="O11" s="523"/>
      <c r="P11" s="523"/>
      <c r="Q11" s="523"/>
      <c r="R11" s="523"/>
      <c r="S11" s="523"/>
      <c r="T11" s="523"/>
      <c r="U11" s="523"/>
      <c r="V11" s="523"/>
      <c r="W11" s="523"/>
      <c r="X11" s="523"/>
      <c r="Y11" s="523"/>
      <c r="Z11" s="523"/>
      <c r="AA11" s="523"/>
      <c r="AB11" s="523"/>
      <c r="AC11" s="524"/>
      <c r="AD11"/>
      <c r="AE11"/>
      <c r="AF11"/>
      <c r="AG11"/>
      <c r="AH11" s="79"/>
      <c r="AI11" s="522" t="s">
        <v>290</v>
      </c>
      <c r="AJ11" s="523"/>
      <c r="AK11" s="523"/>
      <c r="AL11" s="523"/>
      <c r="AM11" s="523"/>
      <c r="AN11" s="523"/>
      <c r="AO11" s="523"/>
      <c r="AP11" s="523"/>
      <c r="AQ11" s="498"/>
      <c r="AR11" s="498"/>
      <c r="AS11" s="498"/>
      <c r="AT11" s="498"/>
      <c r="AU11" s="498"/>
      <c r="AV11" s="498"/>
      <c r="AW11" s="498"/>
      <c r="AX11" s="498"/>
      <c r="AY11" s="498"/>
      <c r="AZ11" s="498"/>
      <c r="BA11" s="498"/>
      <c r="BB11" s="498"/>
      <c r="BC11" s="498"/>
      <c r="BD11" s="498"/>
      <c r="BE11" s="498"/>
      <c r="BF11" s="498"/>
      <c r="BG11" s="498"/>
      <c r="BH11" s="499"/>
      <c r="BI11"/>
      <c r="BJ11"/>
      <c r="BK11"/>
      <c r="BL11"/>
      <c r="BM11" s="220"/>
      <c r="BN11" s="522" t="s">
        <v>290</v>
      </c>
      <c r="BO11" s="523"/>
      <c r="BP11" s="523"/>
      <c r="BQ11" s="523"/>
      <c r="BR11" s="523"/>
      <c r="BS11" s="523"/>
      <c r="BT11" s="523"/>
      <c r="BU11" s="523"/>
      <c r="BV11" s="498"/>
      <c r="BW11" s="498"/>
      <c r="BX11" s="498"/>
      <c r="BY11" s="498"/>
      <c r="BZ11" s="498"/>
      <c r="CA11" s="498"/>
      <c r="CB11" s="498"/>
      <c r="CC11" s="498"/>
      <c r="CD11" s="498"/>
      <c r="CE11" s="498"/>
      <c r="CF11" s="498"/>
      <c r="CG11" s="498"/>
      <c r="CH11" s="498"/>
      <c r="CI11" s="498"/>
      <c r="CJ11" s="498"/>
      <c r="CK11" s="498"/>
      <c r="CL11" s="498"/>
      <c r="CM11" s="499"/>
      <c r="CN11"/>
      <c r="CO11"/>
      <c r="CP11"/>
      <c r="CQ11"/>
      <c r="CR11" s="159"/>
      <c r="CS11" s="522" t="s">
        <v>414</v>
      </c>
      <c r="CT11" s="523"/>
      <c r="CU11" s="523"/>
      <c r="CV11" s="523"/>
      <c r="CW11" s="523"/>
      <c r="CX11" s="523"/>
      <c r="CY11" s="523"/>
      <c r="CZ11" s="523"/>
      <c r="DA11" s="498"/>
      <c r="DB11" s="498"/>
      <c r="DC11" s="498"/>
      <c r="DD11" s="498"/>
      <c r="DE11" s="498"/>
      <c r="DF11" s="498"/>
      <c r="DG11" s="498"/>
      <c r="DH11" s="498"/>
      <c r="DI11" s="498"/>
      <c r="DJ11" s="498"/>
      <c r="DK11" s="498"/>
      <c r="DL11" s="498"/>
      <c r="DM11" s="498"/>
      <c r="DN11" s="498"/>
      <c r="DO11" s="499"/>
      <c r="DP11" s="155"/>
      <c r="DU11" s="228"/>
    </row>
    <row r="12" spans="1:126" ht="18.75" customHeight="1">
      <c r="E12" s="219"/>
      <c r="F12" s="55"/>
      <c r="G12" s="55"/>
      <c r="H12" s="525"/>
      <c r="I12" s="526"/>
      <c r="J12" s="526"/>
      <c r="K12" s="526"/>
      <c r="L12" s="526"/>
      <c r="M12" s="526"/>
      <c r="N12" s="526"/>
      <c r="O12" s="526"/>
      <c r="P12" s="526"/>
      <c r="Q12" s="526"/>
      <c r="R12" s="526"/>
      <c r="S12" s="526"/>
      <c r="T12" s="526"/>
      <c r="U12" s="526"/>
      <c r="V12" s="526"/>
      <c r="W12" s="526"/>
      <c r="X12" s="526"/>
      <c r="Y12" s="526"/>
      <c r="Z12" s="526"/>
      <c r="AA12" s="526"/>
      <c r="AB12" s="526"/>
      <c r="AC12" s="527"/>
      <c r="AD12"/>
      <c r="AE12"/>
      <c r="AF12"/>
      <c r="AG12"/>
      <c r="AH12" s="79"/>
      <c r="AI12" s="525"/>
      <c r="AJ12" s="526"/>
      <c r="AK12" s="526"/>
      <c r="AL12" s="526"/>
      <c r="AM12" s="526"/>
      <c r="AN12" s="526"/>
      <c r="AO12" s="526"/>
      <c r="AP12" s="526"/>
      <c r="AQ12" s="501"/>
      <c r="AR12" s="501"/>
      <c r="AS12" s="501"/>
      <c r="AT12" s="501"/>
      <c r="AU12" s="501"/>
      <c r="AV12" s="501"/>
      <c r="AW12" s="501"/>
      <c r="AX12" s="501"/>
      <c r="AY12" s="501"/>
      <c r="AZ12" s="501"/>
      <c r="BA12" s="501"/>
      <c r="BB12" s="501"/>
      <c r="BC12" s="501"/>
      <c r="BD12" s="501"/>
      <c r="BE12" s="501"/>
      <c r="BF12" s="501"/>
      <c r="BG12" s="501"/>
      <c r="BH12" s="502"/>
      <c r="BI12"/>
      <c r="BJ12"/>
      <c r="BK12"/>
      <c r="BL12"/>
      <c r="BM12" s="220"/>
      <c r="BN12" s="525"/>
      <c r="BO12" s="526"/>
      <c r="BP12" s="526"/>
      <c r="BQ12" s="526"/>
      <c r="BR12" s="526"/>
      <c r="BS12" s="526"/>
      <c r="BT12" s="526"/>
      <c r="BU12" s="526"/>
      <c r="BV12" s="501"/>
      <c r="BW12" s="501"/>
      <c r="BX12" s="501"/>
      <c r="BY12" s="501"/>
      <c r="BZ12" s="501"/>
      <c r="CA12" s="501"/>
      <c r="CB12" s="501"/>
      <c r="CC12" s="501"/>
      <c r="CD12" s="501"/>
      <c r="CE12" s="501"/>
      <c r="CF12" s="501"/>
      <c r="CG12" s="501"/>
      <c r="CH12" s="501"/>
      <c r="CI12" s="501"/>
      <c r="CJ12" s="501"/>
      <c r="CK12" s="501"/>
      <c r="CL12" s="501"/>
      <c r="CM12" s="502"/>
      <c r="CN12"/>
      <c r="CO12"/>
      <c r="CP12"/>
      <c r="CQ12"/>
      <c r="CR12" s="159"/>
      <c r="CS12" s="525"/>
      <c r="CT12" s="526"/>
      <c r="CU12" s="526"/>
      <c r="CV12" s="526"/>
      <c r="CW12" s="526"/>
      <c r="CX12" s="526"/>
      <c r="CY12" s="526"/>
      <c r="CZ12" s="526"/>
      <c r="DA12" s="501"/>
      <c r="DB12" s="501"/>
      <c r="DC12" s="501"/>
      <c r="DD12" s="501"/>
      <c r="DE12" s="501"/>
      <c r="DF12" s="501"/>
      <c r="DG12" s="501"/>
      <c r="DH12" s="501"/>
      <c r="DI12" s="501"/>
      <c r="DJ12" s="501"/>
      <c r="DK12" s="501"/>
      <c r="DL12" s="501"/>
      <c r="DM12" s="501"/>
      <c r="DN12" s="501"/>
      <c r="DO12" s="502"/>
      <c r="DP12" s="155"/>
      <c r="DU12" s="228"/>
    </row>
    <row r="13" spans="1:126" s="132" customFormat="1" ht="19.5" customHeight="1">
      <c r="A13" s="230"/>
      <c r="B13" s="230"/>
      <c r="C13" s="230"/>
      <c r="D13" s="230"/>
      <c r="E13" s="219"/>
      <c r="F13" s="55"/>
      <c r="G13" s="55"/>
      <c r="H13" s="131"/>
      <c r="I13" s="55"/>
      <c r="J13" s="55"/>
      <c r="K13" s="55"/>
      <c r="L13" s="55"/>
      <c r="M13" s="55"/>
      <c r="N13" s="55"/>
      <c r="O13" s="55"/>
      <c r="P13" s="55"/>
      <c r="Q13" s="55"/>
      <c r="R13" s="55"/>
      <c r="S13" s="55"/>
      <c r="T13" s="108"/>
      <c r="U13" s="108"/>
      <c r="V13" s="108"/>
      <c r="W13" s="108"/>
      <c r="X13" s="108"/>
      <c r="Y13" s="108"/>
      <c r="Z13" s="108"/>
      <c r="AA13" s="108"/>
      <c r="AB13" s="108"/>
      <c r="AC13" s="108"/>
      <c r="AD13"/>
      <c r="AE13"/>
      <c r="AF13"/>
      <c r="AG13"/>
      <c r="AH13" s="79"/>
      <c r="AI13" s="156"/>
      <c r="AJ13" s="55"/>
      <c r="AK13" s="55"/>
      <c r="AL13" s="55"/>
      <c r="AM13" s="55"/>
      <c r="AN13" s="55"/>
      <c r="AO13" s="55"/>
      <c r="AP13" s="55"/>
      <c r="AQ13" s="55"/>
      <c r="AR13" s="55"/>
      <c r="AS13" s="55"/>
      <c r="AT13" s="55"/>
      <c r="AU13" s="108"/>
      <c r="AV13" s="108"/>
      <c r="AW13" s="108"/>
      <c r="AX13" s="108"/>
      <c r="AY13" s="108"/>
      <c r="AZ13" s="108"/>
      <c r="BA13" s="108"/>
      <c r="BB13" s="108"/>
      <c r="BC13" s="108"/>
      <c r="BD13" s="108"/>
      <c r="BE13" s="108"/>
      <c r="BF13" s="108"/>
      <c r="BG13" s="108"/>
      <c r="BH13" s="108"/>
      <c r="BI13"/>
      <c r="BJ13"/>
      <c r="BK13"/>
      <c r="BL13"/>
      <c r="BM13" s="219"/>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c r="CO13"/>
      <c r="CP13"/>
      <c r="CQ13"/>
      <c r="CR13" s="159"/>
      <c r="CS13"/>
      <c r="CT13"/>
      <c r="CU13"/>
      <c r="CV13"/>
      <c r="CW13"/>
      <c r="CX13"/>
      <c r="CY13"/>
      <c r="CZ13"/>
      <c r="DA13"/>
      <c r="DB13"/>
      <c r="DC13" s="154"/>
      <c r="DD13" s="154"/>
      <c r="DE13" s="155"/>
      <c r="DF13" s="155"/>
      <c r="DG13" s="155"/>
      <c r="DH13" s="155"/>
      <c r="DI13" s="155"/>
      <c r="DJ13" s="155"/>
      <c r="DK13" s="155"/>
      <c r="DL13" s="155"/>
      <c r="DM13" s="155"/>
      <c r="DN13" s="155"/>
      <c r="DO13" s="155"/>
      <c r="DP13" s="155"/>
      <c r="DQ13" s="227"/>
      <c r="DR13" s="227"/>
      <c r="DS13" s="227"/>
      <c r="DT13" s="227"/>
      <c r="DU13" s="229"/>
      <c r="DV13" s="230"/>
    </row>
    <row r="14" spans="1:126" s="136" customFormat="1" ht="17.25" customHeight="1">
      <c r="A14" s="232"/>
      <c r="B14" s="232"/>
      <c r="C14" s="232"/>
      <c r="D14" s="232"/>
      <c r="E14" s="220"/>
      <c r="F14" s="133"/>
      <c r="G14" s="133"/>
      <c r="H14" s="554" t="s">
        <v>48</v>
      </c>
      <c r="I14" s="545" t="str">
        <f>'Administrative divisions'!N10</f>
        <v>District</v>
      </c>
      <c r="J14" s="535" t="s">
        <v>336</v>
      </c>
      <c r="K14" s="544"/>
      <c r="L14" s="544"/>
      <c r="M14" s="544"/>
      <c r="N14" s="543" t="s">
        <v>329</v>
      </c>
      <c r="O14" s="544"/>
      <c r="P14" s="544"/>
      <c r="Q14" s="544"/>
      <c r="R14" s="541" t="s">
        <v>344</v>
      </c>
      <c r="S14" s="542"/>
      <c r="T14" s="542"/>
      <c r="U14" s="542"/>
      <c r="V14" s="542"/>
      <c r="W14" s="134"/>
      <c r="X14" s="513" t="s">
        <v>107</v>
      </c>
      <c r="Y14" s="552"/>
      <c r="Z14" s="552"/>
      <c r="AA14" s="552"/>
      <c r="AB14" s="552"/>
      <c r="AC14" s="553"/>
      <c r="AD14"/>
      <c r="AE14"/>
      <c r="AF14"/>
      <c r="AG14"/>
      <c r="AH14" s="79"/>
      <c r="AI14" s="528" t="s">
        <v>48</v>
      </c>
      <c r="AJ14" s="519" t="str">
        <f>'Administrative divisions'!N10</f>
        <v>District</v>
      </c>
      <c r="AK14" s="563" t="s">
        <v>346</v>
      </c>
      <c r="AL14" s="564"/>
      <c r="AM14" s="564"/>
      <c r="AN14" s="564"/>
      <c r="AO14" s="564"/>
      <c r="AP14" s="564"/>
      <c r="AQ14" s="564"/>
      <c r="AR14" s="564"/>
      <c r="AS14" s="564"/>
      <c r="AT14" s="564"/>
      <c r="AU14" s="564"/>
      <c r="AV14" s="564"/>
      <c r="AW14" s="564"/>
      <c r="AX14" s="564"/>
      <c r="AY14" s="564"/>
      <c r="AZ14" s="565"/>
      <c r="BA14" s="565"/>
      <c r="BB14" s="565"/>
      <c r="BC14" s="565"/>
      <c r="BD14" s="565"/>
      <c r="BE14" s="565"/>
      <c r="BF14" s="565"/>
      <c r="BG14" s="565"/>
      <c r="BH14" s="566"/>
      <c r="BI14"/>
      <c r="BJ14"/>
      <c r="BK14"/>
      <c r="BL14"/>
      <c r="BM14" s="219"/>
      <c r="BN14" s="562" t="s">
        <v>48</v>
      </c>
      <c r="BO14" s="562" t="str">
        <f>'Administrative divisions'!N10</f>
        <v>District</v>
      </c>
      <c r="BP14" s="535" t="s">
        <v>336</v>
      </c>
      <c r="BQ14" s="558"/>
      <c r="BR14" s="558"/>
      <c r="BS14" s="558"/>
      <c r="BT14" s="558"/>
      <c r="BU14" s="558"/>
      <c r="BV14" s="558"/>
      <c r="BW14" s="558"/>
      <c r="BX14" s="535" t="s">
        <v>329</v>
      </c>
      <c r="BY14" s="536"/>
      <c r="BZ14" s="536"/>
      <c r="CA14" s="536"/>
      <c r="CB14" s="536"/>
      <c r="CC14" s="536"/>
      <c r="CD14" s="536"/>
      <c r="CE14" s="536"/>
      <c r="CF14" s="535" t="s">
        <v>344</v>
      </c>
      <c r="CG14" s="536"/>
      <c r="CH14" s="536"/>
      <c r="CI14" s="536"/>
      <c r="CJ14" s="536"/>
      <c r="CK14" s="536"/>
      <c r="CL14" s="536"/>
      <c r="CM14" s="536"/>
      <c r="CN14"/>
      <c r="CO14"/>
      <c r="CP14"/>
      <c r="CQ14"/>
      <c r="CR14" s="52"/>
      <c r="CS14" s="532" t="s">
        <v>48</v>
      </c>
      <c r="CT14" s="532" t="str">
        <f>'Administrative divisions'!N10</f>
        <v>District</v>
      </c>
      <c r="CU14" s="513" t="s">
        <v>336</v>
      </c>
      <c r="CV14" s="514"/>
      <c r="CW14" s="514"/>
      <c r="CX14" s="514"/>
      <c r="CY14" s="514"/>
      <c r="CZ14" s="514"/>
      <c r="DA14" s="515"/>
      <c r="DB14" s="513" t="s">
        <v>329</v>
      </c>
      <c r="DC14" s="514"/>
      <c r="DD14" s="514"/>
      <c r="DE14" s="514"/>
      <c r="DF14" s="514"/>
      <c r="DG14" s="514"/>
      <c r="DH14" s="515"/>
      <c r="DI14" s="513" t="s">
        <v>344</v>
      </c>
      <c r="DJ14" s="514"/>
      <c r="DK14" s="514"/>
      <c r="DL14" s="514"/>
      <c r="DM14" s="514"/>
      <c r="DN14" s="514"/>
      <c r="DO14" s="515"/>
      <c r="DP14" s="52"/>
      <c r="DQ14" s="227"/>
      <c r="DR14" s="227"/>
      <c r="DS14" s="227"/>
      <c r="DT14" s="227"/>
      <c r="DU14" s="231"/>
      <c r="DV14" s="232"/>
    </row>
    <row r="15" spans="1:126" s="68" customFormat="1" ht="45.75" customHeight="1">
      <c r="A15" s="234"/>
      <c r="B15" s="234"/>
      <c r="C15" s="234"/>
      <c r="D15" s="234"/>
      <c r="E15" s="221"/>
      <c r="F15" s="137"/>
      <c r="G15" s="137"/>
      <c r="H15" s="555"/>
      <c r="I15" s="546"/>
      <c r="J15" s="544"/>
      <c r="K15" s="544"/>
      <c r="L15" s="544"/>
      <c r="M15" s="544"/>
      <c r="N15" s="544"/>
      <c r="O15" s="544"/>
      <c r="P15" s="544"/>
      <c r="Q15" s="544"/>
      <c r="R15" s="542"/>
      <c r="S15" s="542"/>
      <c r="T15" s="542"/>
      <c r="U15" s="542"/>
      <c r="V15" s="542"/>
      <c r="W15" s="139"/>
      <c r="X15" s="549" t="s">
        <v>336</v>
      </c>
      <c r="Y15" s="550"/>
      <c r="Z15" s="550"/>
      <c r="AA15" s="549" t="s">
        <v>329</v>
      </c>
      <c r="AB15" s="550"/>
      <c r="AC15" s="551"/>
      <c r="AD15"/>
      <c r="AE15"/>
      <c r="AF15"/>
      <c r="AG15"/>
      <c r="AH15" s="79"/>
      <c r="AI15" s="529"/>
      <c r="AJ15" s="520"/>
      <c r="AK15" s="509" t="s">
        <v>336</v>
      </c>
      <c r="AL15" s="559"/>
      <c r="AM15" s="559"/>
      <c r="AN15" s="559"/>
      <c r="AO15" s="559"/>
      <c r="AP15" s="560"/>
      <c r="AQ15" s="560"/>
      <c r="AR15" s="561"/>
      <c r="AS15" s="509" t="s">
        <v>329</v>
      </c>
      <c r="AT15" s="559"/>
      <c r="AU15" s="559"/>
      <c r="AV15" s="559"/>
      <c r="AW15" s="559"/>
      <c r="AX15" s="560"/>
      <c r="AY15" s="560"/>
      <c r="AZ15" s="561"/>
      <c r="BA15" s="509" t="s">
        <v>344</v>
      </c>
      <c r="BB15" s="510"/>
      <c r="BC15" s="510"/>
      <c r="BD15" s="510"/>
      <c r="BE15" s="510"/>
      <c r="BF15" s="511"/>
      <c r="BG15" s="511"/>
      <c r="BH15" s="512"/>
      <c r="BI15"/>
      <c r="BJ15"/>
      <c r="BK15"/>
      <c r="BL15"/>
      <c r="BM15" s="219"/>
      <c r="BN15" s="562"/>
      <c r="BO15" s="562"/>
      <c r="BP15" s="484" t="s">
        <v>347</v>
      </c>
      <c r="BQ15" s="557"/>
      <c r="BR15" s="531" t="s">
        <v>37</v>
      </c>
      <c r="BS15" s="531" t="s">
        <v>38</v>
      </c>
      <c r="BT15" s="531" t="s">
        <v>39</v>
      </c>
      <c r="BU15" s="531" t="s">
        <v>40</v>
      </c>
      <c r="BV15" s="531" t="s">
        <v>41</v>
      </c>
      <c r="BW15" s="531" t="s">
        <v>112</v>
      </c>
      <c r="BX15" s="484" t="s">
        <v>347</v>
      </c>
      <c r="BY15" s="557"/>
      <c r="BZ15" s="531" t="s">
        <v>37</v>
      </c>
      <c r="CA15" s="531" t="s">
        <v>38</v>
      </c>
      <c r="CB15" s="531" t="s">
        <v>39</v>
      </c>
      <c r="CC15" s="531" t="s">
        <v>40</v>
      </c>
      <c r="CD15" s="531" t="s">
        <v>41</v>
      </c>
      <c r="CE15" s="531" t="s">
        <v>112</v>
      </c>
      <c r="CF15" s="484" t="s">
        <v>347</v>
      </c>
      <c r="CG15" s="557"/>
      <c r="CH15" s="531" t="s">
        <v>37</v>
      </c>
      <c r="CI15" s="531" t="s">
        <v>38</v>
      </c>
      <c r="CJ15" s="531" t="s">
        <v>39</v>
      </c>
      <c r="CK15" s="531" t="s">
        <v>40</v>
      </c>
      <c r="CL15" s="531" t="s">
        <v>41</v>
      </c>
      <c r="CM15" s="531" t="s">
        <v>112</v>
      </c>
      <c r="CN15"/>
      <c r="CO15"/>
      <c r="CP15"/>
      <c r="CQ15"/>
      <c r="CR15" s="134"/>
      <c r="CS15" s="533"/>
      <c r="CT15" s="533"/>
      <c r="CU15" s="516"/>
      <c r="CV15" s="517"/>
      <c r="CW15" s="517"/>
      <c r="CX15" s="517"/>
      <c r="CY15" s="517"/>
      <c r="CZ15" s="517"/>
      <c r="DA15" s="518"/>
      <c r="DB15" s="516"/>
      <c r="DC15" s="517"/>
      <c r="DD15" s="517"/>
      <c r="DE15" s="517"/>
      <c r="DF15" s="517"/>
      <c r="DG15" s="517"/>
      <c r="DH15" s="518"/>
      <c r="DI15" s="516"/>
      <c r="DJ15" s="517"/>
      <c r="DK15" s="517"/>
      <c r="DL15" s="517"/>
      <c r="DM15" s="517"/>
      <c r="DN15" s="517"/>
      <c r="DO15" s="518"/>
      <c r="DP15" s="241"/>
      <c r="DQ15" s="227"/>
      <c r="DR15" s="227"/>
      <c r="DS15" s="227"/>
      <c r="DT15" s="227"/>
      <c r="DU15" s="233"/>
      <c r="DV15" s="234"/>
    </row>
    <row r="16" spans="1:126" s="68" customFormat="1" ht="61.15" customHeight="1">
      <c r="A16" s="234"/>
      <c r="B16" s="234"/>
      <c r="C16" s="234"/>
      <c r="D16" s="234"/>
      <c r="E16" s="77"/>
      <c r="F16" s="62"/>
      <c r="G16" s="62"/>
      <c r="H16" s="555"/>
      <c r="I16" s="546"/>
      <c r="J16" s="535" t="s">
        <v>0</v>
      </c>
      <c r="K16" s="541"/>
      <c r="L16" s="547" t="s">
        <v>117</v>
      </c>
      <c r="M16" s="548"/>
      <c r="N16" s="535" t="s">
        <v>0</v>
      </c>
      <c r="O16" s="541"/>
      <c r="P16" s="547" t="s">
        <v>117</v>
      </c>
      <c r="Q16" s="548"/>
      <c r="R16" s="535" t="s">
        <v>0</v>
      </c>
      <c r="S16" s="541"/>
      <c r="T16" s="547" t="s">
        <v>117</v>
      </c>
      <c r="U16" s="548"/>
      <c r="V16" s="140" t="s">
        <v>350</v>
      </c>
      <c r="W16" s="142"/>
      <c r="X16" s="143" t="s">
        <v>120</v>
      </c>
      <c r="Y16" s="143" t="s">
        <v>121</v>
      </c>
      <c r="Z16" s="143" t="s">
        <v>112</v>
      </c>
      <c r="AA16" s="143" t="s">
        <v>120</v>
      </c>
      <c r="AB16" s="143" t="s">
        <v>121</v>
      </c>
      <c r="AC16" s="143" t="s">
        <v>112</v>
      </c>
      <c r="AD16"/>
      <c r="AE16"/>
      <c r="AF16"/>
      <c r="AG16"/>
      <c r="AH16" s="79"/>
      <c r="AI16" s="529"/>
      <c r="AJ16" s="520"/>
      <c r="AK16" s="567" t="s">
        <v>118</v>
      </c>
      <c r="AL16" s="507" t="s">
        <v>2</v>
      </c>
      <c r="AM16" s="507" t="s">
        <v>3</v>
      </c>
      <c r="AN16" s="507" t="s">
        <v>242</v>
      </c>
      <c r="AO16" s="507" t="s">
        <v>243</v>
      </c>
      <c r="AP16" s="507" t="s">
        <v>244</v>
      </c>
      <c r="AQ16" s="507" t="s">
        <v>245</v>
      </c>
      <c r="AR16" s="507" t="s">
        <v>112</v>
      </c>
      <c r="AS16" s="507" t="s">
        <v>118</v>
      </c>
      <c r="AT16" s="507" t="s">
        <v>2</v>
      </c>
      <c r="AU16" s="507" t="s">
        <v>3</v>
      </c>
      <c r="AV16" s="507" t="s">
        <v>242</v>
      </c>
      <c r="AW16" s="507" t="s">
        <v>243</v>
      </c>
      <c r="AX16" s="507" t="s">
        <v>244</v>
      </c>
      <c r="AY16" s="507" t="s">
        <v>245</v>
      </c>
      <c r="AZ16" s="507" t="s">
        <v>112</v>
      </c>
      <c r="BA16" s="507" t="s">
        <v>118</v>
      </c>
      <c r="BB16" s="507" t="s">
        <v>2</v>
      </c>
      <c r="BC16" s="507" t="s">
        <v>3</v>
      </c>
      <c r="BD16" s="507" t="s">
        <v>242</v>
      </c>
      <c r="BE16" s="507" t="s">
        <v>243</v>
      </c>
      <c r="BF16" s="507" t="s">
        <v>244</v>
      </c>
      <c r="BG16" s="507" t="s">
        <v>245</v>
      </c>
      <c r="BH16" s="507" t="s">
        <v>112</v>
      </c>
      <c r="BI16"/>
      <c r="BJ16"/>
      <c r="BK16"/>
      <c r="BL16"/>
      <c r="BM16" s="219"/>
      <c r="BN16" s="562"/>
      <c r="BO16" s="562"/>
      <c r="BP16" s="537" t="s">
        <v>0</v>
      </c>
      <c r="BQ16" s="539" t="s">
        <v>106</v>
      </c>
      <c r="BR16" s="531"/>
      <c r="BS16" s="531"/>
      <c r="BT16" s="531"/>
      <c r="BU16" s="531"/>
      <c r="BV16" s="531"/>
      <c r="BW16" s="531"/>
      <c r="BX16" s="537" t="s">
        <v>0</v>
      </c>
      <c r="BY16" s="539" t="s">
        <v>106</v>
      </c>
      <c r="BZ16" s="531"/>
      <c r="CA16" s="531"/>
      <c r="CB16" s="531"/>
      <c r="CC16" s="531"/>
      <c r="CD16" s="531"/>
      <c r="CE16" s="531"/>
      <c r="CF16" s="537" t="s">
        <v>0</v>
      </c>
      <c r="CG16" s="539" t="s">
        <v>106</v>
      </c>
      <c r="CH16" s="531"/>
      <c r="CI16" s="531"/>
      <c r="CJ16" s="531"/>
      <c r="CK16" s="531"/>
      <c r="CL16" s="531"/>
      <c r="CM16" s="531"/>
      <c r="CN16"/>
      <c r="CO16"/>
      <c r="CP16"/>
      <c r="CQ16"/>
      <c r="CR16" s="162"/>
      <c r="CS16" s="533"/>
      <c r="CT16" s="533"/>
      <c r="CU16" s="531" t="s">
        <v>42</v>
      </c>
      <c r="CV16" s="531" t="s">
        <v>43</v>
      </c>
      <c r="CW16" s="531" t="s">
        <v>44</v>
      </c>
      <c r="CX16" s="531" t="s">
        <v>45</v>
      </c>
      <c r="CY16" s="531" t="s">
        <v>46</v>
      </c>
      <c r="CZ16" s="531" t="s">
        <v>47</v>
      </c>
      <c r="DA16" s="531" t="s">
        <v>112</v>
      </c>
      <c r="DB16" s="531" t="s">
        <v>42</v>
      </c>
      <c r="DC16" s="531" t="s">
        <v>43</v>
      </c>
      <c r="DD16" s="531" t="s">
        <v>44</v>
      </c>
      <c r="DE16" s="531" t="s">
        <v>45</v>
      </c>
      <c r="DF16" s="531" t="s">
        <v>46</v>
      </c>
      <c r="DG16" s="531" t="s">
        <v>47</v>
      </c>
      <c r="DH16" s="531" t="s">
        <v>112</v>
      </c>
      <c r="DI16" s="531" t="s">
        <v>42</v>
      </c>
      <c r="DJ16" s="531" t="s">
        <v>43</v>
      </c>
      <c r="DK16" s="531" t="s">
        <v>44</v>
      </c>
      <c r="DL16" s="531" t="s">
        <v>45</v>
      </c>
      <c r="DM16" s="531" t="s">
        <v>46</v>
      </c>
      <c r="DN16" s="531" t="s">
        <v>47</v>
      </c>
      <c r="DO16" s="531" t="s">
        <v>112</v>
      </c>
      <c r="DP16" s="164"/>
      <c r="DQ16" s="227"/>
      <c r="DR16" s="227"/>
      <c r="DS16" s="227"/>
      <c r="DT16" s="227"/>
      <c r="DU16" s="233"/>
      <c r="DV16" s="234"/>
    </row>
    <row r="17" spans="1:126" s="68" customFormat="1" ht="15.75">
      <c r="A17" s="234"/>
      <c r="B17" s="234"/>
      <c r="C17" s="234"/>
      <c r="D17" s="234"/>
      <c r="E17" s="77"/>
      <c r="F17" s="62"/>
      <c r="G17" s="62"/>
      <c r="H17" s="556"/>
      <c r="I17" s="546"/>
      <c r="J17" s="144" t="s">
        <v>49</v>
      </c>
      <c r="K17" s="145" t="s">
        <v>50</v>
      </c>
      <c r="L17" s="144" t="s">
        <v>49</v>
      </c>
      <c r="M17" s="145" t="s">
        <v>50</v>
      </c>
      <c r="N17" s="144" t="s">
        <v>49</v>
      </c>
      <c r="O17" s="145" t="s">
        <v>50</v>
      </c>
      <c r="P17" s="144" t="s">
        <v>49</v>
      </c>
      <c r="Q17" s="145" t="s">
        <v>50</v>
      </c>
      <c r="R17" s="144" t="s">
        <v>49</v>
      </c>
      <c r="S17" s="145" t="s">
        <v>50</v>
      </c>
      <c r="T17" s="144" t="s">
        <v>49</v>
      </c>
      <c r="U17" s="145" t="s">
        <v>50</v>
      </c>
      <c r="V17" s="144" t="s">
        <v>49</v>
      </c>
      <c r="W17" s="146"/>
      <c r="X17" s="144" t="s">
        <v>49</v>
      </c>
      <c r="Y17" s="144" t="s">
        <v>49</v>
      </c>
      <c r="Z17" s="144" t="s">
        <v>49</v>
      </c>
      <c r="AA17" s="144" t="s">
        <v>49</v>
      </c>
      <c r="AB17" s="144" t="s">
        <v>49</v>
      </c>
      <c r="AC17" s="144" t="s">
        <v>49</v>
      </c>
      <c r="AD17"/>
      <c r="AE17"/>
      <c r="AF17"/>
      <c r="AG17"/>
      <c r="AH17" s="76"/>
      <c r="AI17" s="530"/>
      <c r="AJ17" s="521"/>
      <c r="AK17" s="568"/>
      <c r="AL17" s="508"/>
      <c r="AM17" s="508"/>
      <c r="AN17" s="508"/>
      <c r="AO17" s="508"/>
      <c r="AP17" s="508"/>
      <c r="AQ17" s="508"/>
      <c r="AR17" s="508"/>
      <c r="AS17" s="508"/>
      <c r="AT17" s="508"/>
      <c r="AU17" s="508"/>
      <c r="AV17" s="508"/>
      <c r="AW17" s="508"/>
      <c r="AX17" s="508"/>
      <c r="AY17" s="508"/>
      <c r="AZ17" s="508"/>
      <c r="BA17" s="508"/>
      <c r="BB17" s="508"/>
      <c r="BC17" s="508"/>
      <c r="BD17" s="508"/>
      <c r="BE17" s="508"/>
      <c r="BF17" s="508"/>
      <c r="BG17" s="508"/>
      <c r="BH17" s="508"/>
      <c r="BI17"/>
      <c r="BJ17"/>
      <c r="BK17"/>
      <c r="BL17"/>
      <c r="BM17" s="219"/>
      <c r="BN17" s="562"/>
      <c r="BO17" s="562"/>
      <c r="BP17" s="538"/>
      <c r="BQ17" s="540"/>
      <c r="BR17" s="531"/>
      <c r="BS17" s="531"/>
      <c r="BT17" s="531"/>
      <c r="BU17" s="531"/>
      <c r="BV17" s="531"/>
      <c r="BW17" s="531"/>
      <c r="BX17" s="538"/>
      <c r="BY17" s="540"/>
      <c r="BZ17" s="531"/>
      <c r="CA17" s="531"/>
      <c r="CB17" s="531"/>
      <c r="CC17" s="531"/>
      <c r="CD17" s="531"/>
      <c r="CE17" s="531"/>
      <c r="CF17" s="538"/>
      <c r="CG17" s="540"/>
      <c r="CH17" s="531"/>
      <c r="CI17" s="531"/>
      <c r="CJ17" s="531"/>
      <c r="CK17" s="531"/>
      <c r="CL17" s="531"/>
      <c r="CM17" s="531"/>
      <c r="CN17"/>
      <c r="CO17"/>
      <c r="CP17"/>
      <c r="CQ17"/>
      <c r="CR17" s="162"/>
      <c r="CS17" s="534"/>
      <c r="CT17" s="534"/>
      <c r="CU17" s="531"/>
      <c r="CV17" s="531"/>
      <c r="CW17" s="531"/>
      <c r="CX17" s="531"/>
      <c r="CY17" s="531"/>
      <c r="CZ17" s="531"/>
      <c r="DA17" s="531"/>
      <c r="DB17" s="531"/>
      <c r="DC17" s="531"/>
      <c r="DD17" s="531"/>
      <c r="DE17" s="531"/>
      <c r="DF17" s="531"/>
      <c r="DG17" s="531"/>
      <c r="DH17" s="531"/>
      <c r="DI17" s="531"/>
      <c r="DJ17" s="531"/>
      <c r="DK17" s="531"/>
      <c r="DL17" s="531"/>
      <c r="DM17" s="531"/>
      <c r="DN17" s="531"/>
      <c r="DO17" s="531"/>
      <c r="DP17" s="164"/>
      <c r="DQ17" s="227"/>
      <c r="DR17" s="227"/>
      <c r="DS17" s="227"/>
      <c r="DT17" s="227"/>
      <c r="DU17" s="229"/>
      <c r="DV17" s="234"/>
    </row>
    <row r="18" spans="1:126" s="68" customFormat="1" ht="16.5" customHeight="1">
      <c r="A18" s="234"/>
      <c r="B18" s="234"/>
      <c r="C18" s="234"/>
      <c r="D18" s="234"/>
      <c r="E18" s="77"/>
      <c r="F18" s="62"/>
      <c r="G18" s="62"/>
      <c r="H18" s="31">
        <v>1</v>
      </c>
      <c r="I18" s="31">
        <v>2</v>
      </c>
      <c r="J18" s="31">
        <v>3</v>
      </c>
      <c r="K18" s="31">
        <v>4</v>
      </c>
      <c r="L18" s="31">
        <v>5</v>
      </c>
      <c r="M18" s="31">
        <v>6</v>
      </c>
      <c r="N18" s="31">
        <v>7</v>
      </c>
      <c r="O18" s="31">
        <v>8</v>
      </c>
      <c r="P18" s="31">
        <v>9</v>
      </c>
      <c r="Q18" s="31">
        <v>10</v>
      </c>
      <c r="R18" s="31">
        <v>11</v>
      </c>
      <c r="S18" s="31">
        <v>12</v>
      </c>
      <c r="T18" s="31">
        <v>13</v>
      </c>
      <c r="U18" s="31">
        <v>14</v>
      </c>
      <c r="V18" s="31">
        <v>15</v>
      </c>
      <c r="W18" s="30"/>
      <c r="X18" s="31">
        <v>20</v>
      </c>
      <c r="Y18" s="31">
        <v>21</v>
      </c>
      <c r="Z18" s="31">
        <v>22</v>
      </c>
      <c r="AA18" s="31">
        <v>23</v>
      </c>
      <c r="AB18" s="31">
        <v>24</v>
      </c>
      <c r="AC18" s="31">
        <v>25</v>
      </c>
      <c r="AD18"/>
      <c r="AE18"/>
      <c r="AF18"/>
      <c r="AG18"/>
      <c r="AH18" s="76"/>
      <c r="AI18" s="33">
        <v>1</v>
      </c>
      <c r="AJ18" s="33">
        <v>2</v>
      </c>
      <c r="AK18" s="31">
        <v>3</v>
      </c>
      <c r="AL18" s="31">
        <v>4</v>
      </c>
      <c r="AM18" s="31">
        <v>5</v>
      </c>
      <c r="AN18" s="31">
        <v>6</v>
      </c>
      <c r="AO18" s="31">
        <v>7</v>
      </c>
      <c r="AP18" s="31">
        <v>8</v>
      </c>
      <c r="AQ18" s="31">
        <v>9</v>
      </c>
      <c r="AR18" s="31">
        <v>10</v>
      </c>
      <c r="AS18" s="31">
        <v>11</v>
      </c>
      <c r="AT18" s="31">
        <v>12</v>
      </c>
      <c r="AU18" s="31">
        <v>13</v>
      </c>
      <c r="AV18" s="31">
        <v>14</v>
      </c>
      <c r="AW18" s="31">
        <v>15</v>
      </c>
      <c r="AX18" s="31">
        <v>16</v>
      </c>
      <c r="AY18" s="31">
        <v>17</v>
      </c>
      <c r="AZ18" s="31">
        <v>18</v>
      </c>
      <c r="BA18" s="31">
        <v>19</v>
      </c>
      <c r="BB18" s="31">
        <v>20</v>
      </c>
      <c r="BC18" s="31">
        <v>21</v>
      </c>
      <c r="BD18" s="31">
        <v>22</v>
      </c>
      <c r="BE18" s="31">
        <v>23</v>
      </c>
      <c r="BF18" s="31">
        <v>24</v>
      </c>
      <c r="BG18" s="31">
        <v>25</v>
      </c>
      <c r="BH18" s="31">
        <v>26</v>
      </c>
      <c r="BI18"/>
      <c r="BJ18"/>
      <c r="BK18"/>
      <c r="BL18"/>
      <c r="BM18" s="219"/>
      <c r="BN18" s="31">
        <v>1</v>
      </c>
      <c r="BO18" s="31">
        <v>2</v>
      </c>
      <c r="BP18" s="31">
        <v>3</v>
      </c>
      <c r="BQ18" s="31">
        <v>4</v>
      </c>
      <c r="BR18" s="31">
        <v>5</v>
      </c>
      <c r="BS18" s="31">
        <v>6</v>
      </c>
      <c r="BT18" s="31">
        <v>7</v>
      </c>
      <c r="BU18" s="31">
        <v>8</v>
      </c>
      <c r="BV18" s="31">
        <v>9</v>
      </c>
      <c r="BW18" s="31">
        <v>10</v>
      </c>
      <c r="BX18" s="31">
        <v>11</v>
      </c>
      <c r="BY18" s="31">
        <v>12</v>
      </c>
      <c r="BZ18" s="31">
        <v>13</v>
      </c>
      <c r="CA18" s="31">
        <v>14</v>
      </c>
      <c r="CB18" s="31">
        <v>15</v>
      </c>
      <c r="CC18" s="31">
        <v>16</v>
      </c>
      <c r="CD18" s="31">
        <v>17</v>
      </c>
      <c r="CE18" s="31">
        <v>18</v>
      </c>
      <c r="CF18" s="31">
        <v>19</v>
      </c>
      <c r="CG18" s="31">
        <v>20</v>
      </c>
      <c r="CH18" s="31">
        <v>21</v>
      </c>
      <c r="CI18" s="31">
        <v>22</v>
      </c>
      <c r="CJ18" s="31">
        <v>23</v>
      </c>
      <c r="CK18" s="31">
        <v>24</v>
      </c>
      <c r="CL18" s="31">
        <v>25</v>
      </c>
      <c r="CM18" s="31">
        <v>26</v>
      </c>
      <c r="CN18"/>
      <c r="CO18"/>
      <c r="CP18"/>
      <c r="CQ18"/>
      <c r="CR18" s="52"/>
      <c r="CS18" s="31">
        <v>1</v>
      </c>
      <c r="CT18" s="31">
        <v>2</v>
      </c>
      <c r="CU18" s="31">
        <v>3</v>
      </c>
      <c r="CV18" s="31">
        <v>4</v>
      </c>
      <c r="CW18" s="31">
        <v>5</v>
      </c>
      <c r="CX18" s="31">
        <v>6</v>
      </c>
      <c r="CY18" s="31">
        <v>7</v>
      </c>
      <c r="CZ18" s="31">
        <v>8</v>
      </c>
      <c r="DA18" s="31">
        <v>9</v>
      </c>
      <c r="DB18" s="31">
        <v>10</v>
      </c>
      <c r="DC18" s="31">
        <v>11</v>
      </c>
      <c r="DD18" s="31">
        <v>12</v>
      </c>
      <c r="DE18" s="31">
        <v>13</v>
      </c>
      <c r="DF18" s="31">
        <v>14</v>
      </c>
      <c r="DG18" s="31">
        <v>15</v>
      </c>
      <c r="DH18" s="31">
        <v>16</v>
      </c>
      <c r="DI18" s="31">
        <v>17</v>
      </c>
      <c r="DJ18" s="31">
        <v>18</v>
      </c>
      <c r="DK18" s="31">
        <v>19</v>
      </c>
      <c r="DL18" s="31">
        <v>20</v>
      </c>
      <c r="DM18" s="31">
        <v>21</v>
      </c>
      <c r="DN18" s="31">
        <v>22</v>
      </c>
      <c r="DO18" s="31">
        <v>23</v>
      </c>
      <c r="DP18" s="212"/>
      <c r="DQ18" s="227"/>
      <c r="DR18" s="227"/>
      <c r="DS18" s="227"/>
      <c r="DT18" s="227"/>
      <c r="DU18" s="229"/>
      <c r="DV18" s="234"/>
    </row>
    <row r="19" spans="1:126" s="68" customFormat="1" ht="18.75" customHeight="1">
      <c r="A19" s="234"/>
      <c r="B19" s="234"/>
      <c r="C19" s="234"/>
      <c r="D19" s="234"/>
      <c r="E19" s="77"/>
      <c r="F19" s="58"/>
      <c r="G19" s="58"/>
      <c r="H19" s="43">
        <f>'Administrative divisions'!H21</f>
        <v>1</v>
      </c>
      <c r="I19" s="28" t="str">
        <f>'Administrative divisions'!I21</f>
        <v>myDistrict 1</v>
      </c>
      <c r="J19" s="257">
        <v>20</v>
      </c>
      <c r="K19" s="257">
        <v>15</v>
      </c>
      <c r="L19" s="41">
        <v>15</v>
      </c>
      <c r="M19" s="41">
        <v>10</v>
      </c>
      <c r="N19" s="41" t="s">
        <v>411</v>
      </c>
      <c r="O19" s="41" t="s">
        <v>411</v>
      </c>
      <c r="P19" s="41" t="s">
        <v>411</v>
      </c>
      <c r="Q19" s="41" t="s">
        <v>411</v>
      </c>
      <c r="R19" s="41">
        <f>J19</f>
        <v>20</v>
      </c>
      <c r="S19" s="41">
        <f t="shared" ref="S19:U19" si="0">K19</f>
        <v>15</v>
      </c>
      <c r="T19" s="41">
        <f t="shared" si="0"/>
        <v>15</v>
      </c>
      <c r="U19" s="41">
        <f t="shared" si="0"/>
        <v>10</v>
      </c>
      <c r="V19" s="41">
        <v>18</v>
      </c>
      <c r="W19" s="40"/>
      <c r="X19" s="296" t="s">
        <v>412</v>
      </c>
      <c r="Y19" s="296" t="s">
        <v>412</v>
      </c>
      <c r="Z19" s="296" t="s">
        <v>412</v>
      </c>
      <c r="AA19" s="296" t="s">
        <v>412</v>
      </c>
      <c r="AB19" s="296" t="s">
        <v>412</v>
      </c>
      <c r="AC19" s="297" t="s">
        <v>412</v>
      </c>
      <c r="AD19"/>
      <c r="AE19"/>
      <c r="AF19"/>
      <c r="AG19"/>
      <c r="AH19" s="298"/>
      <c r="AI19" s="299">
        <f>'Administrative divisions'!H21</f>
        <v>1</v>
      </c>
      <c r="AJ19" s="299" t="str">
        <f>'Administrative divisions'!I21</f>
        <v>myDistrict 1</v>
      </c>
      <c r="AK19" s="296">
        <v>0</v>
      </c>
      <c r="AL19" s="296">
        <v>0</v>
      </c>
      <c r="AM19" s="296">
        <v>0</v>
      </c>
      <c r="AN19" s="296">
        <v>10</v>
      </c>
      <c r="AO19" s="296">
        <v>5</v>
      </c>
      <c r="AP19" s="296">
        <v>5</v>
      </c>
      <c r="AQ19" s="296">
        <v>0</v>
      </c>
      <c r="AR19" s="296">
        <v>0</v>
      </c>
      <c r="AS19" s="41" t="s">
        <v>411</v>
      </c>
      <c r="AT19" s="41" t="s">
        <v>411</v>
      </c>
      <c r="AU19" s="41" t="s">
        <v>411</v>
      </c>
      <c r="AV19" s="41" t="s">
        <v>411</v>
      </c>
      <c r="AW19" s="41" t="s">
        <v>411</v>
      </c>
      <c r="AX19" s="41" t="s">
        <v>411</v>
      </c>
      <c r="AY19" s="41" t="s">
        <v>411</v>
      </c>
      <c r="AZ19" s="41" t="s">
        <v>411</v>
      </c>
      <c r="BA19" s="296">
        <f>AK19</f>
        <v>0</v>
      </c>
      <c r="BB19" s="296">
        <f t="shared" ref="BB19:BH23" si="1">AL19</f>
        <v>0</v>
      </c>
      <c r="BC19" s="296">
        <f t="shared" si="1"/>
        <v>0</v>
      </c>
      <c r="BD19" s="296">
        <f t="shared" si="1"/>
        <v>10</v>
      </c>
      <c r="BE19" s="296">
        <f t="shared" si="1"/>
        <v>5</v>
      </c>
      <c r="BF19" s="296">
        <f t="shared" si="1"/>
        <v>5</v>
      </c>
      <c r="BG19" s="296">
        <f t="shared" si="1"/>
        <v>0</v>
      </c>
      <c r="BH19" s="296">
        <f t="shared" si="1"/>
        <v>0</v>
      </c>
      <c r="BI19"/>
      <c r="BJ19"/>
      <c r="BK19"/>
      <c r="BL19"/>
      <c r="BM19" s="300"/>
      <c r="BN19" s="299">
        <f>'Administrative divisions'!H21</f>
        <v>1</v>
      </c>
      <c r="BO19" s="299" t="str">
        <f>'Administrative divisions'!I21</f>
        <v>myDistrict 1</v>
      </c>
      <c r="BP19" s="296">
        <v>3</v>
      </c>
      <c r="BQ19" s="296">
        <v>3</v>
      </c>
      <c r="BR19" s="296">
        <v>5</v>
      </c>
      <c r="BS19" s="296">
        <v>5</v>
      </c>
      <c r="BT19" s="296">
        <v>3</v>
      </c>
      <c r="BU19" s="296">
        <v>4</v>
      </c>
      <c r="BV19" s="296">
        <v>0</v>
      </c>
      <c r="BW19" s="296">
        <v>0</v>
      </c>
      <c r="BX19" s="296" t="s">
        <v>411</v>
      </c>
      <c r="BY19" s="296" t="s">
        <v>411</v>
      </c>
      <c r="BZ19" s="296" t="s">
        <v>411</v>
      </c>
      <c r="CA19" s="296" t="s">
        <v>411</v>
      </c>
      <c r="CB19" s="296" t="s">
        <v>411</v>
      </c>
      <c r="CC19" s="296" t="s">
        <v>411</v>
      </c>
      <c r="CD19" s="296" t="s">
        <v>411</v>
      </c>
      <c r="CE19" s="296" t="s">
        <v>411</v>
      </c>
      <c r="CF19" s="296">
        <f>BP19</f>
        <v>3</v>
      </c>
      <c r="CG19" s="296">
        <f t="shared" ref="CG19:CM19" si="2">BQ19</f>
        <v>3</v>
      </c>
      <c r="CH19" s="296">
        <f t="shared" si="2"/>
        <v>5</v>
      </c>
      <c r="CI19" s="296">
        <f t="shared" si="2"/>
        <v>5</v>
      </c>
      <c r="CJ19" s="296">
        <f t="shared" si="2"/>
        <v>3</v>
      </c>
      <c r="CK19" s="296">
        <f t="shared" si="2"/>
        <v>4</v>
      </c>
      <c r="CL19" s="296">
        <f t="shared" si="2"/>
        <v>0</v>
      </c>
      <c r="CM19" s="296">
        <f t="shared" si="2"/>
        <v>0</v>
      </c>
      <c r="CN19"/>
      <c r="CO19"/>
      <c r="CP19"/>
      <c r="CQ19"/>
      <c r="CR19" s="86"/>
      <c r="CS19" s="299">
        <f>'Administrative divisions'!H21</f>
        <v>1</v>
      </c>
      <c r="CT19" s="299" t="str">
        <f>'Administrative divisions'!I21</f>
        <v>myDistrict 1</v>
      </c>
      <c r="CU19" s="296" t="s">
        <v>415</v>
      </c>
      <c r="CV19" s="296" t="s">
        <v>415</v>
      </c>
      <c r="CW19" s="296" t="s">
        <v>415</v>
      </c>
      <c r="CX19" s="296" t="s">
        <v>415</v>
      </c>
      <c r="CY19" s="296" t="s">
        <v>415</v>
      </c>
      <c r="CZ19" s="296" t="s">
        <v>415</v>
      </c>
      <c r="DA19" s="296">
        <v>20</v>
      </c>
      <c r="DB19" s="296" t="s">
        <v>411</v>
      </c>
      <c r="DC19" s="296" t="s">
        <v>411</v>
      </c>
      <c r="DD19" s="296" t="s">
        <v>411</v>
      </c>
      <c r="DE19" s="296" t="s">
        <v>411</v>
      </c>
      <c r="DF19" s="296" t="s">
        <v>411</v>
      </c>
      <c r="DG19" s="296" t="s">
        <v>411</v>
      </c>
      <c r="DH19" s="296" t="s">
        <v>411</v>
      </c>
      <c r="DI19" s="296" t="str">
        <f>CU19</f>
        <v>X[:9]</v>
      </c>
      <c r="DJ19" s="296" t="str">
        <f t="shared" ref="DJ19:DO19" si="3">CV19</f>
        <v>X[:9]</v>
      </c>
      <c r="DK19" s="296" t="str">
        <f t="shared" si="3"/>
        <v>X[:9]</v>
      </c>
      <c r="DL19" s="296" t="str">
        <f t="shared" si="3"/>
        <v>X[:9]</v>
      </c>
      <c r="DM19" s="296" t="str">
        <f t="shared" si="3"/>
        <v>X[:9]</v>
      </c>
      <c r="DN19" s="296" t="str">
        <f t="shared" si="3"/>
        <v>X[:9]</v>
      </c>
      <c r="DO19" s="296">
        <f t="shared" si="3"/>
        <v>20</v>
      </c>
      <c r="DP19"/>
      <c r="DQ19" s="227"/>
      <c r="DR19" s="227"/>
      <c r="DS19" s="227"/>
      <c r="DT19" s="227"/>
      <c r="DU19" s="229"/>
      <c r="DV19" s="234"/>
    </row>
    <row r="20" spans="1:126" s="68" customFormat="1" ht="18.75" customHeight="1">
      <c r="A20" s="234"/>
      <c r="B20" s="234"/>
      <c r="C20" s="234"/>
      <c r="D20" s="234"/>
      <c r="E20" s="77"/>
      <c r="F20" s="62"/>
      <c r="G20" s="62"/>
      <c r="H20" s="28">
        <f>'Administrative divisions'!H22</f>
        <v>2</v>
      </c>
      <c r="I20" s="28" t="str">
        <f>'Administrative divisions'!I22</f>
        <v>myDistrict 2</v>
      </c>
      <c r="J20" s="257">
        <v>20</v>
      </c>
      <c r="K20" s="257">
        <v>15</v>
      </c>
      <c r="L20" s="41">
        <v>15</v>
      </c>
      <c r="M20" s="41">
        <v>10</v>
      </c>
      <c r="N20" s="41" t="s">
        <v>411</v>
      </c>
      <c r="O20" s="41" t="s">
        <v>411</v>
      </c>
      <c r="P20" s="41" t="s">
        <v>411</v>
      </c>
      <c r="Q20" s="41" t="s">
        <v>411</v>
      </c>
      <c r="R20" s="41">
        <f t="shared" ref="R20:R23" si="4">J20</f>
        <v>20</v>
      </c>
      <c r="S20" s="41">
        <f t="shared" ref="S20:S23" si="5">K20</f>
        <v>15</v>
      </c>
      <c r="T20" s="41">
        <f t="shared" ref="T20:T23" si="6">L20</f>
        <v>15</v>
      </c>
      <c r="U20" s="41">
        <f t="shared" ref="U20:U23" si="7">M20</f>
        <v>10</v>
      </c>
      <c r="V20" s="41">
        <v>18</v>
      </c>
      <c r="W20" s="40"/>
      <c r="X20" s="296" t="s">
        <v>412</v>
      </c>
      <c r="Y20" s="296" t="s">
        <v>412</v>
      </c>
      <c r="Z20" s="296" t="s">
        <v>412</v>
      </c>
      <c r="AA20" s="296" t="s">
        <v>412</v>
      </c>
      <c r="AB20" s="296" t="s">
        <v>412</v>
      </c>
      <c r="AC20" s="297" t="s">
        <v>412</v>
      </c>
      <c r="AD20"/>
      <c r="AE20"/>
      <c r="AF20"/>
      <c r="AG20"/>
      <c r="AH20" s="298"/>
      <c r="AI20" s="301">
        <f>'Administrative divisions'!H22</f>
        <v>2</v>
      </c>
      <c r="AJ20" s="301" t="str">
        <f>'Administrative divisions'!I22</f>
        <v>myDistrict 2</v>
      </c>
      <c r="AK20" s="41">
        <v>0</v>
      </c>
      <c r="AL20" s="41">
        <v>0</v>
      </c>
      <c r="AM20" s="41">
        <v>0</v>
      </c>
      <c r="AN20" s="41">
        <v>10</v>
      </c>
      <c r="AO20" s="296">
        <v>5</v>
      </c>
      <c r="AP20" s="296">
        <v>5</v>
      </c>
      <c r="AQ20" s="41">
        <v>0</v>
      </c>
      <c r="AR20" s="41">
        <v>0</v>
      </c>
      <c r="AS20" s="41" t="s">
        <v>411</v>
      </c>
      <c r="AT20" s="41" t="s">
        <v>411</v>
      </c>
      <c r="AU20" s="41" t="s">
        <v>411</v>
      </c>
      <c r="AV20" s="41" t="s">
        <v>411</v>
      </c>
      <c r="AW20" s="41" t="s">
        <v>411</v>
      </c>
      <c r="AX20" s="41" t="s">
        <v>411</v>
      </c>
      <c r="AY20" s="41" t="s">
        <v>411</v>
      </c>
      <c r="AZ20" s="41" t="s">
        <v>411</v>
      </c>
      <c r="BA20" s="296">
        <f t="shared" ref="BA20:BA23" si="8">AK20</f>
        <v>0</v>
      </c>
      <c r="BB20" s="296">
        <f t="shared" si="1"/>
        <v>0</v>
      </c>
      <c r="BC20" s="296">
        <f t="shared" si="1"/>
        <v>0</v>
      </c>
      <c r="BD20" s="296">
        <f t="shared" si="1"/>
        <v>10</v>
      </c>
      <c r="BE20" s="296">
        <f t="shared" si="1"/>
        <v>5</v>
      </c>
      <c r="BF20" s="296">
        <f t="shared" si="1"/>
        <v>5</v>
      </c>
      <c r="BG20" s="296">
        <f t="shared" si="1"/>
        <v>0</v>
      </c>
      <c r="BH20" s="296">
        <f t="shared" si="1"/>
        <v>0</v>
      </c>
      <c r="BI20"/>
      <c r="BJ20"/>
      <c r="BK20"/>
      <c r="BL20"/>
      <c r="BM20" s="300"/>
      <c r="BN20" s="301">
        <f>'Administrative divisions'!H22</f>
        <v>2</v>
      </c>
      <c r="BO20" s="301" t="str">
        <f>'Administrative divisions'!I22</f>
        <v>myDistrict 2</v>
      </c>
      <c r="BP20" s="41">
        <v>3</v>
      </c>
      <c r="BQ20" s="41">
        <v>3</v>
      </c>
      <c r="BR20" s="41">
        <v>5</v>
      </c>
      <c r="BS20" s="41">
        <v>5</v>
      </c>
      <c r="BT20" s="41">
        <v>3</v>
      </c>
      <c r="BU20" s="41">
        <v>4</v>
      </c>
      <c r="BV20" s="41">
        <v>0</v>
      </c>
      <c r="BW20" s="41">
        <v>0</v>
      </c>
      <c r="BX20" s="41" t="s">
        <v>411</v>
      </c>
      <c r="BY20" s="41" t="s">
        <v>411</v>
      </c>
      <c r="BZ20" s="41" t="s">
        <v>411</v>
      </c>
      <c r="CA20" s="41" t="s">
        <v>411</v>
      </c>
      <c r="CB20" s="41" t="s">
        <v>411</v>
      </c>
      <c r="CC20" s="41" t="s">
        <v>411</v>
      </c>
      <c r="CD20" s="41" t="s">
        <v>411</v>
      </c>
      <c r="CE20" s="41" t="s">
        <v>411</v>
      </c>
      <c r="CF20" s="296">
        <f t="shared" ref="CF20:CF23" si="9">BP20</f>
        <v>3</v>
      </c>
      <c r="CG20" s="296">
        <f t="shared" ref="CG20:CG23" si="10">BQ20</f>
        <v>3</v>
      </c>
      <c r="CH20" s="296">
        <f t="shared" ref="CH20:CH23" si="11">BR20</f>
        <v>5</v>
      </c>
      <c r="CI20" s="296">
        <f t="shared" ref="CI20:CI23" si="12">BS20</f>
        <v>5</v>
      </c>
      <c r="CJ20" s="296">
        <f t="shared" ref="CJ20:CJ23" si="13">BT20</f>
        <v>3</v>
      </c>
      <c r="CK20" s="296">
        <f t="shared" ref="CK20:CK23" si="14">BU20</f>
        <v>4</v>
      </c>
      <c r="CL20" s="296">
        <f t="shared" ref="CL20:CL23" si="15">BV20</f>
        <v>0</v>
      </c>
      <c r="CM20" s="296">
        <f t="shared" ref="CM20:CM23" si="16">BW20</f>
        <v>0</v>
      </c>
      <c r="CN20"/>
      <c r="CO20"/>
      <c r="CP20"/>
      <c r="CQ20"/>
      <c r="CR20" s="86"/>
      <c r="CS20" s="301">
        <f>'Administrative divisions'!H22</f>
        <v>2</v>
      </c>
      <c r="CT20" s="301" t="str">
        <f>'Administrative divisions'!I22</f>
        <v>myDistrict 2</v>
      </c>
      <c r="CU20" s="296" t="s">
        <v>415</v>
      </c>
      <c r="CV20" s="296" t="s">
        <v>415</v>
      </c>
      <c r="CW20" s="296" t="s">
        <v>415</v>
      </c>
      <c r="CX20" s="296" t="s">
        <v>415</v>
      </c>
      <c r="CY20" s="296" t="s">
        <v>415</v>
      </c>
      <c r="CZ20" s="296" t="s">
        <v>415</v>
      </c>
      <c r="DA20" s="296">
        <v>20</v>
      </c>
      <c r="DB20" s="296" t="s">
        <v>411</v>
      </c>
      <c r="DC20" s="296" t="s">
        <v>411</v>
      </c>
      <c r="DD20" s="296" t="s">
        <v>411</v>
      </c>
      <c r="DE20" s="296" t="s">
        <v>411</v>
      </c>
      <c r="DF20" s="296" t="s">
        <v>411</v>
      </c>
      <c r="DG20" s="296" t="s">
        <v>411</v>
      </c>
      <c r="DH20" s="296" t="s">
        <v>411</v>
      </c>
      <c r="DI20" s="296" t="str">
        <f t="shared" ref="DI20:DI23" si="17">CU20</f>
        <v>X[:9]</v>
      </c>
      <c r="DJ20" s="296" t="str">
        <f t="shared" ref="DJ20:DJ23" si="18">CV20</f>
        <v>X[:9]</v>
      </c>
      <c r="DK20" s="296" t="str">
        <f t="shared" ref="DK20:DK23" si="19">CW20</f>
        <v>X[:9]</v>
      </c>
      <c r="DL20" s="296" t="str">
        <f t="shared" ref="DL20:DL23" si="20">CX20</f>
        <v>X[:9]</v>
      </c>
      <c r="DM20" s="296" t="str">
        <f t="shared" ref="DM20:DM23" si="21">CY20</f>
        <v>X[:9]</v>
      </c>
      <c r="DN20" s="296" t="str">
        <f t="shared" ref="DN20:DN23" si="22">CZ20</f>
        <v>X[:9]</v>
      </c>
      <c r="DO20" s="296">
        <f t="shared" ref="DO20:DO23" si="23">DA20</f>
        <v>20</v>
      </c>
      <c r="DP20"/>
      <c r="DQ20" s="227"/>
      <c r="DR20" s="227"/>
      <c r="DS20" s="227"/>
      <c r="DT20" s="227"/>
      <c r="DU20" s="229"/>
      <c r="DV20" s="234"/>
    </row>
    <row r="21" spans="1:126" s="68" customFormat="1" ht="18.75" customHeight="1">
      <c r="A21" s="234"/>
      <c r="B21" s="234"/>
      <c r="C21" s="234"/>
      <c r="D21" s="234"/>
      <c r="E21" s="77"/>
      <c r="F21" s="62"/>
      <c r="G21" s="62"/>
      <c r="H21" s="28">
        <f>'Administrative divisions'!H23</f>
        <v>3</v>
      </c>
      <c r="I21" s="28" t="str">
        <f>'Administrative divisions'!I23</f>
        <v>myDistrict 3</v>
      </c>
      <c r="J21" s="257">
        <v>20</v>
      </c>
      <c r="K21" s="257">
        <v>15</v>
      </c>
      <c r="L21" s="41">
        <v>15</v>
      </c>
      <c r="M21" s="41">
        <v>10</v>
      </c>
      <c r="N21" s="41" t="s">
        <v>411</v>
      </c>
      <c r="O21" s="41" t="s">
        <v>411</v>
      </c>
      <c r="P21" s="41" t="s">
        <v>411</v>
      </c>
      <c r="Q21" s="41" t="s">
        <v>411</v>
      </c>
      <c r="R21" s="41">
        <f t="shared" si="4"/>
        <v>20</v>
      </c>
      <c r="S21" s="41">
        <f t="shared" si="5"/>
        <v>15</v>
      </c>
      <c r="T21" s="41">
        <f t="shared" si="6"/>
        <v>15</v>
      </c>
      <c r="U21" s="41">
        <f t="shared" si="7"/>
        <v>10</v>
      </c>
      <c r="V21" s="41">
        <v>18</v>
      </c>
      <c r="W21" s="40"/>
      <c r="X21" s="296" t="s">
        <v>412</v>
      </c>
      <c r="Y21" s="296" t="s">
        <v>412</v>
      </c>
      <c r="Z21" s="296" t="s">
        <v>412</v>
      </c>
      <c r="AA21" s="296" t="s">
        <v>412</v>
      </c>
      <c r="AB21" s="296" t="s">
        <v>412</v>
      </c>
      <c r="AC21" s="297" t="s">
        <v>412</v>
      </c>
      <c r="AD21"/>
      <c r="AE21"/>
      <c r="AF21"/>
      <c r="AG21"/>
      <c r="AH21" s="298"/>
      <c r="AI21" s="301">
        <f>'Administrative divisions'!H23</f>
        <v>3</v>
      </c>
      <c r="AJ21" s="301" t="str">
        <f>'Administrative divisions'!I23</f>
        <v>myDistrict 3</v>
      </c>
      <c r="AK21" s="41">
        <v>0</v>
      </c>
      <c r="AL21" s="41">
        <v>0</v>
      </c>
      <c r="AM21" s="41">
        <v>0</v>
      </c>
      <c r="AN21" s="41">
        <v>10</v>
      </c>
      <c r="AO21" s="296">
        <v>5</v>
      </c>
      <c r="AP21" s="41">
        <v>5</v>
      </c>
      <c r="AQ21" s="41">
        <v>0</v>
      </c>
      <c r="AR21" s="41">
        <v>0</v>
      </c>
      <c r="AS21" s="41" t="s">
        <v>411</v>
      </c>
      <c r="AT21" s="41" t="s">
        <v>411</v>
      </c>
      <c r="AU21" s="41" t="s">
        <v>411</v>
      </c>
      <c r="AV21" s="41" t="s">
        <v>411</v>
      </c>
      <c r="AW21" s="41" t="s">
        <v>411</v>
      </c>
      <c r="AX21" s="41" t="s">
        <v>411</v>
      </c>
      <c r="AY21" s="41" t="s">
        <v>411</v>
      </c>
      <c r="AZ21" s="41" t="s">
        <v>411</v>
      </c>
      <c r="BA21" s="296">
        <f t="shared" si="8"/>
        <v>0</v>
      </c>
      <c r="BB21" s="296">
        <f t="shared" si="1"/>
        <v>0</v>
      </c>
      <c r="BC21" s="296">
        <f t="shared" si="1"/>
        <v>0</v>
      </c>
      <c r="BD21" s="296">
        <f t="shared" si="1"/>
        <v>10</v>
      </c>
      <c r="BE21" s="296">
        <f t="shared" si="1"/>
        <v>5</v>
      </c>
      <c r="BF21" s="296">
        <f t="shared" si="1"/>
        <v>5</v>
      </c>
      <c r="BG21" s="296">
        <f t="shared" si="1"/>
        <v>0</v>
      </c>
      <c r="BH21" s="296">
        <f t="shared" si="1"/>
        <v>0</v>
      </c>
      <c r="BI21"/>
      <c r="BJ21"/>
      <c r="BK21"/>
      <c r="BL21"/>
      <c r="BM21" s="300"/>
      <c r="BN21" s="301">
        <f>'Administrative divisions'!H23</f>
        <v>3</v>
      </c>
      <c r="BO21" s="301" t="str">
        <f>'Administrative divisions'!I23</f>
        <v>myDistrict 3</v>
      </c>
      <c r="BP21" s="41">
        <v>3</v>
      </c>
      <c r="BQ21" s="41">
        <v>3</v>
      </c>
      <c r="BR21" s="41">
        <v>5</v>
      </c>
      <c r="BS21" s="41">
        <v>5</v>
      </c>
      <c r="BT21" s="41">
        <v>3</v>
      </c>
      <c r="BU21" s="41">
        <v>4</v>
      </c>
      <c r="BV21" s="41">
        <v>0</v>
      </c>
      <c r="BW21" s="41">
        <v>0</v>
      </c>
      <c r="BX21" s="41" t="s">
        <v>411</v>
      </c>
      <c r="BY21" s="41" t="s">
        <v>411</v>
      </c>
      <c r="BZ21" s="41" t="s">
        <v>411</v>
      </c>
      <c r="CA21" s="41" t="s">
        <v>411</v>
      </c>
      <c r="CB21" s="41" t="s">
        <v>411</v>
      </c>
      <c r="CC21" s="41" t="s">
        <v>411</v>
      </c>
      <c r="CD21" s="41" t="s">
        <v>411</v>
      </c>
      <c r="CE21" s="41" t="s">
        <v>411</v>
      </c>
      <c r="CF21" s="296">
        <f t="shared" si="9"/>
        <v>3</v>
      </c>
      <c r="CG21" s="296">
        <f t="shared" si="10"/>
        <v>3</v>
      </c>
      <c r="CH21" s="296">
        <f t="shared" si="11"/>
        <v>5</v>
      </c>
      <c r="CI21" s="296">
        <f t="shared" si="12"/>
        <v>5</v>
      </c>
      <c r="CJ21" s="296">
        <f t="shared" si="13"/>
        <v>3</v>
      </c>
      <c r="CK21" s="296">
        <f t="shared" si="14"/>
        <v>4</v>
      </c>
      <c r="CL21" s="296">
        <f t="shared" si="15"/>
        <v>0</v>
      </c>
      <c r="CM21" s="296">
        <f t="shared" si="16"/>
        <v>0</v>
      </c>
      <c r="CN21"/>
      <c r="CO21"/>
      <c r="CP21"/>
      <c r="CQ21"/>
      <c r="CR21" s="86"/>
      <c r="CS21" s="301">
        <f>'Administrative divisions'!H23</f>
        <v>3</v>
      </c>
      <c r="CT21" s="301" t="str">
        <f>'Administrative divisions'!I23</f>
        <v>myDistrict 3</v>
      </c>
      <c r="CU21" s="296" t="s">
        <v>415</v>
      </c>
      <c r="CV21" s="296" t="s">
        <v>415</v>
      </c>
      <c r="CW21" s="296" t="s">
        <v>415</v>
      </c>
      <c r="CX21" s="296" t="s">
        <v>415</v>
      </c>
      <c r="CY21" s="296" t="s">
        <v>415</v>
      </c>
      <c r="CZ21" s="296" t="s">
        <v>415</v>
      </c>
      <c r="DA21" s="296">
        <v>20</v>
      </c>
      <c r="DB21" s="296" t="s">
        <v>411</v>
      </c>
      <c r="DC21" s="296" t="s">
        <v>411</v>
      </c>
      <c r="DD21" s="296" t="s">
        <v>411</v>
      </c>
      <c r="DE21" s="296" t="s">
        <v>411</v>
      </c>
      <c r="DF21" s="296" t="s">
        <v>411</v>
      </c>
      <c r="DG21" s="296" t="s">
        <v>411</v>
      </c>
      <c r="DH21" s="296" t="s">
        <v>411</v>
      </c>
      <c r="DI21" s="296" t="str">
        <f t="shared" si="17"/>
        <v>X[:9]</v>
      </c>
      <c r="DJ21" s="296" t="str">
        <f t="shared" si="18"/>
        <v>X[:9]</v>
      </c>
      <c r="DK21" s="296" t="str">
        <f t="shared" si="19"/>
        <v>X[:9]</v>
      </c>
      <c r="DL21" s="296" t="str">
        <f t="shared" si="20"/>
        <v>X[:9]</v>
      </c>
      <c r="DM21" s="296" t="str">
        <f t="shared" si="21"/>
        <v>X[:9]</v>
      </c>
      <c r="DN21" s="296" t="str">
        <f t="shared" si="22"/>
        <v>X[:9]</v>
      </c>
      <c r="DO21" s="296">
        <f t="shared" si="23"/>
        <v>20</v>
      </c>
      <c r="DP21"/>
      <c r="DQ21" s="227"/>
      <c r="DR21" s="227"/>
      <c r="DS21" s="227"/>
      <c r="DT21" s="227"/>
      <c r="DU21" s="229"/>
      <c r="DV21" s="234"/>
    </row>
    <row r="22" spans="1:126" s="68" customFormat="1" ht="18.75" customHeight="1">
      <c r="A22" s="234"/>
      <c r="B22" s="234"/>
      <c r="C22" s="234"/>
      <c r="D22" s="234"/>
      <c r="E22" s="77"/>
      <c r="F22" s="62"/>
      <c r="G22" s="62"/>
      <c r="H22" s="28">
        <f>'Administrative divisions'!H24</f>
        <v>4</v>
      </c>
      <c r="I22" s="28" t="str">
        <f>'Administrative divisions'!I24</f>
        <v>myDistrict 4</v>
      </c>
      <c r="J22" s="257">
        <v>20</v>
      </c>
      <c r="K22" s="257">
        <v>15</v>
      </c>
      <c r="L22" s="41">
        <v>15</v>
      </c>
      <c r="M22" s="41">
        <v>10</v>
      </c>
      <c r="N22" s="41" t="s">
        <v>411</v>
      </c>
      <c r="O22" s="41" t="s">
        <v>411</v>
      </c>
      <c r="P22" s="41" t="s">
        <v>411</v>
      </c>
      <c r="Q22" s="41" t="s">
        <v>411</v>
      </c>
      <c r="R22" s="41">
        <f t="shared" si="4"/>
        <v>20</v>
      </c>
      <c r="S22" s="41">
        <f t="shared" si="5"/>
        <v>15</v>
      </c>
      <c r="T22" s="41">
        <f t="shared" si="6"/>
        <v>15</v>
      </c>
      <c r="U22" s="41">
        <f t="shared" si="7"/>
        <v>10</v>
      </c>
      <c r="V22" s="41">
        <v>18</v>
      </c>
      <c r="W22" s="40"/>
      <c r="X22" s="296" t="s">
        <v>412</v>
      </c>
      <c r="Y22" s="296" t="s">
        <v>412</v>
      </c>
      <c r="Z22" s="296" t="s">
        <v>412</v>
      </c>
      <c r="AA22" s="296" t="s">
        <v>412</v>
      </c>
      <c r="AB22" s="296" t="s">
        <v>412</v>
      </c>
      <c r="AC22" s="297" t="s">
        <v>412</v>
      </c>
      <c r="AD22"/>
      <c r="AE22"/>
      <c r="AF22"/>
      <c r="AG22"/>
      <c r="AH22" s="298"/>
      <c r="AI22" s="301">
        <f>'Administrative divisions'!H24</f>
        <v>4</v>
      </c>
      <c r="AJ22" s="301" t="str">
        <f>'Administrative divisions'!I24</f>
        <v>myDistrict 4</v>
      </c>
      <c r="AK22" s="41">
        <v>0</v>
      </c>
      <c r="AL22" s="41">
        <v>0</v>
      </c>
      <c r="AM22" s="41">
        <v>0</v>
      </c>
      <c r="AN22" s="41">
        <v>10</v>
      </c>
      <c r="AO22" s="296">
        <v>5</v>
      </c>
      <c r="AP22" s="41">
        <v>5</v>
      </c>
      <c r="AQ22" s="41">
        <v>0</v>
      </c>
      <c r="AR22" s="41">
        <v>0</v>
      </c>
      <c r="AS22" s="41" t="s">
        <v>411</v>
      </c>
      <c r="AT22" s="41" t="s">
        <v>411</v>
      </c>
      <c r="AU22" s="41" t="s">
        <v>411</v>
      </c>
      <c r="AV22" s="41" t="s">
        <v>411</v>
      </c>
      <c r="AW22" s="41" t="s">
        <v>411</v>
      </c>
      <c r="AX22" s="41" t="s">
        <v>411</v>
      </c>
      <c r="AY22" s="41" t="s">
        <v>411</v>
      </c>
      <c r="AZ22" s="41" t="s">
        <v>411</v>
      </c>
      <c r="BA22" s="296">
        <f t="shared" si="8"/>
        <v>0</v>
      </c>
      <c r="BB22" s="296">
        <f t="shared" si="1"/>
        <v>0</v>
      </c>
      <c r="BC22" s="296">
        <f t="shared" si="1"/>
        <v>0</v>
      </c>
      <c r="BD22" s="296">
        <f t="shared" si="1"/>
        <v>10</v>
      </c>
      <c r="BE22" s="296">
        <f t="shared" si="1"/>
        <v>5</v>
      </c>
      <c r="BF22" s="296">
        <f t="shared" si="1"/>
        <v>5</v>
      </c>
      <c r="BG22" s="296">
        <f t="shared" si="1"/>
        <v>0</v>
      </c>
      <c r="BH22" s="296">
        <f t="shared" si="1"/>
        <v>0</v>
      </c>
      <c r="BI22"/>
      <c r="BJ22"/>
      <c r="BK22"/>
      <c r="BL22"/>
      <c r="BM22" s="300"/>
      <c r="BN22" s="301">
        <f>'Administrative divisions'!H24</f>
        <v>4</v>
      </c>
      <c r="BO22" s="301" t="str">
        <f>'Administrative divisions'!I24</f>
        <v>myDistrict 4</v>
      </c>
      <c r="BP22" s="41">
        <v>3</v>
      </c>
      <c r="BQ22" s="41">
        <v>3</v>
      </c>
      <c r="BR22" s="41">
        <v>5</v>
      </c>
      <c r="BS22" s="41">
        <v>5</v>
      </c>
      <c r="BT22" s="41">
        <v>3</v>
      </c>
      <c r="BU22" s="41">
        <v>4</v>
      </c>
      <c r="BV22" s="41">
        <v>0</v>
      </c>
      <c r="BW22" s="41">
        <v>0</v>
      </c>
      <c r="BX22" s="41" t="s">
        <v>411</v>
      </c>
      <c r="BY22" s="41" t="s">
        <v>411</v>
      </c>
      <c r="BZ22" s="41" t="s">
        <v>411</v>
      </c>
      <c r="CA22" s="41" t="s">
        <v>411</v>
      </c>
      <c r="CB22" s="41" t="s">
        <v>411</v>
      </c>
      <c r="CC22" s="41" t="s">
        <v>411</v>
      </c>
      <c r="CD22" s="41" t="s">
        <v>411</v>
      </c>
      <c r="CE22" s="41" t="s">
        <v>411</v>
      </c>
      <c r="CF22" s="296">
        <f t="shared" si="9"/>
        <v>3</v>
      </c>
      <c r="CG22" s="296">
        <f t="shared" si="10"/>
        <v>3</v>
      </c>
      <c r="CH22" s="296">
        <f t="shared" si="11"/>
        <v>5</v>
      </c>
      <c r="CI22" s="296">
        <f t="shared" si="12"/>
        <v>5</v>
      </c>
      <c r="CJ22" s="296">
        <f t="shared" si="13"/>
        <v>3</v>
      </c>
      <c r="CK22" s="296">
        <f t="shared" si="14"/>
        <v>4</v>
      </c>
      <c r="CL22" s="296">
        <f t="shared" si="15"/>
        <v>0</v>
      </c>
      <c r="CM22" s="296">
        <f t="shared" si="16"/>
        <v>0</v>
      </c>
      <c r="CN22"/>
      <c r="CO22"/>
      <c r="CP22"/>
      <c r="CQ22"/>
      <c r="CR22" s="86"/>
      <c r="CS22" s="301">
        <f>'Administrative divisions'!H24</f>
        <v>4</v>
      </c>
      <c r="CT22" s="301" t="str">
        <f>'Administrative divisions'!I24</f>
        <v>myDistrict 4</v>
      </c>
      <c r="CU22" s="296" t="s">
        <v>415</v>
      </c>
      <c r="CV22" s="296" t="s">
        <v>415</v>
      </c>
      <c r="CW22" s="296" t="s">
        <v>415</v>
      </c>
      <c r="CX22" s="296" t="s">
        <v>415</v>
      </c>
      <c r="CY22" s="296" t="s">
        <v>415</v>
      </c>
      <c r="CZ22" s="296" t="s">
        <v>415</v>
      </c>
      <c r="DA22" s="296">
        <v>20</v>
      </c>
      <c r="DB22" s="296" t="s">
        <v>411</v>
      </c>
      <c r="DC22" s="296" t="s">
        <v>411</v>
      </c>
      <c r="DD22" s="296" t="s">
        <v>411</v>
      </c>
      <c r="DE22" s="296" t="s">
        <v>411</v>
      </c>
      <c r="DF22" s="296" t="s">
        <v>411</v>
      </c>
      <c r="DG22" s="296" t="s">
        <v>411</v>
      </c>
      <c r="DH22" s="296" t="s">
        <v>411</v>
      </c>
      <c r="DI22" s="296" t="str">
        <f t="shared" si="17"/>
        <v>X[:9]</v>
      </c>
      <c r="DJ22" s="296" t="str">
        <f t="shared" si="18"/>
        <v>X[:9]</v>
      </c>
      <c r="DK22" s="296" t="str">
        <f t="shared" si="19"/>
        <v>X[:9]</v>
      </c>
      <c r="DL22" s="296" t="str">
        <f t="shared" si="20"/>
        <v>X[:9]</v>
      </c>
      <c r="DM22" s="296" t="str">
        <f t="shared" si="21"/>
        <v>X[:9]</v>
      </c>
      <c r="DN22" s="296" t="str">
        <f t="shared" si="22"/>
        <v>X[:9]</v>
      </c>
      <c r="DO22" s="296">
        <f t="shared" si="23"/>
        <v>20</v>
      </c>
      <c r="DP22"/>
      <c r="DQ22" s="227"/>
      <c r="DR22" s="227"/>
      <c r="DS22" s="227"/>
      <c r="DT22" s="227"/>
      <c r="DU22" s="229"/>
      <c r="DV22" s="234"/>
    </row>
    <row r="23" spans="1:126" s="68" customFormat="1" ht="18.75" customHeight="1">
      <c r="A23" s="234"/>
      <c r="B23" s="234"/>
      <c r="C23" s="234"/>
      <c r="D23" s="234"/>
      <c r="E23" s="77"/>
      <c r="F23" s="62"/>
      <c r="G23" s="62"/>
      <c r="H23" s="28">
        <f>'Administrative divisions'!H25</f>
        <v>5</v>
      </c>
      <c r="I23" s="28" t="str">
        <f>'Administrative divisions'!I25</f>
        <v>myDistrict 5</v>
      </c>
      <c r="J23" s="257">
        <v>20</v>
      </c>
      <c r="K23" s="257">
        <v>15</v>
      </c>
      <c r="L23" s="41">
        <v>15</v>
      </c>
      <c r="M23" s="41">
        <v>10</v>
      </c>
      <c r="N23" s="41" t="s">
        <v>411</v>
      </c>
      <c r="O23" s="41" t="s">
        <v>411</v>
      </c>
      <c r="P23" s="41" t="s">
        <v>411</v>
      </c>
      <c r="Q23" s="41" t="s">
        <v>411</v>
      </c>
      <c r="R23" s="41">
        <f t="shared" si="4"/>
        <v>20</v>
      </c>
      <c r="S23" s="41">
        <f t="shared" si="5"/>
        <v>15</v>
      </c>
      <c r="T23" s="41">
        <f t="shared" si="6"/>
        <v>15</v>
      </c>
      <c r="U23" s="41">
        <f t="shared" si="7"/>
        <v>10</v>
      </c>
      <c r="V23" s="41">
        <v>18</v>
      </c>
      <c r="W23" s="40"/>
      <c r="X23" s="296" t="s">
        <v>412</v>
      </c>
      <c r="Y23" s="296" t="s">
        <v>412</v>
      </c>
      <c r="Z23" s="296" t="s">
        <v>412</v>
      </c>
      <c r="AA23" s="296" t="s">
        <v>412</v>
      </c>
      <c r="AB23" s="296" t="s">
        <v>412</v>
      </c>
      <c r="AC23" s="297" t="s">
        <v>412</v>
      </c>
      <c r="AD23"/>
      <c r="AE23"/>
      <c r="AF23"/>
      <c r="AG23"/>
      <c r="AH23" s="298"/>
      <c r="AI23" s="301">
        <f>'Administrative divisions'!H25</f>
        <v>5</v>
      </c>
      <c r="AJ23" s="301" t="str">
        <f>'Administrative divisions'!I25</f>
        <v>myDistrict 5</v>
      </c>
      <c r="AK23" s="41">
        <v>0</v>
      </c>
      <c r="AL23" s="41">
        <v>0</v>
      </c>
      <c r="AM23" s="41">
        <v>0</v>
      </c>
      <c r="AN23" s="41">
        <v>10</v>
      </c>
      <c r="AO23" s="296">
        <v>5</v>
      </c>
      <c r="AP23" s="41">
        <v>5</v>
      </c>
      <c r="AQ23" s="41">
        <v>0</v>
      </c>
      <c r="AR23" s="41">
        <v>0</v>
      </c>
      <c r="AS23" s="41" t="s">
        <v>411</v>
      </c>
      <c r="AT23" s="41" t="s">
        <v>411</v>
      </c>
      <c r="AU23" s="41" t="s">
        <v>411</v>
      </c>
      <c r="AV23" s="41" t="s">
        <v>411</v>
      </c>
      <c r="AW23" s="41" t="s">
        <v>411</v>
      </c>
      <c r="AX23" s="41" t="s">
        <v>411</v>
      </c>
      <c r="AY23" s="41" t="s">
        <v>411</v>
      </c>
      <c r="AZ23" s="41" t="s">
        <v>411</v>
      </c>
      <c r="BA23" s="296">
        <f t="shared" si="8"/>
        <v>0</v>
      </c>
      <c r="BB23" s="296">
        <f t="shared" si="1"/>
        <v>0</v>
      </c>
      <c r="BC23" s="296">
        <f t="shared" si="1"/>
        <v>0</v>
      </c>
      <c r="BD23" s="296">
        <f t="shared" si="1"/>
        <v>10</v>
      </c>
      <c r="BE23" s="296">
        <f t="shared" si="1"/>
        <v>5</v>
      </c>
      <c r="BF23" s="296">
        <f t="shared" si="1"/>
        <v>5</v>
      </c>
      <c r="BG23" s="296">
        <f t="shared" si="1"/>
        <v>0</v>
      </c>
      <c r="BH23" s="296">
        <f t="shared" si="1"/>
        <v>0</v>
      </c>
      <c r="BI23"/>
      <c r="BJ23"/>
      <c r="BK23"/>
      <c r="BL23"/>
      <c r="BM23" s="300"/>
      <c r="BN23" s="301">
        <f>'Administrative divisions'!H25</f>
        <v>5</v>
      </c>
      <c r="BO23" s="301" t="str">
        <f>'Administrative divisions'!I25</f>
        <v>myDistrict 5</v>
      </c>
      <c r="BP23" s="41">
        <v>3</v>
      </c>
      <c r="BQ23" s="41">
        <v>3</v>
      </c>
      <c r="BR23" s="41">
        <v>5</v>
      </c>
      <c r="BS23" s="41">
        <v>5</v>
      </c>
      <c r="BT23" s="41">
        <v>3</v>
      </c>
      <c r="BU23" s="41">
        <v>4</v>
      </c>
      <c r="BV23" s="41">
        <v>0</v>
      </c>
      <c r="BW23" s="41">
        <v>0</v>
      </c>
      <c r="BX23" s="41" t="s">
        <v>411</v>
      </c>
      <c r="BY23" s="41" t="s">
        <v>411</v>
      </c>
      <c r="BZ23" s="41" t="s">
        <v>411</v>
      </c>
      <c r="CA23" s="41" t="s">
        <v>411</v>
      </c>
      <c r="CB23" s="41" t="s">
        <v>411</v>
      </c>
      <c r="CC23" s="41" t="s">
        <v>411</v>
      </c>
      <c r="CD23" s="41" t="s">
        <v>411</v>
      </c>
      <c r="CE23" s="41" t="s">
        <v>411</v>
      </c>
      <c r="CF23" s="296">
        <f t="shared" si="9"/>
        <v>3</v>
      </c>
      <c r="CG23" s="296">
        <f t="shared" si="10"/>
        <v>3</v>
      </c>
      <c r="CH23" s="296">
        <f t="shared" si="11"/>
        <v>5</v>
      </c>
      <c r="CI23" s="296">
        <f t="shared" si="12"/>
        <v>5</v>
      </c>
      <c r="CJ23" s="296">
        <f t="shared" si="13"/>
        <v>3</v>
      </c>
      <c r="CK23" s="296">
        <f t="shared" si="14"/>
        <v>4</v>
      </c>
      <c r="CL23" s="296">
        <f t="shared" si="15"/>
        <v>0</v>
      </c>
      <c r="CM23" s="296">
        <f t="shared" si="16"/>
        <v>0</v>
      </c>
      <c r="CN23"/>
      <c r="CO23"/>
      <c r="CP23"/>
      <c r="CQ23"/>
      <c r="CR23" s="86"/>
      <c r="CS23" s="301">
        <f>'Administrative divisions'!H25</f>
        <v>5</v>
      </c>
      <c r="CT23" s="301" t="str">
        <f>'Administrative divisions'!I25</f>
        <v>myDistrict 5</v>
      </c>
      <c r="CU23" s="296" t="s">
        <v>415</v>
      </c>
      <c r="CV23" s="296" t="s">
        <v>415</v>
      </c>
      <c r="CW23" s="296" t="s">
        <v>415</v>
      </c>
      <c r="CX23" s="296" t="s">
        <v>415</v>
      </c>
      <c r="CY23" s="296" t="s">
        <v>415</v>
      </c>
      <c r="CZ23" s="296" t="s">
        <v>415</v>
      </c>
      <c r="DA23" s="296">
        <v>20</v>
      </c>
      <c r="DB23" s="296" t="s">
        <v>411</v>
      </c>
      <c r="DC23" s="296" t="s">
        <v>411</v>
      </c>
      <c r="DD23" s="296" t="s">
        <v>411</v>
      </c>
      <c r="DE23" s="296" t="s">
        <v>411</v>
      </c>
      <c r="DF23" s="296" t="s">
        <v>411</v>
      </c>
      <c r="DG23" s="296" t="s">
        <v>411</v>
      </c>
      <c r="DH23" s="296" t="s">
        <v>411</v>
      </c>
      <c r="DI23" s="296" t="str">
        <f t="shared" si="17"/>
        <v>X[:9]</v>
      </c>
      <c r="DJ23" s="296" t="str">
        <f t="shared" si="18"/>
        <v>X[:9]</v>
      </c>
      <c r="DK23" s="296" t="str">
        <f t="shared" si="19"/>
        <v>X[:9]</v>
      </c>
      <c r="DL23" s="296" t="str">
        <f t="shared" si="20"/>
        <v>X[:9]</v>
      </c>
      <c r="DM23" s="296" t="str">
        <f t="shared" si="21"/>
        <v>X[:9]</v>
      </c>
      <c r="DN23" s="296" t="str">
        <f t="shared" si="22"/>
        <v>X[:9]</v>
      </c>
      <c r="DO23" s="296">
        <f t="shared" si="23"/>
        <v>20</v>
      </c>
      <c r="DP23"/>
      <c r="DQ23" s="227"/>
      <c r="DR23" s="227"/>
      <c r="DS23" s="227"/>
      <c r="DT23" s="227"/>
      <c r="DU23" s="229"/>
      <c r="DV23" s="234"/>
    </row>
    <row r="24" spans="1:126" s="68" customFormat="1" ht="18.75" customHeight="1">
      <c r="A24" s="234"/>
      <c r="B24" s="234"/>
      <c r="C24" s="234"/>
      <c r="D24" s="234"/>
      <c r="E24" s="77"/>
      <c r="F24" s="66"/>
      <c r="G24" s="66"/>
      <c r="H24" s="28" t="str">
        <f>'Administrative divisions'!H26</f>
        <v/>
      </c>
      <c r="I24" s="28" t="str">
        <f>'Administrative divisions'!I26</f>
        <v>…</v>
      </c>
      <c r="J24" s="41"/>
      <c r="K24" s="41"/>
      <c r="L24" s="41"/>
      <c r="M24" s="41"/>
      <c r="N24" s="41"/>
      <c r="O24" s="41"/>
      <c r="P24" s="41"/>
      <c r="Q24" s="41"/>
      <c r="R24" s="41"/>
      <c r="S24" s="41"/>
      <c r="T24" s="41"/>
      <c r="U24" s="41"/>
      <c r="V24" s="41"/>
      <c r="W24" s="40"/>
      <c r="X24" s="41"/>
      <c r="Y24" s="41"/>
      <c r="Z24" s="41"/>
      <c r="AA24" s="41"/>
      <c r="AB24" s="41"/>
      <c r="AC24" s="40"/>
      <c r="AD24"/>
      <c r="AE24"/>
      <c r="AF24"/>
      <c r="AG24"/>
      <c r="AH24" s="298"/>
      <c r="AI24" s="301" t="str">
        <f>'Administrative divisions'!H26</f>
        <v/>
      </c>
      <c r="AJ24" s="301" t="str">
        <f>'Administrative divisions'!I26</f>
        <v>…</v>
      </c>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0"/>
      <c r="BI24"/>
      <c r="BJ24"/>
      <c r="BK24"/>
      <c r="BL24"/>
      <c r="BM24" s="300"/>
      <c r="BN24" s="301" t="str">
        <f>'Administrative divisions'!H26</f>
        <v/>
      </c>
      <c r="BO24" s="301" t="str">
        <f>'Administrative divisions'!I26</f>
        <v>…</v>
      </c>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0"/>
      <c r="CN24"/>
      <c r="CO24"/>
      <c r="CP24"/>
      <c r="CQ24"/>
      <c r="CR24" s="86"/>
      <c r="CS24" s="301" t="str">
        <f>'Administrative divisions'!H26</f>
        <v/>
      </c>
      <c r="CT24" s="301" t="str">
        <f>'Administrative divisions'!I26</f>
        <v>…</v>
      </c>
      <c r="CU24" s="41"/>
      <c r="CV24" s="41"/>
      <c r="CW24" s="41"/>
      <c r="CX24" s="41"/>
      <c r="CY24" s="41"/>
      <c r="CZ24" s="41"/>
      <c r="DA24" s="41"/>
      <c r="DB24" s="41"/>
      <c r="DC24" s="41"/>
      <c r="DD24" s="41"/>
      <c r="DE24" s="41"/>
      <c r="DF24" s="41"/>
      <c r="DG24" s="41"/>
      <c r="DH24" s="41"/>
      <c r="DI24" s="41"/>
      <c r="DJ24" s="41"/>
      <c r="DK24" s="41"/>
      <c r="DL24" s="41"/>
      <c r="DM24" s="41"/>
      <c r="DN24" s="41"/>
      <c r="DO24" s="40"/>
      <c r="DP24"/>
      <c r="DQ24" s="227"/>
      <c r="DR24" s="227"/>
      <c r="DS24" s="227"/>
      <c r="DT24" s="227"/>
      <c r="DU24" s="229"/>
      <c r="DV24" s="234"/>
    </row>
    <row r="25" spans="1:126" s="68" customFormat="1" ht="18.75" customHeight="1">
      <c r="A25" s="234"/>
      <c r="B25" s="234"/>
      <c r="C25" s="234"/>
      <c r="D25" s="234"/>
      <c r="E25" s="77"/>
      <c r="F25" s="66"/>
      <c r="G25" s="66"/>
      <c r="H25" s="28" t="str">
        <f>'Administrative divisions'!H27</f>
        <v>Total</v>
      </c>
      <c r="I25" s="28" t="str">
        <f>'Administrative divisions'!I27</f>
        <v>…</v>
      </c>
      <c r="J25" s="41">
        <f>SUM(J19:J23)</f>
        <v>100</v>
      </c>
      <c r="K25" s="41">
        <f t="shared" ref="K25:V25" si="24">SUM(K19:K23)</f>
        <v>75</v>
      </c>
      <c r="L25" s="41">
        <f t="shared" si="24"/>
        <v>75</v>
      </c>
      <c r="M25" s="41">
        <f t="shared" si="24"/>
        <v>50</v>
      </c>
      <c r="N25" s="41">
        <f t="shared" si="24"/>
        <v>0</v>
      </c>
      <c r="O25" s="41">
        <f t="shared" si="24"/>
        <v>0</v>
      </c>
      <c r="P25" s="41">
        <f t="shared" si="24"/>
        <v>0</v>
      </c>
      <c r="Q25" s="41">
        <f t="shared" si="24"/>
        <v>0</v>
      </c>
      <c r="R25" s="41">
        <f t="shared" si="24"/>
        <v>100</v>
      </c>
      <c r="S25" s="41">
        <f t="shared" si="24"/>
        <v>75</v>
      </c>
      <c r="T25" s="41">
        <f t="shared" si="24"/>
        <v>75</v>
      </c>
      <c r="U25" s="41">
        <f t="shared" si="24"/>
        <v>50</v>
      </c>
      <c r="V25" s="41">
        <f t="shared" si="24"/>
        <v>90</v>
      </c>
      <c r="W25" s="40"/>
      <c r="X25" s="41" t="s">
        <v>412</v>
      </c>
      <c r="Y25" s="41" t="s">
        <v>412</v>
      </c>
      <c r="Z25" s="41" t="s">
        <v>412</v>
      </c>
      <c r="AA25" s="41" t="s">
        <v>412</v>
      </c>
      <c r="AB25" s="41" t="s">
        <v>412</v>
      </c>
      <c r="AC25" s="40" t="s">
        <v>412</v>
      </c>
      <c r="AD25"/>
      <c r="AE25"/>
      <c r="AF25"/>
      <c r="AG25"/>
      <c r="AH25" s="298"/>
      <c r="AI25" s="301" t="str">
        <f>'Administrative divisions'!H27</f>
        <v>Total</v>
      </c>
      <c r="AJ25" s="301" t="str">
        <f>'Administrative divisions'!I27</f>
        <v>…</v>
      </c>
      <c r="AK25" s="40">
        <f t="shared" ref="AK25:BG25" si="25">SUM(AK19:AK23)</f>
        <v>0</v>
      </c>
      <c r="AL25" s="40">
        <f t="shared" si="25"/>
        <v>0</v>
      </c>
      <c r="AM25" s="40">
        <f t="shared" si="25"/>
        <v>0</v>
      </c>
      <c r="AN25" s="40">
        <f t="shared" si="25"/>
        <v>50</v>
      </c>
      <c r="AO25" s="40">
        <f t="shared" si="25"/>
        <v>25</v>
      </c>
      <c r="AP25" s="40">
        <f t="shared" si="25"/>
        <v>25</v>
      </c>
      <c r="AQ25" s="40">
        <f t="shared" si="25"/>
        <v>0</v>
      </c>
      <c r="AR25" s="40">
        <f t="shared" si="25"/>
        <v>0</v>
      </c>
      <c r="AS25" s="40" t="s">
        <v>411</v>
      </c>
      <c r="AT25" s="40" t="s">
        <v>411</v>
      </c>
      <c r="AU25" s="40" t="s">
        <v>411</v>
      </c>
      <c r="AV25" s="40" t="s">
        <v>411</v>
      </c>
      <c r="AW25" s="40" t="s">
        <v>411</v>
      </c>
      <c r="AX25" s="40" t="s">
        <v>411</v>
      </c>
      <c r="AY25" s="40" t="s">
        <v>411</v>
      </c>
      <c r="AZ25" s="40" t="s">
        <v>411</v>
      </c>
      <c r="BA25" s="40">
        <f t="shared" si="25"/>
        <v>0</v>
      </c>
      <c r="BB25" s="40">
        <f t="shared" si="25"/>
        <v>0</v>
      </c>
      <c r="BC25" s="40">
        <f t="shared" si="25"/>
        <v>0</v>
      </c>
      <c r="BD25" s="40">
        <f t="shared" si="25"/>
        <v>50</v>
      </c>
      <c r="BE25" s="40">
        <f t="shared" si="25"/>
        <v>25</v>
      </c>
      <c r="BF25" s="40">
        <f t="shared" si="25"/>
        <v>25</v>
      </c>
      <c r="BG25" s="40">
        <f t="shared" si="25"/>
        <v>0</v>
      </c>
      <c r="BH25" s="40">
        <f>SUM(BH19:BH23)</f>
        <v>0</v>
      </c>
      <c r="BI25"/>
      <c r="BJ25"/>
      <c r="BK25"/>
      <c r="BL25"/>
      <c r="BM25" s="300"/>
      <c r="BN25" s="301" t="str">
        <f>'Administrative divisions'!H27</f>
        <v>Total</v>
      </c>
      <c r="BO25" s="301" t="str">
        <f>'Administrative divisions'!I27</f>
        <v>…</v>
      </c>
      <c r="BP25" s="40">
        <f t="shared" ref="BP25:CL25" si="26">SUM(BP19:BP23)</f>
        <v>15</v>
      </c>
      <c r="BQ25" s="40">
        <f t="shared" si="26"/>
        <v>15</v>
      </c>
      <c r="BR25" s="40">
        <f t="shared" si="26"/>
        <v>25</v>
      </c>
      <c r="BS25" s="40">
        <f t="shared" si="26"/>
        <v>25</v>
      </c>
      <c r="BT25" s="40">
        <f t="shared" si="26"/>
        <v>15</v>
      </c>
      <c r="BU25" s="40">
        <f t="shared" si="26"/>
        <v>20</v>
      </c>
      <c r="BV25" s="40">
        <f t="shared" si="26"/>
        <v>0</v>
      </c>
      <c r="BW25" s="40">
        <f t="shared" si="26"/>
        <v>0</v>
      </c>
      <c r="BX25" s="40" t="s">
        <v>411</v>
      </c>
      <c r="BY25" s="40" t="s">
        <v>411</v>
      </c>
      <c r="BZ25" s="40" t="s">
        <v>411</v>
      </c>
      <c r="CA25" s="40" t="s">
        <v>411</v>
      </c>
      <c r="CB25" s="40" t="s">
        <v>411</v>
      </c>
      <c r="CC25" s="40" t="s">
        <v>411</v>
      </c>
      <c r="CD25" s="40" t="s">
        <v>411</v>
      </c>
      <c r="CE25" s="40" t="s">
        <v>411</v>
      </c>
      <c r="CF25" s="40">
        <f t="shared" si="26"/>
        <v>15</v>
      </c>
      <c r="CG25" s="40">
        <f t="shared" si="26"/>
        <v>15</v>
      </c>
      <c r="CH25" s="40">
        <f t="shared" si="26"/>
        <v>25</v>
      </c>
      <c r="CI25" s="40">
        <f t="shared" si="26"/>
        <v>25</v>
      </c>
      <c r="CJ25" s="40">
        <f t="shared" si="26"/>
        <v>15</v>
      </c>
      <c r="CK25" s="40">
        <f t="shared" si="26"/>
        <v>20</v>
      </c>
      <c r="CL25" s="40">
        <f t="shared" si="26"/>
        <v>0</v>
      </c>
      <c r="CM25" s="40">
        <f>SUM(CM19:CM23)</f>
        <v>0</v>
      </c>
      <c r="CN25"/>
      <c r="CO25"/>
      <c r="CP25"/>
      <c r="CQ25"/>
      <c r="CR25" s="86"/>
      <c r="CS25" s="301" t="str">
        <f>'Administrative divisions'!H27</f>
        <v>Total</v>
      </c>
      <c r="CT25" s="301" t="str">
        <f>'Administrative divisions'!I27</f>
        <v>…</v>
      </c>
      <c r="CU25" s="296" t="s">
        <v>415</v>
      </c>
      <c r="CV25" s="296" t="s">
        <v>415</v>
      </c>
      <c r="CW25" s="296" t="s">
        <v>415</v>
      </c>
      <c r="CX25" s="296" t="s">
        <v>415</v>
      </c>
      <c r="CY25" s="296" t="s">
        <v>415</v>
      </c>
      <c r="CZ25" s="296" t="s">
        <v>415</v>
      </c>
      <c r="DA25" s="296">
        <v>100</v>
      </c>
      <c r="DB25" s="296" t="s">
        <v>411</v>
      </c>
      <c r="DC25" s="296" t="s">
        <v>411</v>
      </c>
      <c r="DD25" s="296" t="s">
        <v>411</v>
      </c>
      <c r="DE25" s="296" t="s">
        <v>411</v>
      </c>
      <c r="DF25" s="296" t="s">
        <v>411</v>
      </c>
      <c r="DG25" s="296" t="s">
        <v>411</v>
      </c>
      <c r="DH25" s="296" t="s">
        <v>411</v>
      </c>
      <c r="DI25" s="296" t="str">
        <f>CU25</f>
        <v>X[:9]</v>
      </c>
      <c r="DJ25" s="296" t="str">
        <f t="shared" ref="DJ25:DO25" si="27">CV25</f>
        <v>X[:9]</v>
      </c>
      <c r="DK25" s="296" t="str">
        <f t="shared" si="27"/>
        <v>X[:9]</v>
      </c>
      <c r="DL25" s="296" t="str">
        <f t="shared" si="27"/>
        <v>X[:9]</v>
      </c>
      <c r="DM25" s="296" t="str">
        <f t="shared" si="27"/>
        <v>X[:9]</v>
      </c>
      <c r="DN25" s="296" t="str">
        <f t="shared" si="27"/>
        <v>X[:9]</v>
      </c>
      <c r="DO25" s="296">
        <f t="shared" si="27"/>
        <v>100</v>
      </c>
      <c r="DP25"/>
      <c r="DQ25" s="227"/>
      <c r="DR25" s="227"/>
      <c r="DS25" s="227"/>
      <c r="DT25" s="227"/>
      <c r="DU25" s="229"/>
      <c r="DV25" s="234"/>
    </row>
    <row r="26" spans="1:126" s="68" customFormat="1" ht="18.75" customHeight="1">
      <c r="A26" s="234"/>
      <c r="B26" s="234"/>
      <c r="C26" s="234"/>
      <c r="D26" s="234"/>
      <c r="E26" s="77"/>
      <c r="F26" s="76"/>
      <c r="G26" s="66"/>
      <c r="H26" s="28" t="str">
        <f>'Administrative divisions'!H28</f>
        <v>...</v>
      </c>
      <c r="I26" s="28" t="str">
        <f>'Administrative divisions'!I28</f>
        <v>…</v>
      </c>
      <c r="J26" s="41"/>
      <c r="K26" s="41"/>
      <c r="L26" s="41"/>
      <c r="M26" s="41"/>
      <c r="N26" s="41"/>
      <c r="O26" s="41"/>
      <c r="P26" s="41"/>
      <c r="Q26" s="41"/>
      <c r="R26" s="41"/>
      <c r="S26" s="41"/>
      <c r="T26" s="41"/>
      <c r="U26" s="41"/>
      <c r="V26" s="41"/>
      <c r="W26" s="40"/>
      <c r="X26" s="41"/>
      <c r="Y26" s="41"/>
      <c r="Z26" s="41"/>
      <c r="AA26" s="41"/>
      <c r="AB26" s="41"/>
      <c r="AC26" s="40"/>
      <c r="AD26"/>
      <c r="AE26"/>
      <c r="AF26"/>
      <c r="AG26"/>
      <c r="AH26" s="298"/>
      <c r="AI26" s="301" t="str">
        <f>'Administrative divisions'!H28</f>
        <v>...</v>
      </c>
      <c r="AJ26" s="301" t="str">
        <f>'Administrative divisions'!I28</f>
        <v>…</v>
      </c>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0"/>
      <c r="BI26"/>
      <c r="BJ26"/>
      <c r="BK26"/>
      <c r="BL26"/>
      <c r="BM26" s="300"/>
      <c r="BN26" s="301" t="str">
        <f>'Administrative divisions'!H28</f>
        <v>...</v>
      </c>
      <c r="BO26" s="301" t="str">
        <f>'Administrative divisions'!I28</f>
        <v>…</v>
      </c>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0"/>
      <c r="CN26"/>
      <c r="CO26"/>
      <c r="CP26"/>
      <c r="CQ26"/>
      <c r="CR26" s="86"/>
      <c r="CS26" s="301" t="str">
        <f>'Administrative divisions'!H28</f>
        <v>...</v>
      </c>
      <c r="CT26" s="301" t="str">
        <f>'Administrative divisions'!I28</f>
        <v>…</v>
      </c>
      <c r="CU26" s="41"/>
      <c r="CV26" s="41"/>
      <c r="CW26" s="41"/>
      <c r="CX26" s="41"/>
      <c r="CY26" s="41"/>
      <c r="CZ26" s="41"/>
      <c r="DA26" s="41"/>
      <c r="DB26" s="41"/>
      <c r="DC26" s="41"/>
      <c r="DD26" s="41"/>
      <c r="DE26" s="41"/>
      <c r="DF26" s="41"/>
      <c r="DG26" s="41"/>
      <c r="DH26" s="41"/>
      <c r="DI26" s="41"/>
      <c r="DJ26" s="41"/>
      <c r="DK26" s="41"/>
      <c r="DL26" s="41"/>
      <c r="DM26" s="41"/>
      <c r="DN26" s="41"/>
      <c r="DO26" s="40"/>
      <c r="DP26"/>
      <c r="DQ26" s="227"/>
      <c r="DR26" s="227"/>
      <c r="DS26" s="227"/>
      <c r="DT26" s="227"/>
      <c r="DU26" s="229"/>
      <c r="DV26" s="234"/>
    </row>
    <row r="27" spans="1:126" s="68" customFormat="1" ht="18.75" customHeight="1">
      <c r="A27" s="234"/>
      <c r="B27" s="234"/>
      <c r="C27" s="234"/>
      <c r="D27" s="234"/>
      <c r="E27" s="77"/>
      <c r="F27" s="66"/>
      <c r="G27" s="66"/>
      <c r="H27" s="28" t="str">
        <f>'Administrative divisions'!H29</f>
        <v>...</v>
      </c>
      <c r="I27" s="28" t="str">
        <f>'Administrative divisions'!I29</f>
        <v>…</v>
      </c>
      <c r="J27" s="41"/>
      <c r="K27" s="41"/>
      <c r="L27" s="41"/>
      <c r="M27" s="41"/>
      <c r="N27" s="41"/>
      <c r="O27" s="41"/>
      <c r="P27" s="41"/>
      <c r="Q27" s="41"/>
      <c r="R27" s="41"/>
      <c r="S27" s="41"/>
      <c r="T27" s="41"/>
      <c r="U27" s="41"/>
      <c r="V27" s="41"/>
      <c r="W27" s="40"/>
      <c r="X27" s="41"/>
      <c r="Y27" s="41"/>
      <c r="Z27" s="41"/>
      <c r="AA27" s="41"/>
      <c r="AB27" s="41"/>
      <c r="AC27" s="40"/>
      <c r="AD27"/>
      <c r="AE27"/>
      <c r="AF27"/>
      <c r="AG27"/>
      <c r="AH27" s="298"/>
      <c r="AI27" s="301" t="str">
        <f>'Administrative divisions'!H29</f>
        <v>...</v>
      </c>
      <c r="AJ27" s="301" t="str">
        <f>'Administrative divisions'!I29</f>
        <v>…</v>
      </c>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0"/>
      <c r="BI27"/>
      <c r="BJ27"/>
      <c r="BK27"/>
      <c r="BL27"/>
      <c r="BM27" s="300"/>
      <c r="BN27" s="301" t="str">
        <f>'Administrative divisions'!H29</f>
        <v>...</v>
      </c>
      <c r="BO27" s="301" t="str">
        <f>'Administrative divisions'!I29</f>
        <v>…</v>
      </c>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0"/>
      <c r="CN27"/>
      <c r="CO27"/>
      <c r="CP27"/>
      <c r="CQ27"/>
      <c r="CR27" s="86"/>
      <c r="CS27" s="301" t="str">
        <f>'Administrative divisions'!H29</f>
        <v>...</v>
      </c>
      <c r="CT27" s="301" t="str">
        <f>'Administrative divisions'!I29</f>
        <v>…</v>
      </c>
      <c r="CU27" s="41"/>
      <c r="CV27" s="41"/>
      <c r="CW27" s="41"/>
      <c r="CX27" s="41"/>
      <c r="CY27" s="41"/>
      <c r="CZ27" s="41"/>
      <c r="DA27" s="41"/>
      <c r="DB27" s="41"/>
      <c r="DC27" s="41"/>
      <c r="DD27" s="41"/>
      <c r="DE27" s="41"/>
      <c r="DF27" s="41"/>
      <c r="DG27" s="41"/>
      <c r="DH27" s="41"/>
      <c r="DI27" s="41"/>
      <c r="DJ27" s="41"/>
      <c r="DK27" s="41"/>
      <c r="DL27" s="41"/>
      <c r="DM27" s="41"/>
      <c r="DN27" s="41"/>
      <c r="DO27" s="40"/>
      <c r="DP27"/>
      <c r="DQ27" s="227"/>
      <c r="DR27" s="227"/>
      <c r="DS27" s="227"/>
      <c r="DT27" s="227"/>
      <c r="DU27" s="229"/>
      <c r="DV27" s="234"/>
    </row>
    <row r="28" spans="1:126" s="68" customFormat="1" ht="18.75" customHeight="1">
      <c r="A28" s="234"/>
      <c r="B28" s="234"/>
      <c r="C28" s="234"/>
      <c r="D28" s="234"/>
      <c r="E28" s="77"/>
      <c r="F28" s="66"/>
      <c r="G28" s="66"/>
      <c r="H28" s="28" t="str">
        <f>'Administrative divisions'!H30</f>
        <v>...</v>
      </c>
      <c r="I28" s="28" t="str">
        <f>'Administrative divisions'!I30</f>
        <v>…</v>
      </c>
      <c r="J28" s="41"/>
      <c r="K28" s="41"/>
      <c r="L28" s="41"/>
      <c r="M28" s="41"/>
      <c r="N28" s="41"/>
      <c r="O28" s="41"/>
      <c r="P28" s="41"/>
      <c r="Q28" s="41"/>
      <c r="R28" s="41"/>
      <c r="S28" s="41"/>
      <c r="T28" s="41"/>
      <c r="U28" s="41"/>
      <c r="V28" s="41"/>
      <c r="W28" s="40"/>
      <c r="X28" s="41"/>
      <c r="Y28" s="41"/>
      <c r="Z28" s="41"/>
      <c r="AA28" s="41"/>
      <c r="AB28" s="41"/>
      <c r="AC28" s="40"/>
      <c r="AD28"/>
      <c r="AE28"/>
      <c r="AF28"/>
      <c r="AG28"/>
      <c r="AH28" s="298"/>
      <c r="AI28" s="301" t="str">
        <f>'Administrative divisions'!H30</f>
        <v>...</v>
      </c>
      <c r="AJ28" s="301" t="str">
        <f>'Administrative divisions'!I30</f>
        <v>…</v>
      </c>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40"/>
      <c r="BI28"/>
      <c r="BJ28"/>
      <c r="BK28"/>
      <c r="BL28"/>
      <c r="BM28" s="300"/>
      <c r="BN28" s="301" t="str">
        <f>'Administrative divisions'!H30</f>
        <v>...</v>
      </c>
      <c r="BO28" s="301" t="str">
        <f>'Administrative divisions'!I30</f>
        <v>…</v>
      </c>
      <c r="BP28" s="41"/>
      <c r="BQ28" s="41"/>
      <c r="BR28" s="41"/>
      <c r="BS28" s="41"/>
      <c r="BT28" s="41"/>
      <c r="BU28" s="41"/>
      <c r="BV28" s="41"/>
      <c r="BW28" s="41"/>
      <c r="BX28" s="41"/>
      <c r="BY28" s="41"/>
      <c r="BZ28" s="41"/>
      <c r="CA28" s="41"/>
      <c r="CB28" s="41"/>
      <c r="CC28" s="41"/>
      <c r="CD28" s="41"/>
      <c r="CE28" s="41"/>
      <c r="CF28" s="41"/>
      <c r="CG28" s="41"/>
      <c r="CH28" s="41"/>
      <c r="CI28" s="41"/>
      <c r="CJ28" s="41"/>
      <c r="CK28" s="41"/>
      <c r="CL28" s="41"/>
      <c r="CM28" s="40"/>
      <c r="CN28"/>
      <c r="CO28"/>
      <c r="CP28"/>
      <c r="CQ28"/>
      <c r="CR28" s="86"/>
      <c r="CS28" s="301" t="str">
        <f>'Administrative divisions'!H30</f>
        <v>...</v>
      </c>
      <c r="CT28" s="301" t="str">
        <f>'Administrative divisions'!I30</f>
        <v>…</v>
      </c>
      <c r="CU28" s="41"/>
      <c r="CV28" s="41"/>
      <c r="CW28" s="41"/>
      <c r="CX28" s="41"/>
      <c r="CY28" s="41"/>
      <c r="CZ28" s="41"/>
      <c r="DA28" s="41"/>
      <c r="DB28" s="41"/>
      <c r="DC28" s="41"/>
      <c r="DD28" s="41"/>
      <c r="DE28" s="41"/>
      <c r="DF28" s="41"/>
      <c r="DG28" s="41"/>
      <c r="DH28" s="41"/>
      <c r="DI28" s="41"/>
      <c r="DJ28" s="41"/>
      <c r="DK28" s="41"/>
      <c r="DL28" s="41"/>
      <c r="DM28" s="41"/>
      <c r="DN28" s="41"/>
      <c r="DO28" s="40"/>
      <c r="DP28"/>
      <c r="DQ28" s="227"/>
      <c r="DR28" s="227"/>
      <c r="DS28" s="227"/>
      <c r="DT28" s="227"/>
      <c r="DU28" s="229"/>
      <c r="DV28" s="234"/>
    </row>
    <row r="29" spans="1:126" s="68" customFormat="1" ht="18.75" customHeight="1">
      <c r="A29" s="234"/>
      <c r="B29" s="234"/>
      <c r="C29" s="234"/>
      <c r="D29" s="234"/>
      <c r="E29" s="77"/>
      <c r="F29" s="66"/>
      <c r="G29" s="66"/>
      <c r="H29" s="28" t="str">
        <f>'Administrative divisions'!H31</f>
        <v>...</v>
      </c>
      <c r="I29" s="28" t="str">
        <f>'Administrative divisions'!I31</f>
        <v>…</v>
      </c>
      <c r="J29" s="41"/>
      <c r="K29" s="41"/>
      <c r="L29" s="41"/>
      <c r="M29" s="41"/>
      <c r="N29" s="41"/>
      <c r="O29" s="41"/>
      <c r="P29" s="41"/>
      <c r="Q29" s="41"/>
      <c r="R29" s="41"/>
      <c r="S29" s="41"/>
      <c r="T29" s="41"/>
      <c r="U29" s="41"/>
      <c r="V29" s="41"/>
      <c r="W29" s="40"/>
      <c r="X29" s="41"/>
      <c r="Y29" s="41"/>
      <c r="Z29" s="41"/>
      <c r="AA29" s="41"/>
      <c r="AB29" s="41"/>
      <c r="AC29" s="40"/>
      <c r="AD29"/>
      <c r="AE29"/>
      <c r="AF29"/>
      <c r="AG29"/>
      <c r="AH29" s="298"/>
      <c r="AI29" s="301" t="str">
        <f>'Administrative divisions'!H31</f>
        <v>...</v>
      </c>
      <c r="AJ29" s="301" t="str">
        <f>'Administrative divisions'!I31</f>
        <v>…</v>
      </c>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40"/>
      <c r="BI29"/>
      <c r="BJ29"/>
      <c r="BK29"/>
      <c r="BL29"/>
      <c r="BM29" s="300"/>
      <c r="BN29" s="301" t="str">
        <f>'Administrative divisions'!H31</f>
        <v>...</v>
      </c>
      <c r="BO29" s="301" t="str">
        <f>'Administrative divisions'!I31</f>
        <v>…</v>
      </c>
      <c r="BP29" s="41"/>
      <c r="BQ29" s="41"/>
      <c r="BR29" s="41"/>
      <c r="BS29" s="41"/>
      <c r="BT29" s="41"/>
      <c r="BU29" s="41"/>
      <c r="BV29" s="41"/>
      <c r="BW29" s="41"/>
      <c r="BX29" s="41"/>
      <c r="BY29" s="41"/>
      <c r="BZ29" s="41"/>
      <c r="CA29" s="41"/>
      <c r="CB29" s="41"/>
      <c r="CC29" s="41"/>
      <c r="CD29" s="41"/>
      <c r="CE29" s="41"/>
      <c r="CF29" s="41"/>
      <c r="CG29" s="41"/>
      <c r="CH29" s="41"/>
      <c r="CI29" s="41"/>
      <c r="CJ29" s="41"/>
      <c r="CK29" s="41"/>
      <c r="CL29" s="41"/>
      <c r="CM29" s="40"/>
      <c r="CN29"/>
      <c r="CO29"/>
      <c r="CP29"/>
      <c r="CQ29"/>
      <c r="CR29" s="86"/>
      <c r="CS29" s="301" t="str">
        <f>'Administrative divisions'!H31</f>
        <v>...</v>
      </c>
      <c r="CT29" s="301" t="str">
        <f>'Administrative divisions'!I31</f>
        <v>…</v>
      </c>
      <c r="CU29" s="41"/>
      <c r="CV29" s="41"/>
      <c r="CW29" s="41"/>
      <c r="CX29" s="41"/>
      <c r="CY29" s="41"/>
      <c r="CZ29" s="41"/>
      <c r="DA29" s="41"/>
      <c r="DB29" s="41"/>
      <c r="DC29" s="41"/>
      <c r="DD29" s="41"/>
      <c r="DE29" s="41"/>
      <c r="DF29" s="41"/>
      <c r="DG29" s="41"/>
      <c r="DH29" s="41"/>
      <c r="DI29" s="41"/>
      <c r="DJ29" s="41"/>
      <c r="DK29" s="41"/>
      <c r="DL29" s="41"/>
      <c r="DM29" s="41"/>
      <c r="DN29" s="41"/>
      <c r="DO29" s="40"/>
      <c r="DP29"/>
      <c r="DQ29" s="227"/>
      <c r="DR29" s="227"/>
      <c r="DS29" s="227"/>
      <c r="DT29" s="227"/>
      <c r="DU29" s="229"/>
      <c r="DV29" s="234"/>
    </row>
    <row r="30" spans="1:126" s="68" customFormat="1" ht="18.75" customHeight="1">
      <c r="A30" s="234"/>
      <c r="B30" s="234"/>
      <c r="C30" s="234"/>
      <c r="D30" s="234"/>
      <c r="E30" s="77"/>
      <c r="F30" s="66"/>
      <c r="G30" s="66"/>
      <c r="H30" s="28" t="str">
        <f>'Administrative divisions'!H32</f>
        <v>...</v>
      </c>
      <c r="I30" s="28" t="str">
        <f>'Administrative divisions'!I32</f>
        <v>…</v>
      </c>
      <c r="J30" s="41"/>
      <c r="K30" s="41"/>
      <c r="L30" s="41"/>
      <c r="M30" s="41"/>
      <c r="N30" s="41"/>
      <c r="O30" s="41"/>
      <c r="P30" s="41"/>
      <c r="Q30" s="41"/>
      <c r="R30" s="41"/>
      <c r="S30" s="41"/>
      <c r="T30" s="41"/>
      <c r="U30" s="41"/>
      <c r="V30" s="41"/>
      <c r="W30" s="40"/>
      <c r="X30" s="41"/>
      <c r="Y30" s="41"/>
      <c r="Z30" s="41"/>
      <c r="AA30" s="41"/>
      <c r="AB30" s="41"/>
      <c r="AC30" s="40"/>
      <c r="AD30"/>
      <c r="AE30"/>
      <c r="AF30"/>
      <c r="AG30"/>
      <c r="AH30" s="298"/>
      <c r="AI30" s="301" t="str">
        <f>'Administrative divisions'!H32</f>
        <v>...</v>
      </c>
      <c r="AJ30" s="301" t="str">
        <f>'Administrative divisions'!I32</f>
        <v>…</v>
      </c>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0"/>
      <c r="BI30"/>
      <c r="BJ30"/>
      <c r="BK30"/>
      <c r="BL30"/>
      <c r="BM30" s="300"/>
      <c r="BN30" s="301" t="str">
        <f>'Administrative divisions'!H32</f>
        <v>...</v>
      </c>
      <c r="BO30" s="301" t="str">
        <f>'Administrative divisions'!I32</f>
        <v>…</v>
      </c>
      <c r="BP30" s="41"/>
      <c r="BQ30" s="41"/>
      <c r="BR30" s="41"/>
      <c r="BS30" s="41"/>
      <c r="BT30" s="41"/>
      <c r="BU30" s="41"/>
      <c r="BV30" s="41"/>
      <c r="BW30" s="41"/>
      <c r="BX30" s="41"/>
      <c r="BY30" s="41"/>
      <c r="BZ30" s="41"/>
      <c r="CA30" s="41"/>
      <c r="CB30" s="41"/>
      <c r="CC30" s="41"/>
      <c r="CD30" s="41"/>
      <c r="CE30" s="41"/>
      <c r="CF30" s="41"/>
      <c r="CG30" s="41"/>
      <c r="CH30" s="41"/>
      <c r="CI30" s="41"/>
      <c r="CJ30" s="41"/>
      <c r="CK30" s="41"/>
      <c r="CL30" s="41"/>
      <c r="CM30" s="40"/>
      <c r="CN30"/>
      <c r="CO30"/>
      <c r="CP30"/>
      <c r="CQ30"/>
      <c r="CR30" s="86"/>
      <c r="CS30" s="301" t="str">
        <f>'Administrative divisions'!H32</f>
        <v>...</v>
      </c>
      <c r="CT30" s="301" t="str">
        <f>'Administrative divisions'!I32</f>
        <v>…</v>
      </c>
      <c r="CU30" s="41"/>
      <c r="CV30" s="41"/>
      <c r="CW30" s="41"/>
      <c r="CX30" s="41"/>
      <c r="CY30" s="41"/>
      <c r="CZ30" s="41"/>
      <c r="DA30" s="41"/>
      <c r="DB30" s="41"/>
      <c r="DC30" s="41"/>
      <c r="DD30" s="41"/>
      <c r="DE30" s="41"/>
      <c r="DF30" s="41"/>
      <c r="DG30" s="41"/>
      <c r="DH30" s="41"/>
      <c r="DI30" s="41"/>
      <c r="DJ30" s="41"/>
      <c r="DK30" s="41"/>
      <c r="DL30" s="41"/>
      <c r="DM30" s="41"/>
      <c r="DN30" s="41"/>
      <c r="DO30" s="40"/>
      <c r="DP30"/>
      <c r="DQ30" s="227"/>
      <c r="DR30" s="227"/>
      <c r="DS30" s="227"/>
      <c r="DT30" s="227"/>
      <c r="DU30" s="229"/>
      <c r="DV30" s="234"/>
    </row>
    <row r="31" spans="1:126" s="68" customFormat="1" ht="18.75" customHeight="1">
      <c r="A31" s="234"/>
      <c r="B31" s="234"/>
      <c r="C31" s="234"/>
      <c r="D31" s="234"/>
      <c r="E31" s="77"/>
      <c r="F31" s="66"/>
      <c r="G31" s="66"/>
      <c r="H31" s="28" t="str">
        <f>'Administrative divisions'!H33</f>
        <v>...</v>
      </c>
      <c r="I31" s="28" t="str">
        <f>'Administrative divisions'!I33</f>
        <v>…</v>
      </c>
      <c r="J31" s="41"/>
      <c r="K31" s="41"/>
      <c r="L31" s="41"/>
      <c r="M31" s="41"/>
      <c r="N31" s="41"/>
      <c r="O31" s="41"/>
      <c r="P31" s="41"/>
      <c r="Q31" s="41"/>
      <c r="R31" s="41"/>
      <c r="S31" s="41"/>
      <c r="T31" s="41"/>
      <c r="U31" s="41"/>
      <c r="V31" s="41"/>
      <c r="W31" s="40"/>
      <c r="X31" s="41"/>
      <c r="Y31" s="41"/>
      <c r="Z31" s="41"/>
      <c r="AA31" s="41"/>
      <c r="AB31" s="41"/>
      <c r="AC31" s="40"/>
      <c r="AD31"/>
      <c r="AE31"/>
      <c r="AF31"/>
      <c r="AG31"/>
      <c r="AH31" s="298"/>
      <c r="AI31" s="301" t="str">
        <f>'Administrative divisions'!H33</f>
        <v>...</v>
      </c>
      <c r="AJ31" s="301" t="str">
        <f>'Administrative divisions'!I33</f>
        <v>…</v>
      </c>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40"/>
      <c r="BI31"/>
      <c r="BJ31"/>
      <c r="BK31"/>
      <c r="BL31"/>
      <c r="BM31" s="300"/>
      <c r="BN31" s="301" t="str">
        <f>'Administrative divisions'!H33</f>
        <v>...</v>
      </c>
      <c r="BO31" s="301" t="str">
        <f>'Administrative divisions'!I33</f>
        <v>…</v>
      </c>
      <c r="BP31" s="41"/>
      <c r="BQ31" s="41"/>
      <c r="BR31" s="41"/>
      <c r="BS31" s="41"/>
      <c r="BT31" s="41"/>
      <c r="BU31" s="41"/>
      <c r="BV31" s="41"/>
      <c r="BW31" s="41"/>
      <c r="BX31" s="41"/>
      <c r="BY31" s="41"/>
      <c r="BZ31" s="41"/>
      <c r="CA31" s="41"/>
      <c r="CB31" s="41"/>
      <c r="CC31" s="41"/>
      <c r="CD31" s="41"/>
      <c r="CE31" s="41"/>
      <c r="CF31" s="41"/>
      <c r="CG31" s="41"/>
      <c r="CH31" s="41"/>
      <c r="CI31" s="41"/>
      <c r="CJ31" s="41"/>
      <c r="CK31" s="41"/>
      <c r="CL31" s="41"/>
      <c r="CM31" s="40"/>
      <c r="CN31"/>
      <c r="CO31"/>
      <c r="CP31"/>
      <c r="CQ31"/>
      <c r="CR31" s="86"/>
      <c r="CS31" s="301" t="str">
        <f>'Administrative divisions'!H33</f>
        <v>...</v>
      </c>
      <c r="CT31" s="301" t="str">
        <f>'Administrative divisions'!I33</f>
        <v>…</v>
      </c>
      <c r="CU31" s="41"/>
      <c r="CV31" s="41"/>
      <c r="CW31" s="41"/>
      <c r="CX31" s="41"/>
      <c r="CY31" s="41"/>
      <c r="CZ31" s="41"/>
      <c r="DA31" s="41"/>
      <c r="DB31" s="41"/>
      <c r="DC31" s="41"/>
      <c r="DD31" s="41"/>
      <c r="DE31" s="41"/>
      <c r="DF31" s="41"/>
      <c r="DG31" s="41"/>
      <c r="DH31" s="41"/>
      <c r="DI31" s="41"/>
      <c r="DJ31" s="41"/>
      <c r="DK31" s="41"/>
      <c r="DL31" s="41"/>
      <c r="DM31" s="41"/>
      <c r="DN31" s="41"/>
      <c r="DO31" s="40"/>
      <c r="DP31"/>
      <c r="DQ31" s="227"/>
      <c r="DR31" s="227"/>
      <c r="DS31" s="227"/>
      <c r="DT31" s="227"/>
      <c r="DU31" s="229"/>
      <c r="DV31" s="234"/>
    </row>
    <row r="32" spans="1:126" s="68" customFormat="1" ht="18.75" customHeight="1">
      <c r="A32" s="234"/>
      <c r="B32" s="234"/>
      <c r="C32" s="234"/>
      <c r="D32" s="234"/>
      <c r="E32" s="77"/>
      <c r="F32" s="66"/>
      <c r="G32" s="66"/>
      <c r="H32" s="28" t="str">
        <f>'Administrative divisions'!H34</f>
        <v>...</v>
      </c>
      <c r="I32" s="28" t="str">
        <f>'Administrative divisions'!I34</f>
        <v>…</v>
      </c>
      <c r="J32" s="41"/>
      <c r="K32" s="41"/>
      <c r="L32" s="41"/>
      <c r="M32" s="41"/>
      <c r="N32" s="41"/>
      <c r="O32" s="41"/>
      <c r="P32" s="41"/>
      <c r="Q32" s="41"/>
      <c r="R32" s="41"/>
      <c r="S32" s="41"/>
      <c r="T32" s="41"/>
      <c r="U32" s="41"/>
      <c r="V32" s="41"/>
      <c r="W32" s="40"/>
      <c r="X32" s="41"/>
      <c r="Y32" s="41"/>
      <c r="Z32" s="41"/>
      <c r="AA32" s="41"/>
      <c r="AB32" s="41"/>
      <c r="AC32" s="40"/>
      <c r="AD32"/>
      <c r="AE32"/>
      <c r="AF32"/>
      <c r="AG32"/>
      <c r="AH32" s="298"/>
      <c r="AI32" s="301" t="str">
        <f>'Administrative divisions'!H34</f>
        <v>...</v>
      </c>
      <c r="AJ32" s="301" t="str">
        <f>'Administrative divisions'!I34</f>
        <v>…</v>
      </c>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40"/>
      <c r="BI32"/>
      <c r="BJ32"/>
      <c r="BK32"/>
      <c r="BL32"/>
      <c r="BM32" s="300"/>
      <c r="BN32" s="301" t="str">
        <f>'Administrative divisions'!H34</f>
        <v>...</v>
      </c>
      <c r="BO32" s="301" t="str">
        <f>'Administrative divisions'!I34</f>
        <v>…</v>
      </c>
      <c r="BP32" s="41"/>
      <c r="BQ32" s="41"/>
      <c r="BR32" s="41"/>
      <c r="BS32" s="41"/>
      <c r="BT32" s="41"/>
      <c r="BU32" s="41"/>
      <c r="BV32" s="41"/>
      <c r="BW32" s="41"/>
      <c r="BX32" s="41"/>
      <c r="BY32" s="41"/>
      <c r="BZ32" s="41"/>
      <c r="CA32" s="41"/>
      <c r="CB32" s="41"/>
      <c r="CC32" s="41"/>
      <c r="CD32" s="41"/>
      <c r="CE32" s="41"/>
      <c r="CF32" s="41"/>
      <c r="CG32" s="41"/>
      <c r="CH32" s="41"/>
      <c r="CI32" s="41"/>
      <c r="CJ32" s="41"/>
      <c r="CK32" s="41"/>
      <c r="CL32" s="41"/>
      <c r="CM32" s="40"/>
      <c r="CN32"/>
      <c r="CO32"/>
      <c r="CP32"/>
      <c r="CQ32"/>
      <c r="CR32" s="86"/>
      <c r="CS32" s="301" t="str">
        <f>'Administrative divisions'!H34</f>
        <v>...</v>
      </c>
      <c r="CT32" s="301" t="str">
        <f>'Administrative divisions'!I34</f>
        <v>…</v>
      </c>
      <c r="CU32" s="41"/>
      <c r="CV32" s="41"/>
      <c r="CW32" s="41"/>
      <c r="CX32" s="41"/>
      <c r="CY32" s="41"/>
      <c r="CZ32" s="41"/>
      <c r="DA32" s="41"/>
      <c r="DB32" s="41"/>
      <c r="DC32" s="41"/>
      <c r="DD32" s="41"/>
      <c r="DE32" s="41"/>
      <c r="DF32" s="41"/>
      <c r="DG32" s="41"/>
      <c r="DH32" s="41"/>
      <c r="DI32" s="41"/>
      <c r="DJ32" s="41"/>
      <c r="DK32" s="41"/>
      <c r="DL32" s="41"/>
      <c r="DM32" s="41"/>
      <c r="DN32" s="41"/>
      <c r="DO32" s="40"/>
      <c r="DP32"/>
      <c r="DQ32" s="227"/>
      <c r="DR32" s="227"/>
      <c r="DS32" s="227"/>
      <c r="DT32" s="227"/>
      <c r="DU32" s="229"/>
      <c r="DV32" s="234"/>
    </row>
    <row r="33" spans="1:126" s="68" customFormat="1" ht="18.75" customHeight="1">
      <c r="A33" s="234"/>
      <c r="B33" s="234"/>
      <c r="C33" s="234"/>
      <c r="D33" s="234"/>
      <c r="E33" s="77"/>
      <c r="F33" s="66"/>
      <c r="G33" s="66"/>
      <c r="H33" s="28" t="str">
        <f>'Administrative divisions'!H35</f>
        <v>...</v>
      </c>
      <c r="I33" s="28" t="str">
        <f>'Administrative divisions'!I35</f>
        <v>…</v>
      </c>
      <c r="J33" s="41"/>
      <c r="K33" s="41"/>
      <c r="L33" s="41"/>
      <c r="M33" s="41"/>
      <c r="N33" s="41"/>
      <c r="O33" s="41"/>
      <c r="P33" s="41"/>
      <c r="Q33" s="41"/>
      <c r="R33" s="41"/>
      <c r="S33" s="41"/>
      <c r="T33" s="41"/>
      <c r="U33" s="41"/>
      <c r="V33" s="41"/>
      <c r="W33" s="40"/>
      <c r="X33" s="41"/>
      <c r="Y33" s="41"/>
      <c r="Z33" s="41"/>
      <c r="AA33" s="41"/>
      <c r="AB33" s="41"/>
      <c r="AC33" s="40"/>
      <c r="AD33"/>
      <c r="AE33"/>
      <c r="AF33"/>
      <c r="AG33"/>
      <c r="AH33" s="298"/>
      <c r="AI33" s="301" t="str">
        <f>'Administrative divisions'!H35</f>
        <v>...</v>
      </c>
      <c r="AJ33" s="301" t="str">
        <f>'Administrative divisions'!I35</f>
        <v>…</v>
      </c>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40"/>
      <c r="BI33"/>
      <c r="BJ33"/>
      <c r="BK33"/>
      <c r="BL33"/>
      <c r="BM33" s="300"/>
      <c r="BN33" s="301" t="str">
        <f>'Administrative divisions'!H35</f>
        <v>...</v>
      </c>
      <c r="BO33" s="301" t="str">
        <f>'Administrative divisions'!I35</f>
        <v>…</v>
      </c>
      <c r="BP33" s="41"/>
      <c r="BQ33" s="41"/>
      <c r="BR33" s="41"/>
      <c r="BS33" s="41"/>
      <c r="BT33" s="41"/>
      <c r="BU33" s="41"/>
      <c r="BV33" s="41"/>
      <c r="BW33" s="41"/>
      <c r="BX33" s="41"/>
      <c r="BY33" s="41"/>
      <c r="BZ33" s="41"/>
      <c r="CA33" s="41"/>
      <c r="CB33" s="41"/>
      <c r="CC33" s="41"/>
      <c r="CD33" s="41"/>
      <c r="CE33" s="41"/>
      <c r="CF33" s="41"/>
      <c r="CG33" s="41"/>
      <c r="CH33" s="41"/>
      <c r="CI33" s="41"/>
      <c r="CJ33" s="41"/>
      <c r="CK33" s="41"/>
      <c r="CL33" s="41"/>
      <c r="CM33" s="40"/>
      <c r="CN33"/>
      <c r="CO33"/>
      <c r="CP33"/>
      <c r="CQ33"/>
      <c r="CR33" s="86"/>
      <c r="CS33" s="301" t="str">
        <f>'Administrative divisions'!H35</f>
        <v>...</v>
      </c>
      <c r="CT33" s="301" t="str">
        <f>'Administrative divisions'!I35</f>
        <v>…</v>
      </c>
      <c r="CU33" s="41"/>
      <c r="CV33" s="41"/>
      <c r="CW33" s="41"/>
      <c r="CX33" s="41"/>
      <c r="CY33" s="41"/>
      <c r="CZ33" s="41"/>
      <c r="DA33" s="41"/>
      <c r="DB33" s="41"/>
      <c r="DC33" s="41"/>
      <c r="DD33" s="41"/>
      <c r="DE33" s="41"/>
      <c r="DF33" s="41"/>
      <c r="DG33" s="41"/>
      <c r="DH33" s="41"/>
      <c r="DI33" s="41"/>
      <c r="DJ33" s="41"/>
      <c r="DK33" s="41"/>
      <c r="DL33" s="41"/>
      <c r="DM33" s="41"/>
      <c r="DN33" s="41"/>
      <c r="DO33" s="40"/>
      <c r="DP33"/>
      <c r="DQ33" s="227"/>
      <c r="DR33" s="227"/>
      <c r="DS33" s="227"/>
      <c r="DT33" s="227"/>
      <c r="DU33" s="229"/>
      <c r="DV33" s="234"/>
    </row>
    <row r="34" spans="1:126" s="68" customFormat="1" ht="18.75" customHeight="1">
      <c r="A34" s="234"/>
      <c r="B34" s="234"/>
      <c r="C34" s="234"/>
      <c r="D34" s="234"/>
      <c r="E34" s="77"/>
      <c r="F34" s="66"/>
      <c r="G34" s="66"/>
      <c r="H34" s="28" t="str">
        <f>'Administrative divisions'!H36</f>
        <v>...</v>
      </c>
      <c r="I34" s="28" t="str">
        <f>'Administrative divisions'!I36</f>
        <v>…</v>
      </c>
      <c r="J34" s="41"/>
      <c r="K34" s="41"/>
      <c r="L34" s="41"/>
      <c r="M34" s="41"/>
      <c r="N34" s="41"/>
      <c r="O34" s="41"/>
      <c r="P34" s="41"/>
      <c r="Q34" s="41"/>
      <c r="R34" s="41"/>
      <c r="S34" s="41"/>
      <c r="T34" s="41"/>
      <c r="U34" s="41"/>
      <c r="V34" s="41"/>
      <c r="W34" s="40"/>
      <c r="X34" s="41"/>
      <c r="Y34" s="41"/>
      <c r="Z34" s="41"/>
      <c r="AA34" s="41"/>
      <c r="AB34" s="41"/>
      <c r="AC34" s="40"/>
      <c r="AD34"/>
      <c r="AE34"/>
      <c r="AF34"/>
      <c r="AG34"/>
      <c r="AH34" s="298"/>
      <c r="AI34" s="301" t="str">
        <f>'Administrative divisions'!H36</f>
        <v>...</v>
      </c>
      <c r="AJ34" s="301" t="str">
        <f>'Administrative divisions'!I36</f>
        <v>…</v>
      </c>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40"/>
      <c r="BI34"/>
      <c r="BJ34"/>
      <c r="BK34"/>
      <c r="BL34"/>
      <c r="BM34" s="300"/>
      <c r="BN34" s="301" t="str">
        <f>'Administrative divisions'!H36</f>
        <v>...</v>
      </c>
      <c r="BO34" s="301" t="str">
        <f>'Administrative divisions'!I36</f>
        <v>…</v>
      </c>
      <c r="BP34" s="41"/>
      <c r="BQ34" s="41"/>
      <c r="BR34" s="41"/>
      <c r="BS34" s="41"/>
      <c r="BT34" s="41"/>
      <c r="BU34" s="41"/>
      <c r="BV34" s="41"/>
      <c r="BW34" s="41"/>
      <c r="BX34" s="41"/>
      <c r="BY34" s="41"/>
      <c r="BZ34" s="41"/>
      <c r="CA34" s="41"/>
      <c r="CB34" s="41"/>
      <c r="CC34" s="41"/>
      <c r="CD34" s="41"/>
      <c r="CE34" s="41"/>
      <c r="CF34" s="41"/>
      <c r="CG34" s="41"/>
      <c r="CH34" s="41"/>
      <c r="CI34" s="41"/>
      <c r="CJ34" s="41"/>
      <c r="CK34" s="41"/>
      <c r="CL34" s="41"/>
      <c r="CM34" s="40"/>
      <c r="CN34"/>
      <c r="CO34"/>
      <c r="CP34"/>
      <c r="CQ34"/>
      <c r="CR34" s="86"/>
      <c r="CS34" s="301" t="str">
        <f>'Administrative divisions'!H36</f>
        <v>...</v>
      </c>
      <c r="CT34" s="301" t="str">
        <f>'Administrative divisions'!I36</f>
        <v>…</v>
      </c>
      <c r="CU34" s="41"/>
      <c r="CV34" s="41"/>
      <c r="CW34" s="41"/>
      <c r="CX34" s="41"/>
      <c r="CY34" s="41"/>
      <c r="CZ34" s="41"/>
      <c r="DA34" s="41"/>
      <c r="DB34" s="41"/>
      <c r="DC34" s="41"/>
      <c r="DD34" s="41"/>
      <c r="DE34" s="41"/>
      <c r="DF34" s="41"/>
      <c r="DG34" s="41"/>
      <c r="DH34" s="41"/>
      <c r="DI34" s="41"/>
      <c r="DJ34" s="41"/>
      <c r="DK34" s="41"/>
      <c r="DL34" s="41"/>
      <c r="DM34" s="41"/>
      <c r="DN34" s="41"/>
      <c r="DO34" s="40"/>
      <c r="DP34"/>
      <c r="DQ34" s="227"/>
      <c r="DR34" s="227"/>
      <c r="DS34" s="227"/>
      <c r="DT34" s="227"/>
      <c r="DU34" s="229"/>
      <c r="DV34" s="234"/>
    </row>
    <row r="35" spans="1:126" s="68" customFormat="1" ht="18.75" customHeight="1">
      <c r="A35" s="234"/>
      <c r="B35" s="234"/>
      <c r="C35" s="234"/>
      <c r="D35" s="234"/>
      <c r="E35" s="77"/>
      <c r="F35" s="66"/>
      <c r="G35" s="66"/>
      <c r="H35" s="28" t="str">
        <f>'Administrative divisions'!H37</f>
        <v>...</v>
      </c>
      <c r="I35" s="28" t="str">
        <f>'Administrative divisions'!I37</f>
        <v>…</v>
      </c>
      <c r="J35" s="41"/>
      <c r="K35" s="41"/>
      <c r="L35" s="41"/>
      <c r="M35" s="41"/>
      <c r="N35" s="41"/>
      <c r="O35" s="41"/>
      <c r="P35" s="41"/>
      <c r="Q35" s="41"/>
      <c r="R35" s="41"/>
      <c r="S35" s="41"/>
      <c r="T35" s="41"/>
      <c r="U35" s="41"/>
      <c r="V35" s="41"/>
      <c r="W35" s="40"/>
      <c r="X35" s="41"/>
      <c r="Y35" s="41"/>
      <c r="Z35" s="41"/>
      <c r="AA35" s="41"/>
      <c r="AB35" s="41"/>
      <c r="AC35" s="40"/>
      <c r="AD35"/>
      <c r="AE35"/>
      <c r="AF35"/>
      <c r="AG35"/>
      <c r="AH35" s="298"/>
      <c r="AI35" s="301" t="str">
        <f>'Administrative divisions'!H37</f>
        <v>...</v>
      </c>
      <c r="AJ35" s="301" t="str">
        <f>'Administrative divisions'!I37</f>
        <v>…</v>
      </c>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40"/>
      <c r="BI35"/>
      <c r="BJ35"/>
      <c r="BK35"/>
      <c r="BL35"/>
      <c r="BM35" s="300"/>
      <c r="BN35" s="301" t="str">
        <f>'Administrative divisions'!H37</f>
        <v>...</v>
      </c>
      <c r="BO35" s="301" t="str">
        <f>'Administrative divisions'!I37</f>
        <v>…</v>
      </c>
      <c r="BP35" s="41"/>
      <c r="BQ35" s="41"/>
      <c r="BR35" s="41"/>
      <c r="BS35" s="41"/>
      <c r="BT35" s="41"/>
      <c r="BU35" s="41"/>
      <c r="BV35" s="41"/>
      <c r="BW35" s="41"/>
      <c r="BX35" s="41"/>
      <c r="BY35" s="41"/>
      <c r="BZ35" s="41"/>
      <c r="CA35" s="41"/>
      <c r="CB35" s="41"/>
      <c r="CC35" s="41"/>
      <c r="CD35" s="41"/>
      <c r="CE35" s="41"/>
      <c r="CF35" s="41"/>
      <c r="CG35" s="41"/>
      <c r="CH35" s="41"/>
      <c r="CI35" s="41"/>
      <c r="CJ35" s="41"/>
      <c r="CK35" s="41"/>
      <c r="CL35" s="41"/>
      <c r="CM35" s="40"/>
      <c r="CN35"/>
      <c r="CO35"/>
      <c r="CP35"/>
      <c r="CQ35"/>
      <c r="CR35" s="86"/>
      <c r="CS35" s="301" t="str">
        <f>'Administrative divisions'!H37</f>
        <v>...</v>
      </c>
      <c r="CT35" s="301" t="str">
        <f>'Administrative divisions'!I37</f>
        <v>…</v>
      </c>
      <c r="CU35" s="41"/>
      <c r="CV35" s="41"/>
      <c r="CW35" s="41"/>
      <c r="CX35" s="41"/>
      <c r="CY35" s="41"/>
      <c r="CZ35" s="41"/>
      <c r="DA35" s="41"/>
      <c r="DB35" s="41"/>
      <c r="DC35" s="41"/>
      <c r="DD35" s="41"/>
      <c r="DE35" s="41"/>
      <c r="DF35" s="41"/>
      <c r="DG35" s="41"/>
      <c r="DH35" s="41"/>
      <c r="DI35" s="41"/>
      <c r="DJ35" s="41"/>
      <c r="DK35" s="41"/>
      <c r="DL35" s="41"/>
      <c r="DM35" s="41"/>
      <c r="DN35" s="41"/>
      <c r="DO35" s="40"/>
      <c r="DP35"/>
      <c r="DQ35" s="227"/>
      <c r="DR35" s="227"/>
      <c r="DS35" s="227"/>
      <c r="DT35" s="227"/>
      <c r="DU35" s="229"/>
      <c r="DV35" s="234"/>
    </row>
    <row r="36" spans="1:126" s="68" customFormat="1" ht="18.75" customHeight="1">
      <c r="A36" s="234"/>
      <c r="B36" s="234"/>
      <c r="C36" s="234"/>
      <c r="D36" s="234"/>
      <c r="E36" s="77"/>
      <c r="F36" s="66"/>
      <c r="G36" s="66"/>
      <c r="H36" s="28" t="str">
        <f>'Administrative divisions'!H38</f>
        <v>...</v>
      </c>
      <c r="I36" s="28" t="str">
        <f>'Administrative divisions'!I38</f>
        <v>…</v>
      </c>
      <c r="J36" s="41"/>
      <c r="K36" s="41"/>
      <c r="L36" s="41"/>
      <c r="M36" s="41"/>
      <c r="N36" s="41"/>
      <c r="O36" s="41"/>
      <c r="P36" s="41"/>
      <c r="Q36" s="41"/>
      <c r="R36" s="41"/>
      <c r="S36" s="41"/>
      <c r="T36" s="41"/>
      <c r="U36" s="41"/>
      <c r="V36" s="41"/>
      <c r="W36" s="40"/>
      <c r="X36" s="41"/>
      <c r="Y36" s="41"/>
      <c r="Z36" s="41"/>
      <c r="AA36" s="41"/>
      <c r="AB36" s="41"/>
      <c r="AC36" s="40"/>
      <c r="AD36"/>
      <c r="AE36"/>
      <c r="AF36"/>
      <c r="AG36"/>
      <c r="AH36" s="298"/>
      <c r="AI36" s="301" t="str">
        <f>'Administrative divisions'!H38</f>
        <v>...</v>
      </c>
      <c r="AJ36" s="301" t="str">
        <f>'Administrative divisions'!I38</f>
        <v>…</v>
      </c>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40"/>
      <c r="BI36"/>
      <c r="BJ36"/>
      <c r="BK36"/>
      <c r="BL36"/>
      <c r="BM36" s="300"/>
      <c r="BN36" s="301" t="str">
        <f>'Administrative divisions'!H38</f>
        <v>...</v>
      </c>
      <c r="BO36" s="301" t="str">
        <f>'Administrative divisions'!I38</f>
        <v>…</v>
      </c>
      <c r="BP36" s="41"/>
      <c r="BQ36" s="41"/>
      <c r="BR36" s="41"/>
      <c r="BS36" s="41"/>
      <c r="BT36" s="41"/>
      <c r="BU36" s="41"/>
      <c r="BV36" s="41"/>
      <c r="BW36" s="41"/>
      <c r="BX36" s="41"/>
      <c r="BY36" s="41"/>
      <c r="BZ36" s="41"/>
      <c r="CA36" s="41"/>
      <c r="CB36" s="41"/>
      <c r="CC36" s="41"/>
      <c r="CD36" s="41"/>
      <c r="CE36" s="41"/>
      <c r="CF36" s="41"/>
      <c r="CG36" s="41"/>
      <c r="CH36" s="41"/>
      <c r="CI36" s="41"/>
      <c r="CJ36" s="41"/>
      <c r="CK36" s="41"/>
      <c r="CL36" s="41"/>
      <c r="CM36" s="40"/>
      <c r="CN36"/>
      <c r="CO36"/>
      <c r="CP36"/>
      <c r="CQ36"/>
      <c r="CR36" s="86"/>
      <c r="CS36" s="301" t="str">
        <f>'Administrative divisions'!H38</f>
        <v>...</v>
      </c>
      <c r="CT36" s="301" t="str">
        <f>'Administrative divisions'!I38</f>
        <v>…</v>
      </c>
      <c r="CU36" s="41"/>
      <c r="CV36" s="41"/>
      <c r="CW36" s="41"/>
      <c r="CX36" s="41"/>
      <c r="CY36" s="41"/>
      <c r="CZ36" s="41"/>
      <c r="DA36" s="41"/>
      <c r="DB36" s="41"/>
      <c r="DC36" s="41"/>
      <c r="DD36" s="41"/>
      <c r="DE36" s="41"/>
      <c r="DF36" s="41"/>
      <c r="DG36" s="41"/>
      <c r="DH36" s="41"/>
      <c r="DI36" s="41"/>
      <c r="DJ36" s="41"/>
      <c r="DK36" s="41"/>
      <c r="DL36" s="41"/>
      <c r="DM36" s="41"/>
      <c r="DN36" s="41"/>
      <c r="DO36" s="40"/>
      <c r="DP36"/>
      <c r="DQ36" s="227"/>
      <c r="DR36" s="227"/>
      <c r="DS36" s="227"/>
      <c r="DT36" s="227"/>
      <c r="DU36" s="229"/>
      <c r="DV36" s="234"/>
    </row>
    <row r="37" spans="1:126" s="68" customFormat="1" ht="18.75" customHeight="1">
      <c r="A37" s="234"/>
      <c r="B37" s="234"/>
      <c r="C37" s="234"/>
      <c r="D37" s="234"/>
      <c r="E37" s="77"/>
      <c r="F37" s="66"/>
      <c r="G37" s="66"/>
      <c r="H37" s="28" t="str">
        <f>'Administrative divisions'!H39</f>
        <v>...</v>
      </c>
      <c r="I37" s="28" t="str">
        <f>'Administrative divisions'!I39</f>
        <v>…</v>
      </c>
      <c r="J37" s="41"/>
      <c r="K37" s="41"/>
      <c r="L37" s="41"/>
      <c r="M37" s="41"/>
      <c r="N37" s="41"/>
      <c r="O37" s="41"/>
      <c r="P37" s="41"/>
      <c r="Q37" s="41"/>
      <c r="R37" s="41"/>
      <c r="S37" s="41"/>
      <c r="T37" s="41"/>
      <c r="U37" s="41"/>
      <c r="V37" s="41"/>
      <c r="W37" s="40"/>
      <c r="X37" s="41"/>
      <c r="Y37" s="41"/>
      <c r="Z37" s="41"/>
      <c r="AA37" s="41"/>
      <c r="AB37" s="41"/>
      <c r="AC37" s="40"/>
      <c r="AD37"/>
      <c r="AE37"/>
      <c r="AF37"/>
      <c r="AG37"/>
      <c r="AH37" s="298"/>
      <c r="AI37" s="301" t="str">
        <f>'Administrative divisions'!H39</f>
        <v>...</v>
      </c>
      <c r="AJ37" s="301" t="str">
        <f>'Administrative divisions'!I39</f>
        <v>…</v>
      </c>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40"/>
      <c r="BI37"/>
      <c r="BJ37"/>
      <c r="BK37"/>
      <c r="BL37"/>
      <c r="BM37" s="300"/>
      <c r="BN37" s="301" t="str">
        <f>'Administrative divisions'!H39</f>
        <v>...</v>
      </c>
      <c r="BO37" s="301" t="str">
        <f>'Administrative divisions'!I39</f>
        <v>…</v>
      </c>
      <c r="BP37" s="41"/>
      <c r="BQ37" s="41"/>
      <c r="BR37" s="41"/>
      <c r="BS37" s="41"/>
      <c r="BT37" s="41"/>
      <c r="BU37" s="41"/>
      <c r="BV37" s="41"/>
      <c r="BW37" s="41"/>
      <c r="BX37" s="41"/>
      <c r="BY37" s="41"/>
      <c r="BZ37" s="41"/>
      <c r="CA37" s="41"/>
      <c r="CB37" s="41"/>
      <c r="CC37" s="41"/>
      <c r="CD37" s="41"/>
      <c r="CE37" s="41"/>
      <c r="CF37" s="41"/>
      <c r="CG37" s="41"/>
      <c r="CH37" s="41"/>
      <c r="CI37" s="41"/>
      <c r="CJ37" s="41"/>
      <c r="CK37" s="41"/>
      <c r="CL37" s="41"/>
      <c r="CM37" s="40"/>
      <c r="CN37"/>
      <c r="CO37"/>
      <c r="CP37"/>
      <c r="CQ37"/>
      <c r="CR37" s="86"/>
      <c r="CS37" s="301" t="str">
        <f>'Administrative divisions'!H39</f>
        <v>...</v>
      </c>
      <c r="CT37" s="301" t="str">
        <f>'Administrative divisions'!I39</f>
        <v>…</v>
      </c>
      <c r="CU37" s="41"/>
      <c r="CV37" s="41"/>
      <c r="CW37" s="41"/>
      <c r="CX37" s="41"/>
      <c r="CY37" s="41"/>
      <c r="CZ37" s="41"/>
      <c r="DA37" s="41"/>
      <c r="DB37" s="41"/>
      <c r="DC37" s="41"/>
      <c r="DD37" s="41"/>
      <c r="DE37" s="41"/>
      <c r="DF37" s="41"/>
      <c r="DG37" s="41"/>
      <c r="DH37" s="41"/>
      <c r="DI37" s="41"/>
      <c r="DJ37" s="41"/>
      <c r="DK37" s="41"/>
      <c r="DL37" s="41"/>
      <c r="DM37" s="41"/>
      <c r="DN37" s="41"/>
      <c r="DO37" s="40"/>
      <c r="DP37"/>
      <c r="DQ37" s="227"/>
      <c r="DR37" s="227"/>
      <c r="DS37" s="227"/>
      <c r="DT37" s="227"/>
      <c r="DU37" s="229"/>
      <c r="DV37" s="234"/>
    </row>
    <row r="38" spans="1:126" s="68" customFormat="1" ht="18.75" customHeight="1">
      <c r="A38" s="234"/>
      <c r="B38" s="234"/>
      <c r="C38" s="234"/>
      <c r="D38" s="234"/>
      <c r="E38" s="77"/>
      <c r="F38" s="66"/>
      <c r="G38" s="66"/>
      <c r="H38" s="28" t="str">
        <f>'Administrative divisions'!H40</f>
        <v>...</v>
      </c>
      <c r="I38" s="28" t="str">
        <f>'Administrative divisions'!I40</f>
        <v>…</v>
      </c>
      <c r="J38" s="41"/>
      <c r="K38" s="41"/>
      <c r="L38" s="41"/>
      <c r="M38" s="41"/>
      <c r="N38" s="41"/>
      <c r="O38" s="41"/>
      <c r="P38" s="41"/>
      <c r="Q38" s="41"/>
      <c r="R38" s="41"/>
      <c r="S38" s="41"/>
      <c r="T38" s="41"/>
      <c r="U38" s="41"/>
      <c r="V38" s="41"/>
      <c r="W38" s="40"/>
      <c r="X38" s="41"/>
      <c r="Y38" s="41"/>
      <c r="Z38" s="41"/>
      <c r="AA38" s="41"/>
      <c r="AB38" s="41"/>
      <c r="AC38" s="40"/>
      <c r="AD38"/>
      <c r="AE38"/>
      <c r="AF38"/>
      <c r="AG38"/>
      <c r="AH38" s="298"/>
      <c r="AI38" s="301" t="str">
        <f>'Administrative divisions'!H40</f>
        <v>...</v>
      </c>
      <c r="AJ38" s="301" t="str">
        <f>'Administrative divisions'!I40</f>
        <v>…</v>
      </c>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40"/>
      <c r="BI38"/>
      <c r="BJ38"/>
      <c r="BK38"/>
      <c r="BL38"/>
      <c r="BM38" s="300"/>
      <c r="BN38" s="301" t="str">
        <f>'Administrative divisions'!H40</f>
        <v>...</v>
      </c>
      <c r="BO38" s="301" t="str">
        <f>'Administrative divisions'!I40</f>
        <v>…</v>
      </c>
      <c r="BP38" s="41"/>
      <c r="BQ38" s="41"/>
      <c r="BR38" s="41"/>
      <c r="BS38" s="41"/>
      <c r="BT38" s="41"/>
      <c r="BU38" s="41"/>
      <c r="BV38" s="41"/>
      <c r="BW38" s="41"/>
      <c r="BX38" s="41"/>
      <c r="BY38" s="41"/>
      <c r="BZ38" s="41"/>
      <c r="CA38" s="41"/>
      <c r="CB38" s="41"/>
      <c r="CC38" s="41"/>
      <c r="CD38" s="41"/>
      <c r="CE38" s="41"/>
      <c r="CF38" s="41"/>
      <c r="CG38" s="41"/>
      <c r="CH38" s="41"/>
      <c r="CI38" s="41"/>
      <c r="CJ38" s="41"/>
      <c r="CK38" s="41"/>
      <c r="CL38" s="41"/>
      <c r="CM38" s="40"/>
      <c r="CN38"/>
      <c r="CO38"/>
      <c r="CP38"/>
      <c r="CQ38"/>
      <c r="CR38" s="86"/>
      <c r="CS38" s="301" t="str">
        <f>'Administrative divisions'!H40</f>
        <v>...</v>
      </c>
      <c r="CT38" s="301" t="str">
        <f>'Administrative divisions'!I40</f>
        <v>…</v>
      </c>
      <c r="CU38" s="41"/>
      <c r="CV38" s="41"/>
      <c r="CW38" s="41"/>
      <c r="CX38" s="41"/>
      <c r="CY38" s="41"/>
      <c r="CZ38" s="41"/>
      <c r="DA38" s="41"/>
      <c r="DB38" s="41"/>
      <c r="DC38" s="41"/>
      <c r="DD38" s="41"/>
      <c r="DE38" s="41"/>
      <c r="DF38" s="41"/>
      <c r="DG38" s="41"/>
      <c r="DH38" s="41"/>
      <c r="DI38" s="41"/>
      <c r="DJ38" s="41"/>
      <c r="DK38" s="41"/>
      <c r="DL38" s="41"/>
      <c r="DM38" s="41"/>
      <c r="DN38" s="41"/>
      <c r="DO38" s="40"/>
      <c r="DP38"/>
      <c r="DQ38" s="227"/>
      <c r="DR38" s="227"/>
      <c r="DS38" s="227"/>
      <c r="DT38" s="227"/>
      <c r="DU38" s="229"/>
      <c r="DV38" s="234"/>
    </row>
    <row r="39" spans="1:126" s="68" customFormat="1" ht="18.75" customHeight="1">
      <c r="A39" s="234"/>
      <c r="B39" s="234"/>
      <c r="C39" s="234"/>
      <c r="D39" s="234"/>
      <c r="E39" s="77"/>
      <c r="F39" s="66"/>
      <c r="G39" s="66"/>
      <c r="H39" s="28" t="str">
        <f>'Administrative divisions'!H41</f>
        <v>...</v>
      </c>
      <c r="I39" s="28" t="str">
        <f>'Administrative divisions'!I41</f>
        <v>…</v>
      </c>
      <c r="J39" s="41"/>
      <c r="K39" s="41"/>
      <c r="L39" s="41"/>
      <c r="M39" s="41"/>
      <c r="N39" s="41"/>
      <c r="O39" s="41"/>
      <c r="P39" s="41"/>
      <c r="Q39" s="41"/>
      <c r="R39" s="41"/>
      <c r="S39" s="41"/>
      <c r="T39" s="41"/>
      <c r="U39" s="41"/>
      <c r="V39" s="41"/>
      <c r="W39" s="40"/>
      <c r="X39" s="41"/>
      <c r="Y39" s="41"/>
      <c r="Z39" s="41"/>
      <c r="AA39" s="41"/>
      <c r="AB39" s="41"/>
      <c r="AC39" s="40"/>
      <c r="AD39"/>
      <c r="AE39"/>
      <c r="AF39"/>
      <c r="AG39"/>
      <c r="AH39" s="298"/>
      <c r="AI39" s="301" t="str">
        <f>'Administrative divisions'!H41</f>
        <v>...</v>
      </c>
      <c r="AJ39" s="301" t="str">
        <f>'Administrative divisions'!I41</f>
        <v>…</v>
      </c>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0"/>
      <c r="BI39"/>
      <c r="BJ39"/>
      <c r="BK39"/>
      <c r="BL39"/>
      <c r="BM39" s="300"/>
      <c r="BN39" s="301" t="str">
        <f>'Administrative divisions'!H41</f>
        <v>...</v>
      </c>
      <c r="BO39" s="301" t="str">
        <f>'Administrative divisions'!I41</f>
        <v>…</v>
      </c>
      <c r="BP39" s="41"/>
      <c r="BQ39" s="41"/>
      <c r="BR39" s="41"/>
      <c r="BS39" s="41"/>
      <c r="BT39" s="41"/>
      <c r="BU39" s="41"/>
      <c r="BV39" s="41"/>
      <c r="BW39" s="41"/>
      <c r="BX39" s="41"/>
      <c r="BY39" s="41"/>
      <c r="BZ39" s="41"/>
      <c r="CA39" s="41"/>
      <c r="CB39" s="41"/>
      <c r="CC39" s="41"/>
      <c r="CD39" s="41"/>
      <c r="CE39" s="41"/>
      <c r="CF39" s="41"/>
      <c r="CG39" s="41"/>
      <c r="CH39" s="41"/>
      <c r="CI39" s="41"/>
      <c r="CJ39" s="41"/>
      <c r="CK39" s="41"/>
      <c r="CL39" s="41"/>
      <c r="CM39" s="40"/>
      <c r="CN39"/>
      <c r="CO39"/>
      <c r="CP39"/>
      <c r="CQ39"/>
      <c r="CR39" s="86"/>
      <c r="CS39" s="301" t="str">
        <f>'Administrative divisions'!H41</f>
        <v>...</v>
      </c>
      <c r="CT39" s="301" t="str">
        <f>'Administrative divisions'!I41</f>
        <v>…</v>
      </c>
      <c r="CU39" s="41"/>
      <c r="CV39" s="41"/>
      <c r="CW39" s="41"/>
      <c r="CX39" s="41"/>
      <c r="CY39" s="41"/>
      <c r="CZ39" s="41"/>
      <c r="DA39" s="41"/>
      <c r="DB39" s="41"/>
      <c r="DC39" s="41"/>
      <c r="DD39" s="41"/>
      <c r="DE39" s="41"/>
      <c r="DF39" s="41"/>
      <c r="DG39" s="41"/>
      <c r="DH39" s="41"/>
      <c r="DI39" s="41"/>
      <c r="DJ39" s="41"/>
      <c r="DK39" s="41"/>
      <c r="DL39" s="41"/>
      <c r="DM39" s="41"/>
      <c r="DN39" s="41"/>
      <c r="DO39" s="40"/>
      <c r="DP39"/>
      <c r="DQ39" s="227"/>
      <c r="DR39" s="227"/>
      <c r="DS39" s="227"/>
      <c r="DT39" s="227"/>
      <c r="DU39" s="229"/>
      <c r="DV39" s="234"/>
    </row>
    <row r="40" spans="1:126" s="68" customFormat="1" ht="18.75" customHeight="1">
      <c r="A40" s="234"/>
      <c r="B40" s="234"/>
      <c r="C40" s="234"/>
      <c r="D40" s="234"/>
      <c r="E40" s="77"/>
      <c r="F40" s="66"/>
      <c r="G40" s="66"/>
      <c r="H40" s="28" t="str">
        <f>'Administrative divisions'!H42</f>
        <v>...</v>
      </c>
      <c r="I40" s="28" t="str">
        <f>'Administrative divisions'!I42</f>
        <v>…</v>
      </c>
      <c r="J40" s="41"/>
      <c r="K40" s="41"/>
      <c r="L40" s="41"/>
      <c r="M40" s="41"/>
      <c r="N40" s="41"/>
      <c r="O40" s="41"/>
      <c r="P40" s="41"/>
      <c r="Q40" s="41"/>
      <c r="R40" s="41"/>
      <c r="S40" s="41"/>
      <c r="T40" s="41"/>
      <c r="U40" s="41"/>
      <c r="V40" s="41"/>
      <c r="W40" s="40"/>
      <c r="X40" s="41"/>
      <c r="Y40" s="41"/>
      <c r="Z40" s="41"/>
      <c r="AA40" s="41"/>
      <c r="AB40" s="41"/>
      <c r="AC40" s="40"/>
      <c r="AD40"/>
      <c r="AE40"/>
      <c r="AF40"/>
      <c r="AG40"/>
      <c r="AH40" s="298"/>
      <c r="AI40" s="301" t="str">
        <f>'Administrative divisions'!H42</f>
        <v>...</v>
      </c>
      <c r="AJ40" s="301" t="str">
        <f>'Administrative divisions'!I42</f>
        <v>…</v>
      </c>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0"/>
      <c r="BI40"/>
      <c r="BJ40"/>
      <c r="BK40"/>
      <c r="BL40"/>
      <c r="BM40" s="300"/>
      <c r="BN40" s="301" t="str">
        <f>'Administrative divisions'!H42</f>
        <v>...</v>
      </c>
      <c r="BO40" s="301" t="str">
        <f>'Administrative divisions'!I42</f>
        <v>…</v>
      </c>
      <c r="BP40" s="41"/>
      <c r="BQ40" s="41"/>
      <c r="BR40" s="41"/>
      <c r="BS40" s="41"/>
      <c r="BT40" s="41"/>
      <c r="BU40" s="41"/>
      <c r="BV40" s="41"/>
      <c r="BW40" s="41"/>
      <c r="BX40" s="41"/>
      <c r="BY40" s="41"/>
      <c r="BZ40" s="41"/>
      <c r="CA40" s="41"/>
      <c r="CB40" s="41"/>
      <c r="CC40" s="41"/>
      <c r="CD40" s="41"/>
      <c r="CE40" s="41"/>
      <c r="CF40" s="41"/>
      <c r="CG40" s="41"/>
      <c r="CH40" s="41"/>
      <c r="CI40" s="41"/>
      <c r="CJ40" s="41"/>
      <c r="CK40" s="41"/>
      <c r="CL40" s="41"/>
      <c r="CM40" s="40"/>
      <c r="CN40"/>
      <c r="CO40"/>
      <c r="CP40"/>
      <c r="CQ40"/>
      <c r="CR40" s="86"/>
      <c r="CS40" s="301" t="str">
        <f>'Administrative divisions'!H42</f>
        <v>...</v>
      </c>
      <c r="CT40" s="301" t="str">
        <f>'Administrative divisions'!I42</f>
        <v>…</v>
      </c>
      <c r="CU40" s="41"/>
      <c r="CV40" s="41"/>
      <c r="CW40" s="41"/>
      <c r="CX40" s="41"/>
      <c r="CY40" s="41"/>
      <c r="CZ40" s="41"/>
      <c r="DA40" s="41"/>
      <c r="DB40" s="41"/>
      <c r="DC40" s="41"/>
      <c r="DD40" s="41"/>
      <c r="DE40" s="41"/>
      <c r="DF40" s="41"/>
      <c r="DG40" s="41"/>
      <c r="DH40" s="41"/>
      <c r="DI40" s="41"/>
      <c r="DJ40" s="41"/>
      <c r="DK40" s="41"/>
      <c r="DL40" s="41"/>
      <c r="DM40" s="41"/>
      <c r="DN40" s="41"/>
      <c r="DO40" s="40"/>
      <c r="DP40"/>
      <c r="DQ40" s="227"/>
      <c r="DR40" s="227"/>
      <c r="DS40" s="227"/>
      <c r="DT40" s="227"/>
      <c r="DU40" s="229"/>
      <c r="DV40" s="234"/>
    </row>
    <row r="41" spans="1:126" s="68" customFormat="1" ht="18.75" customHeight="1">
      <c r="A41" s="234"/>
      <c r="B41" s="234"/>
      <c r="C41" s="234"/>
      <c r="D41" s="234"/>
      <c r="E41" s="77"/>
      <c r="F41" s="66"/>
      <c r="G41" s="66"/>
      <c r="H41" s="28" t="str">
        <f>'Administrative divisions'!H43</f>
        <v>...</v>
      </c>
      <c r="I41" s="28" t="str">
        <f>'Administrative divisions'!I43</f>
        <v>…</v>
      </c>
      <c r="J41" s="41"/>
      <c r="K41" s="41"/>
      <c r="L41" s="41"/>
      <c r="M41" s="41"/>
      <c r="N41" s="41"/>
      <c r="O41" s="41"/>
      <c r="P41" s="41"/>
      <c r="Q41" s="41"/>
      <c r="R41" s="41"/>
      <c r="S41" s="41"/>
      <c r="T41" s="41"/>
      <c r="U41" s="41"/>
      <c r="V41" s="41"/>
      <c r="W41" s="40"/>
      <c r="X41" s="41"/>
      <c r="Y41" s="41"/>
      <c r="Z41" s="41"/>
      <c r="AA41" s="41"/>
      <c r="AB41" s="41"/>
      <c r="AC41" s="40"/>
      <c r="AD41"/>
      <c r="AE41"/>
      <c r="AF41"/>
      <c r="AG41"/>
      <c r="AH41" s="298"/>
      <c r="AI41" s="301" t="str">
        <f>'Administrative divisions'!H43</f>
        <v>...</v>
      </c>
      <c r="AJ41" s="301" t="str">
        <f>'Administrative divisions'!I43</f>
        <v>…</v>
      </c>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0"/>
      <c r="BI41"/>
      <c r="BJ41"/>
      <c r="BK41"/>
      <c r="BL41"/>
      <c r="BM41" s="300"/>
      <c r="BN41" s="301" t="str">
        <f>'Administrative divisions'!H43</f>
        <v>...</v>
      </c>
      <c r="BO41" s="301" t="str">
        <f>'Administrative divisions'!I43</f>
        <v>…</v>
      </c>
      <c r="BP41" s="41"/>
      <c r="BQ41" s="41"/>
      <c r="BR41" s="41"/>
      <c r="BS41" s="41"/>
      <c r="BT41" s="41"/>
      <c r="BU41" s="41"/>
      <c r="BV41" s="41"/>
      <c r="BW41" s="41"/>
      <c r="BX41" s="41"/>
      <c r="BY41" s="41"/>
      <c r="BZ41" s="41"/>
      <c r="CA41" s="41"/>
      <c r="CB41" s="41"/>
      <c r="CC41" s="41"/>
      <c r="CD41" s="41"/>
      <c r="CE41" s="41"/>
      <c r="CF41" s="41"/>
      <c r="CG41" s="41"/>
      <c r="CH41" s="41"/>
      <c r="CI41" s="41"/>
      <c r="CJ41" s="41"/>
      <c r="CK41" s="41"/>
      <c r="CL41" s="41"/>
      <c r="CM41" s="40"/>
      <c r="CN41"/>
      <c r="CO41"/>
      <c r="CP41"/>
      <c r="CQ41"/>
      <c r="CR41" s="86"/>
      <c r="CS41" s="301" t="str">
        <f>'Administrative divisions'!H43</f>
        <v>...</v>
      </c>
      <c r="CT41" s="301" t="str">
        <f>'Administrative divisions'!I43</f>
        <v>…</v>
      </c>
      <c r="CU41" s="41"/>
      <c r="CV41" s="41"/>
      <c r="CW41" s="41"/>
      <c r="CX41" s="41"/>
      <c r="CY41" s="41"/>
      <c r="CZ41" s="41"/>
      <c r="DA41" s="41"/>
      <c r="DB41" s="41"/>
      <c r="DC41" s="41"/>
      <c r="DD41" s="41"/>
      <c r="DE41" s="41"/>
      <c r="DF41" s="41"/>
      <c r="DG41" s="41"/>
      <c r="DH41" s="41"/>
      <c r="DI41" s="41"/>
      <c r="DJ41" s="41"/>
      <c r="DK41" s="41"/>
      <c r="DL41" s="41"/>
      <c r="DM41" s="41"/>
      <c r="DN41" s="41"/>
      <c r="DO41" s="40"/>
      <c r="DP41"/>
      <c r="DQ41" s="227"/>
      <c r="DR41" s="227"/>
      <c r="DS41" s="227"/>
      <c r="DT41" s="227"/>
      <c r="DU41" s="229"/>
      <c r="DV41" s="234"/>
    </row>
    <row r="42" spans="1:126" s="68" customFormat="1" ht="18.75" customHeight="1">
      <c r="A42" s="234"/>
      <c r="B42" s="234"/>
      <c r="C42" s="234"/>
      <c r="D42" s="234"/>
      <c r="E42" s="77"/>
      <c r="F42" s="66"/>
      <c r="G42" s="66"/>
      <c r="H42" s="28" t="str">
        <f>'Administrative divisions'!H44</f>
        <v>...</v>
      </c>
      <c r="I42" s="28" t="str">
        <f>'Administrative divisions'!I44</f>
        <v>…</v>
      </c>
      <c r="J42" s="41"/>
      <c r="K42" s="41"/>
      <c r="L42" s="41"/>
      <c r="M42" s="41"/>
      <c r="N42" s="41"/>
      <c r="O42" s="41"/>
      <c r="P42" s="41"/>
      <c r="Q42" s="41"/>
      <c r="R42" s="41"/>
      <c r="S42" s="41"/>
      <c r="T42" s="41"/>
      <c r="U42" s="41"/>
      <c r="V42" s="41"/>
      <c r="W42" s="40"/>
      <c r="X42" s="41"/>
      <c r="Y42" s="41"/>
      <c r="Z42" s="41"/>
      <c r="AA42" s="41"/>
      <c r="AB42" s="41"/>
      <c r="AC42" s="40"/>
      <c r="AD42"/>
      <c r="AE42"/>
      <c r="AF42"/>
      <c r="AG42"/>
      <c r="AH42" s="298"/>
      <c r="AI42" s="301" t="str">
        <f>'Administrative divisions'!H44</f>
        <v>...</v>
      </c>
      <c r="AJ42" s="301" t="str">
        <f>'Administrative divisions'!I44</f>
        <v>…</v>
      </c>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40"/>
      <c r="BI42"/>
      <c r="BJ42"/>
      <c r="BK42"/>
      <c r="BL42"/>
      <c r="BM42" s="300"/>
      <c r="BN42" s="301" t="str">
        <f>'Administrative divisions'!H44</f>
        <v>...</v>
      </c>
      <c r="BO42" s="301" t="str">
        <f>'Administrative divisions'!I44</f>
        <v>…</v>
      </c>
      <c r="BP42" s="41"/>
      <c r="BQ42" s="41"/>
      <c r="BR42" s="41"/>
      <c r="BS42" s="41"/>
      <c r="BT42" s="41"/>
      <c r="BU42" s="41"/>
      <c r="BV42" s="41"/>
      <c r="BW42" s="41"/>
      <c r="BX42" s="41"/>
      <c r="BY42" s="41"/>
      <c r="BZ42" s="41"/>
      <c r="CA42" s="41"/>
      <c r="CB42" s="41"/>
      <c r="CC42" s="41"/>
      <c r="CD42" s="41"/>
      <c r="CE42" s="41"/>
      <c r="CF42" s="41"/>
      <c r="CG42" s="41"/>
      <c r="CH42" s="41"/>
      <c r="CI42" s="41"/>
      <c r="CJ42" s="41"/>
      <c r="CK42" s="41"/>
      <c r="CL42" s="41"/>
      <c r="CM42" s="40"/>
      <c r="CN42"/>
      <c r="CO42"/>
      <c r="CP42"/>
      <c r="CQ42"/>
      <c r="CR42" s="86"/>
      <c r="CS42" s="301" t="str">
        <f>'Administrative divisions'!H44</f>
        <v>...</v>
      </c>
      <c r="CT42" s="301" t="str">
        <f>'Administrative divisions'!I44</f>
        <v>…</v>
      </c>
      <c r="CU42" s="41"/>
      <c r="CV42" s="41"/>
      <c r="CW42" s="41"/>
      <c r="CX42" s="41"/>
      <c r="CY42" s="41"/>
      <c r="CZ42" s="41"/>
      <c r="DA42" s="41"/>
      <c r="DB42" s="41"/>
      <c r="DC42" s="41"/>
      <c r="DD42" s="41"/>
      <c r="DE42" s="41"/>
      <c r="DF42" s="41"/>
      <c r="DG42" s="41"/>
      <c r="DH42" s="41"/>
      <c r="DI42" s="41"/>
      <c r="DJ42" s="41"/>
      <c r="DK42" s="41"/>
      <c r="DL42" s="41"/>
      <c r="DM42" s="41"/>
      <c r="DN42" s="41"/>
      <c r="DO42" s="40"/>
      <c r="DP42"/>
      <c r="DQ42" s="227"/>
      <c r="DR42" s="227"/>
      <c r="DS42" s="227"/>
      <c r="DT42" s="227"/>
      <c r="DU42" s="229"/>
      <c r="DV42" s="234"/>
    </row>
    <row r="43" spans="1:126" s="68" customFormat="1" ht="18.75" customHeight="1">
      <c r="A43" s="234"/>
      <c r="B43" s="234"/>
      <c r="C43" s="234"/>
      <c r="D43" s="234"/>
      <c r="E43" s="77"/>
      <c r="F43" s="66"/>
      <c r="G43" s="66"/>
      <c r="H43" s="28" t="str">
        <f>'Administrative divisions'!H45</f>
        <v>...</v>
      </c>
      <c r="I43" s="28" t="str">
        <f>'Administrative divisions'!I45</f>
        <v>…</v>
      </c>
      <c r="J43" s="41"/>
      <c r="K43" s="41"/>
      <c r="L43" s="41"/>
      <c r="M43" s="41"/>
      <c r="N43" s="41"/>
      <c r="O43" s="41"/>
      <c r="P43" s="41"/>
      <c r="Q43" s="41"/>
      <c r="R43" s="41"/>
      <c r="S43" s="41"/>
      <c r="T43" s="41"/>
      <c r="U43" s="41"/>
      <c r="V43" s="41"/>
      <c r="W43" s="40"/>
      <c r="X43" s="41"/>
      <c r="Y43" s="41"/>
      <c r="Z43" s="41"/>
      <c r="AA43" s="41"/>
      <c r="AB43" s="41"/>
      <c r="AC43" s="40"/>
      <c r="AD43"/>
      <c r="AE43"/>
      <c r="AF43"/>
      <c r="AG43"/>
      <c r="AH43" s="298"/>
      <c r="AI43" s="301" t="str">
        <f>'Administrative divisions'!H45</f>
        <v>...</v>
      </c>
      <c r="AJ43" s="301" t="str">
        <f>'Administrative divisions'!I45</f>
        <v>…</v>
      </c>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40"/>
      <c r="BI43"/>
      <c r="BJ43"/>
      <c r="BK43"/>
      <c r="BL43"/>
      <c r="BM43" s="300"/>
      <c r="BN43" s="301" t="str">
        <f>'Administrative divisions'!H45</f>
        <v>...</v>
      </c>
      <c r="BO43" s="301" t="str">
        <f>'Administrative divisions'!I45</f>
        <v>…</v>
      </c>
      <c r="BP43" s="41"/>
      <c r="BQ43" s="41"/>
      <c r="BR43" s="41"/>
      <c r="BS43" s="41"/>
      <c r="BT43" s="41"/>
      <c r="BU43" s="41"/>
      <c r="BV43" s="41"/>
      <c r="BW43" s="41"/>
      <c r="BX43" s="41"/>
      <c r="BY43" s="41"/>
      <c r="BZ43" s="41"/>
      <c r="CA43" s="41"/>
      <c r="CB43" s="41"/>
      <c r="CC43" s="41"/>
      <c r="CD43" s="41"/>
      <c r="CE43" s="41"/>
      <c r="CF43" s="41"/>
      <c r="CG43" s="41"/>
      <c r="CH43" s="41"/>
      <c r="CI43" s="41"/>
      <c r="CJ43" s="41"/>
      <c r="CK43" s="41"/>
      <c r="CL43" s="41"/>
      <c r="CM43" s="40"/>
      <c r="CN43"/>
      <c r="CO43"/>
      <c r="CP43"/>
      <c r="CQ43"/>
      <c r="CR43" s="86"/>
      <c r="CS43" s="301" t="str">
        <f>'Administrative divisions'!H45</f>
        <v>...</v>
      </c>
      <c r="CT43" s="301" t="str">
        <f>'Administrative divisions'!I45</f>
        <v>…</v>
      </c>
      <c r="CU43" s="41"/>
      <c r="CV43" s="41"/>
      <c r="CW43" s="41"/>
      <c r="CX43" s="41"/>
      <c r="CY43" s="41"/>
      <c r="CZ43" s="41"/>
      <c r="DA43" s="41"/>
      <c r="DB43" s="41"/>
      <c r="DC43" s="41"/>
      <c r="DD43" s="41"/>
      <c r="DE43" s="41"/>
      <c r="DF43" s="41"/>
      <c r="DG43" s="41"/>
      <c r="DH43" s="41"/>
      <c r="DI43" s="41"/>
      <c r="DJ43" s="41"/>
      <c r="DK43" s="41"/>
      <c r="DL43" s="41"/>
      <c r="DM43" s="41"/>
      <c r="DN43" s="41"/>
      <c r="DO43" s="40"/>
      <c r="DP43"/>
      <c r="DQ43" s="227"/>
      <c r="DR43" s="227"/>
      <c r="DS43" s="227"/>
      <c r="DT43" s="227"/>
      <c r="DU43" s="229"/>
      <c r="DV43" s="234"/>
    </row>
    <row r="44" spans="1:126" s="68" customFormat="1" ht="18.75" customHeight="1">
      <c r="A44" s="234"/>
      <c r="B44" s="234"/>
      <c r="C44" s="234"/>
      <c r="D44" s="234"/>
      <c r="E44" s="77"/>
      <c r="F44" s="66"/>
      <c r="G44" s="66"/>
      <c r="H44" s="28" t="str">
        <f>'Administrative divisions'!H46</f>
        <v>...</v>
      </c>
      <c r="I44" s="28" t="str">
        <f>'Administrative divisions'!I46</f>
        <v>…</v>
      </c>
      <c r="J44" s="41"/>
      <c r="K44" s="41"/>
      <c r="L44" s="41"/>
      <c r="M44" s="41"/>
      <c r="N44" s="41"/>
      <c r="O44" s="41"/>
      <c r="P44" s="41"/>
      <c r="Q44" s="41"/>
      <c r="R44" s="41"/>
      <c r="S44" s="41"/>
      <c r="T44" s="41"/>
      <c r="U44" s="41"/>
      <c r="V44" s="41"/>
      <c r="W44" s="40"/>
      <c r="X44" s="41"/>
      <c r="Y44" s="41"/>
      <c r="Z44" s="41"/>
      <c r="AA44" s="41"/>
      <c r="AB44" s="41"/>
      <c r="AC44" s="40"/>
      <c r="AD44"/>
      <c r="AE44"/>
      <c r="AF44"/>
      <c r="AG44"/>
      <c r="AH44" s="298"/>
      <c r="AI44" s="301" t="str">
        <f>'Administrative divisions'!H46</f>
        <v>...</v>
      </c>
      <c r="AJ44" s="301" t="str">
        <f>'Administrative divisions'!I46</f>
        <v>…</v>
      </c>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40"/>
      <c r="BI44"/>
      <c r="BJ44"/>
      <c r="BK44"/>
      <c r="BL44"/>
      <c r="BM44" s="300"/>
      <c r="BN44" s="301" t="str">
        <f>'Administrative divisions'!H46</f>
        <v>...</v>
      </c>
      <c r="BO44" s="301" t="str">
        <f>'Administrative divisions'!I46</f>
        <v>…</v>
      </c>
      <c r="BP44" s="41"/>
      <c r="BQ44" s="41"/>
      <c r="BR44" s="41"/>
      <c r="BS44" s="41"/>
      <c r="BT44" s="41"/>
      <c r="BU44" s="41"/>
      <c r="BV44" s="41"/>
      <c r="BW44" s="41"/>
      <c r="BX44" s="41"/>
      <c r="BY44" s="41"/>
      <c r="BZ44" s="41"/>
      <c r="CA44" s="41"/>
      <c r="CB44" s="41"/>
      <c r="CC44" s="41"/>
      <c r="CD44" s="41"/>
      <c r="CE44" s="41"/>
      <c r="CF44" s="41"/>
      <c r="CG44" s="41"/>
      <c r="CH44" s="41"/>
      <c r="CI44" s="41"/>
      <c r="CJ44" s="41"/>
      <c r="CK44" s="41"/>
      <c r="CL44" s="41"/>
      <c r="CM44" s="40"/>
      <c r="CN44"/>
      <c r="CO44"/>
      <c r="CP44"/>
      <c r="CQ44"/>
      <c r="CR44" s="86"/>
      <c r="CS44" s="301" t="str">
        <f>'Administrative divisions'!H46</f>
        <v>...</v>
      </c>
      <c r="CT44" s="301" t="str">
        <f>'Administrative divisions'!I46</f>
        <v>…</v>
      </c>
      <c r="CU44" s="41"/>
      <c r="CV44" s="41"/>
      <c r="CW44" s="41"/>
      <c r="CX44" s="41"/>
      <c r="CY44" s="41"/>
      <c r="CZ44" s="41"/>
      <c r="DA44" s="41"/>
      <c r="DB44" s="41"/>
      <c r="DC44" s="41"/>
      <c r="DD44" s="41"/>
      <c r="DE44" s="41"/>
      <c r="DF44" s="41"/>
      <c r="DG44" s="41"/>
      <c r="DH44" s="41"/>
      <c r="DI44" s="41"/>
      <c r="DJ44" s="41"/>
      <c r="DK44" s="41"/>
      <c r="DL44" s="41"/>
      <c r="DM44" s="41"/>
      <c r="DN44" s="41"/>
      <c r="DO44" s="40"/>
      <c r="DP44"/>
      <c r="DQ44" s="227"/>
      <c r="DR44" s="227"/>
      <c r="DS44" s="227"/>
      <c r="DT44" s="227"/>
      <c r="DU44" s="229"/>
      <c r="DV44" s="234"/>
    </row>
    <row r="45" spans="1:126" s="68" customFormat="1" ht="18.75" customHeight="1">
      <c r="A45" s="234"/>
      <c r="B45" s="234"/>
      <c r="C45" s="234"/>
      <c r="D45" s="234"/>
      <c r="E45" s="77"/>
      <c r="F45" s="66"/>
      <c r="G45" s="66"/>
      <c r="H45" s="28" t="str">
        <f>'Administrative divisions'!H47</f>
        <v>...</v>
      </c>
      <c r="I45" s="28" t="str">
        <f>'Administrative divisions'!I47</f>
        <v>…</v>
      </c>
      <c r="J45" s="41"/>
      <c r="K45" s="41"/>
      <c r="L45" s="41"/>
      <c r="M45" s="41"/>
      <c r="N45" s="41"/>
      <c r="O45" s="41"/>
      <c r="P45" s="41"/>
      <c r="Q45" s="41"/>
      <c r="R45" s="41"/>
      <c r="S45" s="41"/>
      <c r="T45" s="41"/>
      <c r="U45" s="41"/>
      <c r="V45" s="41"/>
      <c r="W45" s="40"/>
      <c r="X45" s="41"/>
      <c r="Y45" s="41"/>
      <c r="Z45" s="41"/>
      <c r="AA45" s="41"/>
      <c r="AB45" s="41"/>
      <c r="AC45" s="40"/>
      <c r="AD45"/>
      <c r="AE45"/>
      <c r="AF45"/>
      <c r="AG45"/>
      <c r="AH45" s="298"/>
      <c r="AI45" s="301" t="str">
        <f>'Administrative divisions'!H47</f>
        <v>...</v>
      </c>
      <c r="AJ45" s="301" t="str">
        <f>'Administrative divisions'!I47</f>
        <v>…</v>
      </c>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40"/>
      <c r="BI45"/>
      <c r="BJ45"/>
      <c r="BK45"/>
      <c r="BL45"/>
      <c r="BM45" s="300"/>
      <c r="BN45" s="301" t="str">
        <f>'Administrative divisions'!H47</f>
        <v>...</v>
      </c>
      <c r="BO45" s="301" t="str">
        <f>'Administrative divisions'!I47</f>
        <v>…</v>
      </c>
      <c r="BP45" s="41"/>
      <c r="BQ45" s="41"/>
      <c r="BR45" s="41"/>
      <c r="BS45" s="41"/>
      <c r="BT45" s="41"/>
      <c r="BU45" s="41"/>
      <c r="BV45" s="41"/>
      <c r="BW45" s="41"/>
      <c r="BX45" s="41"/>
      <c r="BY45" s="41"/>
      <c r="BZ45" s="41"/>
      <c r="CA45" s="41"/>
      <c r="CB45" s="41"/>
      <c r="CC45" s="41"/>
      <c r="CD45" s="41"/>
      <c r="CE45" s="41"/>
      <c r="CF45" s="41"/>
      <c r="CG45" s="41"/>
      <c r="CH45" s="41"/>
      <c r="CI45" s="41"/>
      <c r="CJ45" s="41"/>
      <c r="CK45" s="41"/>
      <c r="CL45" s="41"/>
      <c r="CM45" s="40"/>
      <c r="CN45"/>
      <c r="CO45"/>
      <c r="CP45"/>
      <c r="CQ45"/>
      <c r="CR45" s="86"/>
      <c r="CS45" s="301" t="str">
        <f>'Administrative divisions'!H47</f>
        <v>...</v>
      </c>
      <c r="CT45" s="301" t="str">
        <f>'Administrative divisions'!I47</f>
        <v>…</v>
      </c>
      <c r="CU45" s="41"/>
      <c r="CV45" s="41"/>
      <c r="CW45" s="41"/>
      <c r="CX45" s="41"/>
      <c r="CY45" s="41"/>
      <c r="CZ45" s="41"/>
      <c r="DA45" s="41"/>
      <c r="DB45" s="41"/>
      <c r="DC45" s="41"/>
      <c r="DD45" s="41"/>
      <c r="DE45" s="41"/>
      <c r="DF45" s="41"/>
      <c r="DG45" s="41"/>
      <c r="DH45" s="41"/>
      <c r="DI45" s="41"/>
      <c r="DJ45" s="41"/>
      <c r="DK45" s="41"/>
      <c r="DL45" s="41"/>
      <c r="DM45" s="41"/>
      <c r="DN45" s="41"/>
      <c r="DO45" s="40"/>
      <c r="DP45"/>
      <c r="DQ45" s="227"/>
      <c r="DR45" s="227"/>
      <c r="DS45" s="227"/>
      <c r="DT45" s="227"/>
      <c r="DU45" s="229"/>
      <c r="DV45" s="234"/>
    </row>
    <row r="46" spans="1:126" s="68" customFormat="1" ht="18.75" customHeight="1">
      <c r="A46" s="234"/>
      <c r="B46" s="234"/>
      <c r="C46" s="234"/>
      <c r="D46" s="234"/>
      <c r="E46" s="77"/>
      <c r="F46" s="66"/>
      <c r="G46" s="66"/>
      <c r="H46" s="28" t="str">
        <f>'Administrative divisions'!H48</f>
        <v>...</v>
      </c>
      <c r="I46" s="28" t="str">
        <f>'Administrative divisions'!I48</f>
        <v>…</v>
      </c>
      <c r="J46" s="41"/>
      <c r="K46" s="41"/>
      <c r="L46" s="41"/>
      <c r="M46" s="41"/>
      <c r="N46" s="41"/>
      <c r="O46" s="41"/>
      <c r="P46" s="41"/>
      <c r="Q46" s="41"/>
      <c r="R46" s="41"/>
      <c r="S46" s="41"/>
      <c r="T46" s="41"/>
      <c r="U46" s="41"/>
      <c r="V46" s="41"/>
      <c r="W46" s="40"/>
      <c r="X46" s="41"/>
      <c r="Y46" s="41"/>
      <c r="Z46" s="41"/>
      <c r="AA46" s="41"/>
      <c r="AB46" s="41"/>
      <c r="AC46" s="40"/>
      <c r="AD46"/>
      <c r="AE46"/>
      <c r="AF46"/>
      <c r="AG46"/>
      <c r="AH46" s="298"/>
      <c r="AI46" s="301" t="str">
        <f>'Administrative divisions'!H48</f>
        <v>...</v>
      </c>
      <c r="AJ46" s="301" t="str">
        <f>'Administrative divisions'!I48</f>
        <v>…</v>
      </c>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40"/>
      <c r="BI46"/>
      <c r="BJ46"/>
      <c r="BK46"/>
      <c r="BL46"/>
      <c r="BM46" s="300"/>
      <c r="BN46" s="301" t="str">
        <f>'Administrative divisions'!H48</f>
        <v>...</v>
      </c>
      <c r="BO46" s="301" t="str">
        <f>'Administrative divisions'!I48</f>
        <v>…</v>
      </c>
      <c r="BP46" s="41"/>
      <c r="BQ46" s="41"/>
      <c r="BR46" s="41"/>
      <c r="BS46" s="41"/>
      <c r="BT46" s="41"/>
      <c r="BU46" s="41"/>
      <c r="BV46" s="41"/>
      <c r="BW46" s="41"/>
      <c r="BX46" s="41"/>
      <c r="BY46" s="41"/>
      <c r="BZ46" s="41"/>
      <c r="CA46" s="41"/>
      <c r="CB46" s="41"/>
      <c r="CC46" s="41"/>
      <c r="CD46" s="41"/>
      <c r="CE46" s="41"/>
      <c r="CF46" s="41"/>
      <c r="CG46" s="41"/>
      <c r="CH46" s="41"/>
      <c r="CI46" s="41"/>
      <c r="CJ46" s="41"/>
      <c r="CK46" s="41"/>
      <c r="CL46" s="41"/>
      <c r="CM46" s="40"/>
      <c r="CN46"/>
      <c r="CO46"/>
      <c r="CP46"/>
      <c r="CQ46"/>
      <c r="CR46" s="86"/>
      <c r="CS46" s="301" t="str">
        <f>'Administrative divisions'!H48</f>
        <v>...</v>
      </c>
      <c r="CT46" s="301" t="str">
        <f>'Administrative divisions'!I48</f>
        <v>…</v>
      </c>
      <c r="CU46" s="41"/>
      <c r="CV46" s="41"/>
      <c r="CW46" s="41"/>
      <c r="CX46" s="41"/>
      <c r="CY46" s="41"/>
      <c r="CZ46" s="41"/>
      <c r="DA46" s="41"/>
      <c r="DB46" s="41"/>
      <c r="DC46" s="41"/>
      <c r="DD46" s="41"/>
      <c r="DE46" s="41"/>
      <c r="DF46" s="41"/>
      <c r="DG46" s="41"/>
      <c r="DH46" s="41"/>
      <c r="DI46" s="41"/>
      <c r="DJ46" s="41"/>
      <c r="DK46" s="41"/>
      <c r="DL46" s="41"/>
      <c r="DM46" s="41"/>
      <c r="DN46" s="41"/>
      <c r="DO46" s="40"/>
      <c r="DP46"/>
      <c r="DQ46" s="227"/>
      <c r="DR46" s="227"/>
      <c r="DS46" s="227"/>
      <c r="DT46" s="227"/>
      <c r="DU46" s="229"/>
      <c r="DV46" s="234"/>
    </row>
    <row r="47" spans="1:126" s="68" customFormat="1" ht="18.75" customHeight="1">
      <c r="A47" s="234"/>
      <c r="B47" s="234"/>
      <c r="C47" s="234"/>
      <c r="D47" s="234"/>
      <c r="E47" s="77"/>
      <c r="F47" s="66"/>
      <c r="G47" s="66"/>
      <c r="H47" s="28" t="str">
        <f>'Administrative divisions'!H49</f>
        <v>...</v>
      </c>
      <c r="I47" s="28" t="str">
        <f>'Administrative divisions'!I49</f>
        <v>…</v>
      </c>
      <c r="J47" s="41"/>
      <c r="K47" s="41"/>
      <c r="L47" s="41"/>
      <c r="M47" s="41"/>
      <c r="N47" s="41"/>
      <c r="O47" s="41"/>
      <c r="P47" s="41"/>
      <c r="Q47" s="41"/>
      <c r="R47" s="41"/>
      <c r="S47" s="41"/>
      <c r="T47" s="41"/>
      <c r="U47" s="41"/>
      <c r="V47" s="41"/>
      <c r="W47" s="40"/>
      <c r="X47" s="41"/>
      <c r="Y47" s="41"/>
      <c r="Z47" s="41"/>
      <c r="AA47" s="41"/>
      <c r="AB47" s="41"/>
      <c r="AC47" s="40"/>
      <c r="AD47"/>
      <c r="AE47"/>
      <c r="AF47"/>
      <c r="AG47"/>
      <c r="AH47" s="298"/>
      <c r="AI47" s="301" t="str">
        <f>'Administrative divisions'!H49</f>
        <v>...</v>
      </c>
      <c r="AJ47" s="301" t="str">
        <f>'Administrative divisions'!I49</f>
        <v>…</v>
      </c>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40"/>
      <c r="BI47"/>
      <c r="BJ47"/>
      <c r="BK47"/>
      <c r="BL47"/>
      <c r="BM47" s="300"/>
      <c r="BN47" s="301" t="str">
        <f>'Administrative divisions'!H49</f>
        <v>...</v>
      </c>
      <c r="BO47" s="301" t="str">
        <f>'Administrative divisions'!I49</f>
        <v>…</v>
      </c>
      <c r="BP47" s="41"/>
      <c r="BQ47" s="41"/>
      <c r="BR47" s="41"/>
      <c r="BS47" s="41"/>
      <c r="BT47" s="41"/>
      <c r="BU47" s="41"/>
      <c r="BV47" s="41"/>
      <c r="BW47" s="41"/>
      <c r="BX47" s="41"/>
      <c r="BY47" s="41"/>
      <c r="BZ47" s="41"/>
      <c r="CA47" s="41"/>
      <c r="CB47" s="41"/>
      <c r="CC47" s="41"/>
      <c r="CD47" s="41"/>
      <c r="CE47" s="41"/>
      <c r="CF47" s="41"/>
      <c r="CG47" s="41"/>
      <c r="CH47" s="41"/>
      <c r="CI47" s="41"/>
      <c r="CJ47" s="41"/>
      <c r="CK47" s="41"/>
      <c r="CL47" s="41"/>
      <c r="CM47" s="40"/>
      <c r="CN47"/>
      <c r="CO47"/>
      <c r="CP47"/>
      <c r="CQ47"/>
      <c r="CR47" s="86"/>
      <c r="CS47" s="301" t="str">
        <f>'Administrative divisions'!H49</f>
        <v>...</v>
      </c>
      <c r="CT47" s="301" t="str">
        <f>'Administrative divisions'!I49</f>
        <v>…</v>
      </c>
      <c r="CU47" s="41"/>
      <c r="CV47" s="41"/>
      <c r="CW47" s="41"/>
      <c r="CX47" s="41"/>
      <c r="CY47" s="41"/>
      <c r="CZ47" s="41"/>
      <c r="DA47" s="41"/>
      <c r="DB47" s="41"/>
      <c r="DC47" s="41"/>
      <c r="DD47" s="41"/>
      <c r="DE47" s="41"/>
      <c r="DF47" s="41"/>
      <c r="DG47" s="41"/>
      <c r="DH47" s="41"/>
      <c r="DI47" s="41"/>
      <c r="DJ47" s="41"/>
      <c r="DK47" s="41"/>
      <c r="DL47" s="41"/>
      <c r="DM47" s="41"/>
      <c r="DN47" s="41"/>
      <c r="DO47" s="40"/>
      <c r="DP47"/>
      <c r="DQ47" s="227"/>
      <c r="DR47" s="227"/>
      <c r="DS47" s="227"/>
      <c r="DT47" s="227"/>
      <c r="DU47" s="229"/>
      <c r="DV47" s="234"/>
    </row>
    <row r="48" spans="1:126" s="68" customFormat="1" ht="18.75" customHeight="1">
      <c r="A48" s="234"/>
      <c r="B48" s="234"/>
      <c r="C48" s="234"/>
      <c r="D48" s="234"/>
      <c r="E48" s="77"/>
      <c r="F48" s="66"/>
      <c r="G48" s="66"/>
      <c r="H48" s="28" t="str">
        <f>'Administrative divisions'!H50</f>
        <v>...</v>
      </c>
      <c r="I48" s="28" t="str">
        <f>'Administrative divisions'!I50</f>
        <v>…</v>
      </c>
      <c r="J48" s="41"/>
      <c r="K48" s="41"/>
      <c r="L48" s="41"/>
      <c r="M48" s="41"/>
      <c r="N48" s="41"/>
      <c r="O48" s="41"/>
      <c r="P48" s="41"/>
      <c r="Q48" s="41"/>
      <c r="R48" s="41"/>
      <c r="S48" s="41"/>
      <c r="T48" s="41"/>
      <c r="U48" s="41"/>
      <c r="V48" s="41"/>
      <c r="W48" s="40"/>
      <c r="X48" s="41"/>
      <c r="Y48" s="41"/>
      <c r="Z48" s="41"/>
      <c r="AA48" s="41"/>
      <c r="AB48" s="41"/>
      <c r="AC48" s="40"/>
      <c r="AD48"/>
      <c r="AE48"/>
      <c r="AF48"/>
      <c r="AG48"/>
      <c r="AH48" s="298"/>
      <c r="AI48" s="301" t="str">
        <f>'Administrative divisions'!H50</f>
        <v>...</v>
      </c>
      <c r="AJ48" s="301" t="str">
        <f>'Administrative divisions'!I50</f>
        <v>…</v>
      </c>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40"/>
      <c r="BI48"/>
      <c r="BJ48"/>
      <c r="BK48"/>
      <c r="BL48"/>
      <c r="BM48" s="300"/>
      <c r="BN48" s="301" t="str">
        <f>'Administrative divisions'!H50</f>
        <v>...</v>
      </c>
      <c r="BO48" s="301" t="str">
        <f>'Administrative divisions'!I50</f>
        <v>…</v>
      </c>
      <c r="BP48" s="41"/>
      <c r="BQ48" s="41"/>
      <c r="BR48" s="41"/>
      <c r="BS48" s="41"/>
      <c r="BT48" s="41"/>
      <c r="BU48" s="41"/>
      <c r="BV48" s="41"/>
      <c r="BW48" s="41"/>
      <c r="BX48" s="41"/>
      <c r="BY48" s="41"/>
      <c r="BZ48" s="41"/>
      <c r="CA48" s="41"/>
      <c r="CB48" s="41"/>
      <c r="CC48" s="41"/>
      <c r="CD48" s="41"/>
      <c r="CE48" s="41"/>
      <c r="CF48" s="41"/>
      <c r="CG48" s="41"/>
      <c r="CH48" s="41"/>
      <c r="CI48" s="41"/>
      <c r="CJ48" s="41"/>
      <c r="CK48" s="41"/>
      <c r="CL48" s="41"/>
      <c r="CM48" s="40"/>
      <c r="CN48"/>
      <c r="CO48"/>
      <c r="CP48"/>
      <c r="CQ48"/>
      <c r="CR48" s="86"/>
      <c r="CS48" s="301" t="str">
        <f>'Administrative divisions'!H50</f>
        <v>...</v>
      </c>
      <c r="CT48" s="301" t="str">
        <f>'Administrative divisions'!I50</f>
        <v>…</v>
      </c>
      <c r="CU48" s="41"/>
      <c r="CV48" s="41"/>
      <c r="CW48" s="41"/>
      <c r="CX48" s="41"/>
      <c r="CY48" s="41"/>
      <c r="CZ48" s="41"/>
      <c r="DA48" s="41"/>
      <c r="DB48" s="41"/>
      <c r="DC48" s="41"/>
      <c r="DD48" s="41"/>
      <c r="DE48" s="41"/>
      <c r="DF48" s="41"/>
      <c r="DG48" s="41"/>
      <c r="DH48" s="41"/>
      <c r="DI48" s="41"/>
      <c r="DJ48" s="41"/>
      <c r="DK48" s="41"/>
      <c r="DL48" s="41"/>
      <c r="DM48" s="41"/>
      <c r="DN48" s="41"/>
      <c r="DO48" s="40"/>
      <c r="DP48"/>
      <c r="DQ48" s="227"/>
      <c r="DR48" s="227"/>
      <c r="DS48" s="227"/>
      <c r="DT48" s="227"/>
      <c r="DU48" s="229"/>
      <c r="DV48" s="234"/>
    </row>
    <row r="49" spans="1:126" s="68" customFormat="1" ht="18.75" customHeight="1">
      <c r="A49" s="234"/>
      <c r="B49" s="234"/>
      <c r="C49" s="234"/>
      <c r="D49" s="234"/>
      <c r="E49" s="77"/>
      <c r="F49" s="66"/>
      <c r="G49" s="66"/>
      <c r="H49" s="28" t="str">
        <f>'Administrative divisions'!H51</f>
        <v>...</v>
      </c>
      <c r="I49" s="28" t="str">
        <f>'Administrative divisions'!I51</f>
        <v>…</v>
      </c>
      <c r="J49" s="41"/>
      <c r="K49" s="41"/>
      <c r="L49" s="41"/>
      <c r="M49" s="41"/>
      <c r="N49" s="41"/>
      <c r="O49" s="41"/>
      <c r="P49" s="41"/>
      <c r="Q49" s="41"/>
      <c r="R49" s="41"/>
      <c r="S49" s="41"/>
      <c r="T49" s="41"/>
      <c r="U49" s="41"/>
      <c r="V49" s="41"/>
      <c r="W49" s="40"/>
      <c r="X49" s="41"/>
      <c r="Y49" s="41"/>
      <c r="Z49" s="41"/>
      <c r="AA49" s="41"/>
      <c r="AB49" s="41"/>
      <c r="AC49" s="40"/>
      <c r="AD49"/>
      <c r="AE49"/>
      <c r="AF49"/>
      <c r="AG49"/>
      <c r="AH49" s="298"/>
      <c r="AI49" s="301" t="str">
        <f>'Administrative divisions'!H51</f>
        <v>...</v>
      </c>
      <c r="AJ49" s="301" t="str">
        <f>'Administrative divisions'!I51</f>
        <v>…</v>
      </c>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0"/>
      <c r="BI49"/>
      <c r="BJ49"/>
      <c r="BK49"/>
      <c r="BL49"/>
      <c r="BM49" s="300"/>
      <c r="BN49" s="301" t="str">
        <f>'Administrative divisions'!H51</f>
        <v>...</v>
      </c>
      <c r="BO49" s="301" t="str">
        <f>'Administrative divisions'!I51</f>
        <v>…</v>
      </c>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0"/>
      <c r="CN49"/>
      <c r="CO49"/>
      <c r="CP49"/>
      <c r="CQ49"/>
      <c r="CR49" s="86"/>
      <c r="CS49" s="301" t="str">
        <f>'Administrative divisions'!H51</f>
        <v>...</v>
      </c>
      <c r="CT49" s="301" t="str">
        <f>'Administrative divisions'!I51</f>
        <v>…</v>
      </c>
      <c r="CU49" s="41"/>
      <c r="CV49" s="41"/>
      <c r="CW49" s="41"/>
      <c r="CX49" s="41"/>
      <c r="CY49" s="41"/>
      <c r="CZ49" s="41"/>
      <c r="DA49" s="41"/>
      <c r="DB49" s="41"/>
      <c r="DC49" s="41"/>
      <c r="DD49" s="41"/>
      <c r="DE49" s="41"/>
      <c r="DF49" s="41"/>
      <c r="DG49" s="41"/>
      <c r="DH49" s="41"/>
      <c r="DI49" s="41"/>
      <c r="DJ49" s="41"/>
      <c r="DK49" s="41"/>
      <c r="DL49" s="41"/>
      <c r="DM49" s="41"/>
      <c r="DN49" s="41"/>
      <c r="DO49" s="40"/>
      <c r="DP49"/>
      <c r="DQ49" s="227"/>
      <c r="DR49" s="227"/>
      <c r="DS49" s="227"/>
      <c r="DT49" s="227"/>
      <c r="DU49" s="229"/>
      <c r="DV49" s="234"/>
    </row>
    <row r="50" spans="1:126" s="68" customFormat="1" ht="18.75" customHeight="1">
      <c r="A50" s="234"/>
      <c r="B50" s="234"/>
      <c r="C50" s="234"/>
      <c r="D50" s="234"/>
      <c r="E50" s="77"/>
      <c r="F50" s="66"/>
      <c r="G50" s="66"/>
      <c r="H50" s="28" t="str">
        <f>'Administrative divisions'!H52</f>
        <v>...</v>
      </c>
      <c r="I50" s="28" t="str">
        <f>'Administrative divisions'!I52</f>
        <v>…</v>
      </c>
      <c r="J50" s="41"/>
      <c r="K50" s="41"/>
      <c r="L50" s="41"/>
      <c r="M50" s="41"/>
      <c r="N50" s="41"/>
      <c r="O50" s="41"/>
      <c r="P50" s="41"/>
      <c r="Q50" s="41"/>
      <c r="R50" s="41"/>
      <c r="S50" s="41"/>
      <c r="T50" s="41"/>
      <c r="U50" s="41"/>
      <c r="V50" s="41"/>
      <c r="W50" s="40"/>
      <c r="X50" s="41"/>
      <c r="Y50" s="41"/>
      <c r="Z50" s="41"/>
      <c r="AA50" s="41"/>
      <c r="AB50" s="41"/>
      <c r="AC50" s="40"/>
      <c r="AD50"/>
      <c r="AE50"/>
      <c r="AF50"/>
      <c r="AG50"/>
      <c r="AH50" s="298"/>
      <c r="AI50" s="301" t="str">
        <f>'Administrative divisions'!H52</f>
        <v>...</v>
      </c>
      <c r="AJ50" s="301" t="str">
        <f>'Administrative divisions'!I52</f>
        <v>…</v>
      </c>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40"/>
      <c r="BI50"/>
      <c r="BJ50"/>
      <c r="BK50"/>
      <c r="BL50"/>
      <c r="BM50" s="300"/>
      <c r="BN50" s="301" t="str">
        <f>'Administrative divisions'!H52</f>
        <v>...</v>
      </c>
      <c r="BO50" s="301" t="str">
        <f>'Administrative divisions'!I52</f>
        <v>…</v>
      </c>
      <c r="BP50" s="41"/>
      <c r="BQ50" s="41"/>
      <c r="BR50" s="41"/>
      <c r="BS50" s="41"/>
      <c r="BT50" s="41"/>
      <c r="BU50" s="41"/>
      <c r="BV50" s="41"/>
      <c r="BW50" s="41"/>
      <c r="BX50" s="41"/>
      <c r="BY50" s="41"/>
      <c r="BZ50" s="41"/>
      <c r="CA50" s="41"/>
      <c r="CB50" s="41"/>
      <c r="CC50" s="41"/>
      <c r="CD50" s="41"/>
      <c r="CE50" s="41"/>
      <c r="CF50" s="41"/>
      <c r="CG50" s="41"/>
      <c r="CH50" s="41"/>
      <c r="CI50" s="41"/>
      <c r="CJ50" s="41"/>
      <c r="CK50" s="41"/>
      <c r="CL50" s="41"/>
      <c r="CM50" s="40"/>
      <c r="CN50"/>
      <c r="CO50"/>
      <c r="CP50"/>
      <c r="CQ50"/>
      <c r="CR50" s="86"/>
      <c r="CS50" s="301" t="str">
        <f>'Administrative divisions'!H52</f>
        <v>...</v>
      </c>
      <c r="CT50" s="301" t="str">
        <f>'Administrative divisions'!I52</f>
        <v>…</v>
      </c>
      <c r="CU50" s="41"/>
      <c r="CV50" s="41"/>
      <c r="CW50" s="41"/>
      <c r="CX50" s="41"/>
      <c r="CY50" s="41"/>
      <c r="CZ50" s="41"/>
      <c r="DA50" s="41"/>
      <c r="DB50" s="41"/>
      <c r="DC50" s="41"/>
      <c r="DD50" s="41"/>
      <c r="DE50" s="41"/>
      <c r="DF50" s="41"/>
      <c r="DG50" s="41"/>
      <c r="DH50" s="41"/>
      <c r="DI50" s="41"/>
      <c r="DJ50" s="41"/>
      <c r="DK50" s="41"/>
      <c r="DL50" s="41"/>
      <c r="DM50" s="41"/>
      <c r="DN50" s="41"/>
      <c r="DO50" s="40"/>
      <c r="DP50"/>
      <c r="DQ50" s="227"/>
      <c r="DR50" s="227"/>
      <c r="DS50" s="227"/>
      <c r="DT50" s="227"/>
      <c r="DU50" s="229"/>
      <c r="DV50" s="234"/>
    </row>
    <row r="51" spans="1:126" s="68" customFormat="1" ht="18.75" customHeight="1">
      <c r="A51" s="234"/>
      <c r="B51" s="234"/>
      <c r="C51" s="234"/>
      <c r="D51" s="234"/>
      <c r="E51" s="77"/>
      <c r="F51" s="66"/>
      <c r="G51" s="66"/>
      <c r="H51" s="28" t="str">
        <f>'Administrative divisions'!H53</f>
        <v>...</v>
      </c>
      <c r="I51" s="28" t="str">
        <f>'Administrative divisions'!I53</f>
        <v>…</v>
      </c>
      <c r="J51" s="41"/>
      <c r="K51" s="41"/>
      <c r="L51" s="41"/>
      <c r="M51" s="41"/>
      <c r="N51" s="41"/>
      <c r="O51" s="41"/>
      <c r="P51" s="41"/>
      <c r="Q51" s="41"/>
      <c r="R51" s="41"/>
      <c r="S51" s="41"/>
      <c r="T51" s="41"/>
      <c r="U51" s="41"/>
      <c r="V51" s="41"/>
      <c r="W51" s="40"/>
      <c r="X51" s="41"/>
      <c r="Y51" s="41"/>
      <c r="Z51" s="41"/>
      <c r="AA51" s="41"/>
      <c r="AB51" s="41"/>
      <c r="AC51" s="40"/>
      <c r="AD51"/>
      <c r="AE51"/>
      <c r="AF51"/>
      <c r="AG51"/>
      <c r="AH51" s="298"/>
      <c r="AI51" s="301" t="str">
        <f>'Administrative divisions'!H53</f>
        <v>...</v>
      </c>
      <c r="AJ51" s="301" t="str">
        <f>'Administrative divisions'!I53</f>
        <v>…</v>
      </c>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40"/>
      <c r="BI51"/>
      <c r="BJ51"/>
      <c r="BK51"/>
      <c r="BL51"/>
      <c r="BM51" s="300"/>
      <c r="BN51" s="301" t="str">
        <f>'Administrative divisions'!H53</f>
        <v>...</v>
      </c>
      <c r="BO51" s="301" t="str">
        <f>'Administrative divisions'!I53</f>
        <v>…</v>
      </c>
      <c r="BP51" s="41"/>
      <c r="BQ51" s="41"/>
      <c r="BR51" s="41"/>
      <c r="BS51" s="41"/>
      <c r="BT51" s="41"/>
      <c r="BU51" s="41"/>
      <c r="BV51" s="41"/>
      <c r="BW51" s="41"/>
      <c r="BX51" s="41"/>
      <c r="BY51" s="41"/>
      <c r="BZ51" s="41"/>
      <c r="CA51" s="41"/>
      <c r="CB51" s="41"/>
      <c r="CC51" s="41"/>
      <c r="CD51" s="41"/>
      <c r="CE51" s="41"/>
      <c r="CF51" s="41"/>
      <c r="CG51" s="41"/>
      <c r="CH51" s="41"/>
      <c r="CI51" s="41"/>
      <c r="CJ51" s="41"/>
      <c r="CK51" s="41"/>
      <c r="CL51" s="41"/>
      <c r="CM51" s="40"/>
      <c r="CN51"/>
      <c r="CO51"/>
      <c r="CP51"/>
      <c r="CQ51"/>
      <c r="CR51" s="86"/>
      <c r="CS51" s="301" t="str">
        <f>'Administrative divisions'!H53</f>
        <v>...</v>
      </c>
      <c r="CT51" s="301" t="str">
        <f>'Administrative divisions'!I53</f>
        <v>…</v>
      </c>
      <c r="CU51" s="41"/>
      <c r="CV51" s="41"/>
      <c r="CW51" s="41"/>
      <c r="CX51" s="41"/>
      <c r="CY51" s="41"/>
      <c r="CZ51" s="41"/>
      <c r="DA51" s="41"/>
      <c r="DB51" s="41"/>
      <c r="DC51" s="41"/>
      <c r="DD51" s="41"/>
      <c r="DE51" s="41"/>
      <c r="DF51" s="41"/>
      <c r="DG51" s="41"/>
      <c r="DH51" s="41"/>
      <c r="DI51" s="41"/>
      <c r="DJ51" s="41"/>
      <c r="DK51" s="41"/>
      <c r="DL51" s="41"/>
      <c r="DM51" s="41"/>
      <c r="DN51" s="41"/>
      <c r="DO51" s="40"/>
      <c r="DP51"/>
      <c r="DQ51" s="227"/>
      <c r="DR51" s="227"/>
      <c r="DS51" s="227"/>
      <c r="DT51" s="227"/>
      <c r="DU51" s="229"/>
      <c r="DV51" s="234"/>
    </row>
    <row r="52" spans="1:126" s="68" customFormat="1" ht="18.75" customHeight="1">
      <c r="A52" s="234"/>
      <c r="B52" s="234"/>
      <c r="C52" s="234"/>
      <c r="D52" s="234"/>
      <c r="E52" s="77"/>
      <c r="F52" s="66"/>
      <c r="G52" s="66"/>
      <c r="H52" s="28" t="str">
        <f>'Administrative divisions'!H54</f>
        <v>...</v>
      </c>
      <c r="I52" s="28" t="str">
        <f>'Administrative divisions'!I54</f>
        <v>…</v>
      </c>
      <c r="J52" s="41"/>
      <c r="K52" s="41"/>
      <c r="L52" s="41"/>
      <c r="M52" s="41"/>
      <c r="N52" s="41"/>
      <c r="O52" s="41"/>
      <c r="P52" s="41"/>
      <c r="Q52" s="41"/>
      <c r="R52" s="41"/>
      <c r="S52" s="41"/>
      <c r="T52" s="41"/>
      <c r="U52" s="41"/>
      <c r="V52" s="41"/>
      <c r="W52" s="40"/>
      <c r="X52" s="41"/>
      <c r="Y52" s="41"/>
      <c r="Z52" s="41"/>
      <c r="AA52" s="41"/>
      <c r="AB52" s="41"/>
      <c r="AC52" s="40"/>
      <c r="AD52"/>
      <c r="AE52"/>
      <c r="AF52"/>
      <c r="AG52"/>
      <c r="AH52" s="298"/>
      <c r="AI52" s="301" t="str">
        <f>'Administrative divisions'!H54</f>
        <v>...</v>
      </c>
      <c r="AJ52" s="301" t="str">
        <f>'Administrative divisions'!I54</f>
        <v>…</v>
      </c>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40"/>
      <c r="BI52"/>
      <c r="BJ52"/>
      <c r="BK52"/>
      <c r="BL52"/>
      <c r="BM52" s="300"/>
      <c r="BN52" s="301" t="str">
        <f>'Administrative divisions'!H54</f>
        <v>...</v>
      </c>
      <c r="BO52" s="301" t="str">
        <f>'Administrative divisions'!I54</f>
        <v>…</v>
      </c>
      <c r="BP52" s="41"/>
      <c r="BQ52" s="41"/>
      <c r="BR52" s="41"/>
      <c r="BS52" s="41"/>
      <c r="BT52" s="41"/>
      <c r="BU52" s="41"/>
      <c r="BV52" s="41"/>
      <c r="BW52" s="41"/>
      <c r="BX52" s="41"/>
      <c r="BY52" s="41"/>
      <c r="BZ52" s="41"/>
      <c r="CA52" s="41"/>
      <c r="CB52" s="41"/>
      <c r="CC52" s="41"/>
      <c r="CD52" s="41"/>
      <c r="CE52" s="41"/>
      <c r="CF52" s="41"/>
      <c r="CG52" s="41"/>
      <c r="CH52" s="41"/>
      <c r="CI52" s="41"/>
      <c r="CJ52" s="41"/>
      <c r="CK52" s="41"/>
      <c r="CL52" s="41"/>
      <c r="CM52" s="40"/>
      <c r="CN52"/>
      <c r="CO52"/>
      <c r="CP52"/>
      <c r="CQ52"/>
      <c r="CR52" s="86"/>
      <c r="CS52" s="301" t="str">
        <f>'Administrative divisions'!H54</f>
        <v>...</v>
      </c>
      <c r="CT52" s="301" t="str">
        <f>'Administrative divisions'!I54</f>
        <v>…</v>
      </c>
      <c r="CU52" s="41"/>
      <c r="CV52" s="41"/>
      <c r="CW52" s="41"/>
      <c r="CX52" s="41"/>
      <c r="CY52" s="41"/>
      <c r="CZ52" s="41"/>
      <c r="DA52" s="41"/>
      <c r="DB52" s="41"/>
      <c r="DC52" s="41"/>
      <c r="DD52" s="41"/>
      <c r="DE52" s="41"/>
      <c r="DF52" s="41"/>
      <c r="DG52" s="41"/>
      <c r="DH52" s="41"/>
      <c r="DI52" s="41"/>
      <c r="DJ52" s="41"/>
      <c r="DK52" s="41"/>
      <c r="DL52" s="41"/>
      <c r="DM52" s="41"/>
      <c r="DN52" s="41"/>
      <c r="DO52" s="40"/>
      <c r="DP52"/>
      <c r="DQ52" s="227"/>
      <c r="DR52" s="227"/>
      <c r="DS52" s="227"/>
      <c r="DT52" s="227"/>
      <c r="DU52" s="229"/>
      <c r="DV52" s="234"/>
    </row>
    <row r="53" spans="1:126" s="68" customFormat="1" ht="18.75" customHeight="1">
      <c r="A53" s="234"/>
      <c r="B53" s="234"/>
      <c r="C53" s="234"/>
      <c r="D53" s="234"/>
      <c r="E53" s="77"/>
      <c r="F53" s="66"/>
      <c r="G53" s="66"/>
      <c r="H53" s="28" t="str">
        <f>'Administrative divisions'!H55</f>
        <v>...</v>
      </c>
      <c r="I53" s="28" t="str">
        <f>'Administrative divisions'!I55</f>
        <v>…</v>
      </c>
      <c r="J53" s="41"/>
      <c r="K53" s="41"/>
      <c r="L53" s="41"/>
      <c r="M53" s="41"/>
      <c r="N53" s="41"/>
      <c r="O53" s="41"/>
      <c r="P53" s="41"/>
      <c r="Q53" s="41"/>
      <c r="R53" s="41"/>
      <c r="S53" s="41"/>
      <c r="T53" s="41"/>
      <c r="U53" s="41"/>
      <c r="V53" s="41"/>
      <c r="W53" s="40"/>
      <c r="X53" s="41"/>
      <c r="Y53" s="41"/>
      <c r="Z53" s="41"/>
      <c r="AA53" s="41"/>
      <c r="AB53" s="41"/>
      <c r="AC53" s="40"/>
      <c r="AD53"/>
      <c r="AE53"/>
      <c r="AF53"/>
      <c r="AG53"/>
      <c r="AH53" s="298"/>
      <c r="AI53" s="301" t="str">
        <f>'Administrative divisions'!H55</f>
        <v>...</v>
      </c>
      <c r="AJ53" s="301" t="str">
        <f>'Administrative divisions'!I55</f>
        <v>…</v>
      </c>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40"/>
      <c r="BI53"/>
      <c r="BJ53"/>
      <c r="BK53"/>
      <c r="BL53"/>
      <c r="BM53" s="300"/>
      <c r="BN53" s="301" t="str">
        <f>'Administrative divisions'!H55</f>
        <v>...</v>
      </c>
      <c r="BO53" s="301" t="str">
        <f>'Administrative divisions'!I55</f>
        <v>…</v>
      </c>
      <c r="BP53" s="41"/>
      <c r="BQ53" s="41"/>
      <c r="BR53" s="41"/>
      <c r="BS53" s="41"/>
      <c r="BT53" s="41"/>
      <c r="BU53" s="41"/>
      <c r="BV53" s="41"/>
      <c r="BW53" s="41"/>
      <c r="BX53" s="41"/>
      <c r="BY53" s="41"/>
      <c r="BZ53" s="41"/>
      <c r="CA53" s="41"/>
      <c r="CB53" s="41"/>
      <c r="CC53" s="41"/>
      <c r="CD53" s="41"/>
      <c r="CE53" s="41"/>
      <c r="CF53" s="41"/>
      <c r="CG53" s="41"/>
      <c r="CH53" s="41"/>
      <c r="CI53" s="41"/>
      <c r="CJ53" s="41"/>
      <c r="CK53" s="41"/>
      <c r="CL53" s="41"/>
      <c r="CM53" s="40"/>
      <c r="CN53"/>
      <c r="CO53"/>
      <c r="CP53"/>
      <c r="CQ53"/>
      <c r="CR53" s="86"/>
      <c r="CS53" s="301" t="str">
        <f>'Administrative divisions'!H55</f>
        <v>...</v>
      </c>
      <c r="CT53" s="301" t="str">
        <f>'Administrative divisions'!I55</f>
        <v>…</v>
      </c>
      <c r="CU53" s="41"/>
      <c r="CV53" s="41"/>
      <c r="CW53" s="41"/>
      <c r="CX53" s="41"/>
      <c r="CY53" s="41"/>
      <c r="CZ53" s="41"/>
      <c r="DA53" s="41"/>
      <c r="DB53" s="41"/>
      <c r="DC53" s="41"/>
      <c r="DD53" s="41"/>
      <c r="DE53" s="41"/>
      <c r="DF53" s="41"/>
      <c r="DG53" s="41"/>
      <c r="DH53" s="41"/>
      <c r="DI53" s="41"/>
      <c r="DJ53" s="41"/>
      <c r="DK53" s="41"/>
      <c r="DL53" s="41"/>
      <c r="DM53" s="41"/>
      <c r="DN53" s="41"/>
      <c r="DO53" s="40"/>
      <c r="DP53"/>
      <c r="DQ53" s="227"/>
      <c r="DR53" s="227"/>
      <c r="DS53" s="227"/>
      <c r="DT53" s="227"/>
      <c r="DU53" s="229"/>
      <c r="DV53" s="234"/>
    </row>
    <row r="54" spans="1:126" s="68" customFormat="1" ht="18.75" customHeight="1">
      <c r="A54" s="234"/>
      <c r="B54" s="234"/>
      <c r="C54" s="234"/>
      <c r="D54" s="234"/>
      <c r="E54" s="77"/>
      <c r="F54" s="66"/>
      <c r="G54" s="66"/>
      <c r="H54" s="28" t="str">
        <f>'Administrative divisions'!H56</f>
        <v>...</v>
      </c>
      <c r="I54" s="28" t="str">
        <f>'Administrative divisions'!I56</f>
        <v>…</v>
      </c>
      <c r="J54" s="41"/>
      <c r="K54" s="41"/>
      <c r="L54" s="41"/>
      <c r="M54" s="41"/>
      <c r="N54" s="41"/>
      <c r="O54" s="41"/>
      <c r="P54" s="41"/>
      <c r="Q54" s="41"/>
      <c r="R54" s="41"/>
      <c r="S54" s="41"/>
      <c r="T54" s="41"/>
      <c r="U54" s="41"/>
      <c r="V54" s="41"/>
      <c r="W54" s="40"/>
      <c r="X54" s="41"/>
      <c r="Y54" s="41"/>
      <c r="Z54" s="41"/>
      <c r="AA54" s="41"/>
      <c r="AB54" s="41"/>
      <c r="AC54" s="40"/>
      <c r="AD54"/>
      <c r="AE54"/>
      <c r="AF54"/>
      <c r="AG54"/>
      <c r="AH54" s="298"/>
      <c r="AI54" s="301" t="str">
        <f>'Administrative divisions'!H56</f>
        <v>...</v>
      </c>
      <c r="AJ54" s="301" t="str">
        <f>'Administrative divisions'!I56</f>
        <v>…</v>
      </c>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40"/>
      <c r="BI54"/>
      <c r="BJ54"/>
      <c r="BK54"/>
      <c r="BL54"/>
      <c r="BM54" s="300"/>
      <c r="BN54" s="301" t="str">
        <f>'Administrative divisions'!H56</f>
        <v>...</v>
      </c>
      <c r="BO54" s="301" t="str">
        <f>'Administrative divisions'!I56</f>
        <v>…</v>
      </c>
      <c r="BP54" s="41"/>
      <c r="BQ54" s="41"/>
      <c r="BR54" s="41"/>
      <c r="BS54" s="41"/>
      <c r="BT54" s="41"/>
      <c r="BU54" s="41"/>
      <c r="BV54" s="41"/>
      <c r="BW54" s="41"/>
      <c r="BX54" s="41"/>
      <c r="BY54" s="41"/>
      <c r="BZ54" s="41"/>
      <c r="CA54" s="41"/>
      <c r="CB54" s="41"/>
      <c r="CC54" s="41"/>
      <c r="CD54" s="41"/>
      <c r="CE54" s="41"/>
      <c r="CF54" s="41"/>
      <c r="CG54" s="41"/>
      <c r="CH54" s="41"/>
      <c r="CI54" s="41"/>
      <c r="CJ54" s="41"/>
      <c r="CK54" s="41"/>
      <c r="CL54" s="41"/>
      <c r="CM54" s="40"/>
      <c r="CN54"/>
      <c r="CO54"/>
      <c r="CP54"/>
      <c r="CQ54"/>
      <c r="CR54" s="86"/>
      <c r="CS54" s="301" t="str">
        <f>'Administrative divisions'!H56</f>
        <v>...</v>
      </c>
      <c r="CT54" s="301" t="str">
        <f>'Administrative divisions'!I56</f>
        <v>…</v>
      </c>
      <c r="CU54" s="41"/>
      <c r="CV54" s="41"/>
      <c r="CW54" s="41"/>
      <c r="CX54" s="41"/>
      <c r="CY54" s="41"/>
      <c r="CZ54" s="41"/>
      <c r="DA54" s="41"/>
      <c r="DB54" s="41"/>
      <c r="DC54" s="41"/>
      <c r="DD54" s="41"/>
      <c r="DE54" s="41"/>
      <c r="DF54" s="41"/>
      <c r="DG54" s="41"/>
      <c r="DH54" s="41"/>
      <c r="DI54" s="41"/>
      <c r="DJ54" s="41"/>
      <c r="DK54" s="41"/>
      <c r="DL54" s="41"/>
      <c r="DM54" s="41"/>
      <c r="DN54" s="41"/>
      <c r="DO54" s="40"/>
      <c r="DP54"/>
      <c r="DQ54" s="227"/>
      <c r="DR54" s="227"/>
      <c r="DS54" s="227"/>
      <c r="DT54" s="227"/>
      <c r="DU54" s="229"/>
      <c r="DV54" s="234"/>
    </row>
    <row r="55" spans="1:126" s="68" customFormat="1" ht="18.75" customHeight="1">
      <c r="A55" s="234"/>
      <c r="B55" s="234"/>
      <c r="C55" s="234"/>
      <c r="D55" s="234"/>
      <c r="E55" s="77"/>
      <c r="F55" s="66"/>
      <c r="G55" s="66"/>
      <c r="H55" s="28" t="str">
        <f>'Administrative divisions'!H57</f>
        <v>...</v>
      </c>
      <c r="I55" s="28" t="str">
        <f>'Administrative divisions'!I57</f>
        <v>…</v>
      </c>
      <c r="J55" s="41"/>
      <c r="K55" s="41"/>
      <c r="L55" s="41"/>
      <c r="M55" s="41"/>
      <c r="N55" s="41"/>
      <c r="O55" s="41"/>
      <c r="P55" s="41"/>
      <c r="Q55" s="41"/>
      <c r="R55" s="41"/>
      <c r="S55" s="41"/>
      <c r="T55" s="41"/>
      <c r="U55" s="41"/>
      <c r="V55" s="41"/>
      <c r="W55" s="40"/>
      <c r="X55" s="41"/>
      <c r="Y55" s="41"/>
      <c r="Z55" s="41"/>
      <c r="AA55" s="41"/>
      <c r="AB55" s="41"/>
      <c r="AC55" s="40"/>
      <c r="AD55"/>
      <c r="AE55"/>
      <c r="AF55"/>
      <c r="AG55"/>
      <c r="AH55" s="298"/>
      <c r="AI55" s="301" t="str">
        <f>'Administrative divisions'!H57</f>
        <v>...</v>
      </c>
      <c r="AJ55" s="301" t="str">
        <f>'Administrative divisions'!I57</f>
        <v>…</v>
      </c>
      <c r="AK55" s="41"/>
      <c r="AL55" s="41"/>
      <c r="AM55" s="41"/>
      <c r="AN55" s="41"/>
      <c r="AO55" s="41"/>
      <c r="AP55" s="41"/>
      <c r="AQ55" s="41"/>
      <c r="AR55" s="41"/>
      <c r="AS55" s="41"/>
      <c r="AT55" s="41"/>
      <c r="AU55" s="41"/>
      <c r="AV55" s="41"/>
      <c r="AW55" s="41"/>
      <c r="AX55" s="41"/>
      <c r="AY55" s="41"/>
      <c r="AZ55" s="41"/>
      <c r="BA55" s="41"/>
      <c r="BB55" s="41"/>
      <c r="BC55" s="41"/>
      <c r="BD55" s="41"/>
      <c r="BE55" s="41"/>
      <c r="BF55" s="41"/>
      <c r="BG55" s="41"/>
      <c r="BH55" s="40"/>
      <c r="BI55"/>
      <c r="BJ55"/>
      <c r="BK55"/>
      <c r="BL55"/>
      <c r="BM55" s="300"/>
      <c r="BN55" s="301" t="str">
        <f>'Administrative divisions'!H57</f>
        <v>...</v>
      </c>
      <c r="BO55" s="301" t="str">
        <f>'Administrative divisions'!I57</f>
        <v>…</v>
      </c>
      <c r="BP55" s="41"/>
      <c r="BQ55" s="41"/>
      <c r="BR55" s="41"/>
      <c r="BS55" s="41"/>
      <c r="BT55" s="41"/>
      <c r="BU55" s="41"/>
      <c r="BV55" s="41"/>
      <c r="BW55" s="41"/>
      <c r="BX55" s="41"/>
      <c r="BY55" s="41"/>
      <c r="BZ55" s="41"/>
      <c r="CA55" s="41"/>
      <c r="CB55" s="41"/>
      <c r="CC55" s="41"/>
      <c r="CD55" s="41"/>
      <c r="CE55" s="41"/>
      <c r="CF55" s="41"/>
      <c r="CG55" s="41"/>
      <c r="CH55" s="41"/>
      <c r="CI55" s="41"/>
      <c r="CJ55" s="41"/>
      <c r="CK55" s="41"/>
      <c r="CL55" s="41"/>
      <c r="CM55" s="40"/>
      <c r="CN55"/>
      <c r="CO55"/>
      <c r="CP55"/>
      <c r="CQ55"/>
      <c r="CR55" s="86"/>
      <c r="CS55" s="301" t="str">
        <f>'Administrative divisions'!H57</f>
        <v>...</v>
      </c>
      <c r="CT55" s="301" t="str">
        <f>'Administrative divisions'!I57</f>
        <v>…</v>
      </c>
      <c r="CU55" s="41"/>
      <c r="CV55" s="41"/>
      <c r="CW55" s="41"/>
      <c r="CX55" s="41"/>
      <c r="CY55" s="41"/>
      <c r="CZ55" s="41"/>
      <c r="DA55" s="41"/>
      <c r="DB55" s="41"/>
      <c r="DC55" s="41"/>
      <c r="DD55" s="41"/>
      <c r="DE55" s="41"/>
      <c r="DF55" s="41"/>
      <c r="DG55" s="41"/>
      <c r="DH55" s="41"/>
      <c r="DI55" s="41"/>
      <c r="DJ55" s="41"/>
      <c r="DK55" s="41"/>
      <c r="DL55" s="41"/>
      <c r="DM55" s="41"/>
      <c r="DN55" s="41"/>
      <c r="DO55" s="40"/>
      <c r="DP55"/>
      <c r="DQ55" s="227"/>
      <c r="DR55" s="227"/>
      <c r="DS55" s="227"/>
      <c r="DT55" s="227"/>
      <c r="DU55" s="229"/>
      <c r="DV55" s="234"/>
    </row>
    <row r="56" spans="1:126" s="68" customFormat="1" ht="18.75" customHeight="1">
      <c r="A56" s="234"/>
      <c r="B56" s="234"/>
      <c r="C56" s="234"/>
      <c r="D56" s="234"/>
      <c r="E56" s="77"/>
      <c r="F56" s="66"/>
      <c r="G56" s="66"/>
      <c r="H56" s="28" t="str">
        <f>'Administrative divisions'!H58</f>
        <v>...</v>
      </c>
      <c r="I56" s="28" t="str">
        <f>'Administrative divisions'!I58</f>
        <v>…</v>
      </c>
      <c r="J56" s="41"/>
      <c r="K56" s="41"/>
      <c r="L56" s="41"/>
      <c r="M56" s="41"/>
      <c r="N56" s="41"/>
      <c r="O56" s="41"/>
      <c r="P56" s="41"/>
      <c r="Q56" s="41"/>
      <c r="R56" s="41"/>
      <c r="S56" s="41"/>
      <c r="T56" s="41"/>
      <c r="U56" s="41"/>
      <c r="V56" s="41"/>
      <c r="W56" s="40"/>
      <c r="X56" s="41"/>
      <c r="Y56" s="41"/>
      <c r="Z56" s="41"/>
      <c r="AA56" s="41"/>
      <c r="AB56" s="41"/>
      <c r="AC56" s="40"/>
      <c r="AD56"/>
      <c r="AE56"/>
      <c r="AF56"/>
      <c r="AG56"/>
      <c r="AH56" s="298"/>
      <c r="AI56" s="301" t="str">
        <f>'Administrative divisions'!H58</f>
        <v>...</v>
      </c>
      <c r="AJ56" s="301" t="str">
        <f>'Administrative divisions'!I58</f>
        <v>…</v>
      </c>
      <c r="AK56" s="41"/>
      <c r="AL56" s="41"/>
      <c r="AM56" s="41"/>
      <c r="AN56" s="41"/>
      <c r="AO56" s="41"/>
      <c r="AP56" s="41"/>
      <c r="AQ56" s="41"/>
      <c r="AR56" s="41"/>
      <c r="AS56" s="41"/>
      <c r="AT56" s="41"/>
      <c r="AU56" s="41"/>
      <c r="AV56" s="41"/>
      <c r="AW56" s="41"/>
      <c r="AX56" s="41"/>
      <c r="AY56" s="41"/>
      <c r="AZ56" s="41"/>
      <c r="BA56" s="41"/>
      <c r="BB56" s="41"/>
      <c r="BC56" s="41"/>
      <c r="BD56" s="41"/>
      <c r="BE56" s="41"/>
      <c r="BF56" s="41"/>
      <c r="BG56" s="41"/>
      <c r="BH56" s="40"/>
      <c r="BI56"/>
      <c r="BJ56"/>
      <c r="BK56"/>
      <c r="BL56"/>
      <c r="BM56" s="300"/>
      <c r="BN56" s="301" t="str">
        <f>'Administrative divisions'!H58</f>
        <v>...</v>
      </c>
      <c r="BO56" s="301" t="str">
        <f>'Administrative divisions'!I58</f>
        <v>…</v>
      </c>
      <c r="BP56" s="41"/>
      <c r="BQ56" s="41"/>
      <c r="BR56" s="41"/>
      <c r="BS56" s="41"/>
      <c r="BT56" s="41"/>
      <c r="BU56" s="41"/>
      <c r="BV56" s="41"/>
      <c r="BW56" s="41"/>
      <c r="BX56" s="41"/>
      <c r="BY56" s="41"/>
      <c r="BZ56" s="41"/>
      <c r="CA56" s="41"/>
      <c r="CB56" s="41"/>
      <c r="CC56" s="41"/>
      <c r="CD56" s="41"/>
      <c r="CE56" s="41"/>
      <c r="CF56" s="41"/>
      <c r="CG56" s="41"/>
      <c r="CH56" s="41"/>
      <c r="CI56" s="41"/>
      <c r="CJ56" s="41"/>
      <c r="CK56" s="41"/>
      <c r="CL56" s="41"/>
      <c r="CM56" s="40"/>
      <c r="CN56"/>
      <c r="CO56"/>
      <c r="CP56"/>
      <c r="CQ56"/>
      <c r="CR56" s="86"/>
      <c r="CS56" s="301" t="str">
        <f>'Administrative divisions'!H58</f>
        <v>...</v>
      </c>
      <c r="CT56" s="301" t="str">
        <f>'Administrative divisions'!I58</f>
        <v>…</v>
      </c>
      <c r="CU56" s="41"/>
      <c r="CV56" s="41"/>
      <c r="CW56" s="41"/>
      <c r="CX56" s="41"/>
      <c r="CY56" s="41"/>
      <c r="CZ56" s="41"/>
      <c r="DA56" s="41"/>
      <c r="DB56" s="41"/>
      <c r="DC56" s="41"/>
      <c r="DD56" s="41"/>
      <c r="DE56" s="41"/>
      <c r="DF56" s="41"/>
      <c r="DG56" s="41"/>
      <c r="DH56" s="41"/>
      <c r="DI56" s="41"/>
      <c r="DJ56" s="41"/>
      <c r="DK56" s="41"/>
      <c r="DL56" s="41"/>
      <c r="DM56" s="41"/>
      <c r="DN56" s="41"/>
      <c r="DO56" s="40"/>
      <c r="DP56"/>
      <c r="DQ56" s="227"/>
      <c r="DR56" s="227"/>
      <c r="DS56" s="227"/>
      <c r="DT56" s="227"/>
      <c r="DU56" s="229"/>
      <c r="DV56" s="234"/>
    </row>
    <row r="57" spans="1:126" s="68" customFormat="1" ht="18.75" customHeight="1">
      <c r="A57" s="234"/>
      <c r="B57" s="234"/>
      <c r="C57" s="234"/>
      <c r="D57" s="234"/>
      <c r="E57" s="77"/>
      <c r="F57" s="66"/>
      <c r="G57" s="66"/>
      <c r="H57" s="28" t="str">
        <f>'Administrative divisions'!H59</f>
        <v>...</v>
      </c>
      <c r="I57" s="28" t="str">
        <f>'Administrative divisions'!I59</f>
        <v>…</v>
      </c>
      <c r="J57" s="41"/>
      <c r="K57" s="41"/>
      <c r="L57" s="41"/>
      <c r="M57" s="41"/>
      <c r="N57" s="41"/>
      <c r="O57" s="41"/>
      <c r="P57" s="41"/>
      <c r="Q57" s="41"/>
      <c r="R57" s="41"/>
      <c r="S57" s="41"/>
      <c r="T57" s="41"/>
      <c r="U57" s="41"/>
      <c r="V57" s="41"/>
      <c r="W57" s="40"/>
      <c r="X57" s="41"/>
      <c r="Y57" s="41"/>
      <c r="Z57" s="41"/>
      <c r="AA57" s="41"/>
      <c r="AB57" s="41"/>
      <c r="AC57" s="40"/>
      <c r="AD57"/>
      <c r="AE57"/>
      <c r="AF57"/>
      <c r="AG57"/>
      <c r="AH57" s="298"/>
      <c r="AI57" s="301" t="str">
        <f>'Administrative divisions'!H59</f>
        <v>...</v>
      </c>
      <c r="AJ57" s="301" t="str">
        <f>'Administrative divisions'!I59</f>
        <v>…</v>
      </c>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40"/>
      <c r="BI57"/>
      <c r="BJ57"/>
      <c r="BK57"/>
      <c r="BL57"/>
      <c r="BM57" s="300"/>
      <c r="BN57" s="301" t="str">
        <f>'Administrative divisions'!H59</f>
        <v>...</v>
      </c>
      <c r="BO57" s="301" t="str">
        <f>'Administrative divisions'!I59</f>
        <v>…</v>
      </c>
      <c r="BP57" s="41"/>
      <c r="BQ57" s="41"/>
      <c r="BR57" s="41"/>
      <c r="BS57" s="41"/>
      <c r="BT57" s="41"/>
      <c r="BU57" s="41"/>
      <c r="BV57" s="41"/>
      <c r="BW57" s="41"/>
      <c r="BX57" s="41"/>
      <c r="BY57" s="41"/>
      <c r="BZ57" s="41"/>
      <c r="CA57" s="41"/>
      <c r="CB57" s="41"/>
      <c r="CC57" s="41"/>
      <c r="CD57" s="41"/>
      <c r="CE57" s="41"/>
      <c r="CF57" s="41"/>
      <c r="CG57" s="41"/>
      <c r="CH57" s="41"/>
      <c r="CI57" s="41"/>
      <c r="CJ57" s="41"/>
      <c r="CK57" s="41"/>
      <c r="CL57" s="41"/>
      <c r="CM57" s="40"/>
      <c r="CN57"/>
      <c r="CO57"/>
      <c r="CP57"/>
      <c r="CQ57"/>
      <c r="CR57" s="86"/>
      <c r="CS57" s="301" t="str">
        <f>'Administrative divisions'!H59</f>
        <v>...</v>
      </c>
      <c r="CT57" s="301" t="str">
        <f>'Administrative divisions'!I59</f>
        <v>…</v>
      </c>
      <c r="CU57" s="41"/>
      <c r="CV57" s="41"/>
      <c r="CW57" s="41"/>
      <c r="CX57" s="41"/>
      <c r="CY57" s="41"/>
      <c r="CZ57" s="41"/>
      <c r="DA57" s="41"/>
      <c r="DB57" s="41"/>
      <c r="DC57" s="41"/>
      <c r="DD57" s="41"/>
      <c r="DE57" s="41"/>
      <c r="DF57" s="41"/>
      <c r="DG57" s="41"/>
      <c r="DH57" s="41"/>
      <c r="DI57" s="41"/>
      <c r="DJ57" s="41"/>
      <c r="DK57" s="41"/>
      <c r="DL57" s="41"/>
      <c r="DM57" s="41"/>
      <c r="DN57" s="41"/>
      <c r="DO57" s="40"/>
      <c r="DP57"/>
      <c r="DQ57" s="227"/>
      <c r="DR57" s="227"/>
      <c r="DS57" s="227"/>
      <c r="DT57" s="227"/>
      <c r="DU57" s="229"/>
      <c r="DV57" s="234"/>
    </row>
    <row r="58" spans="1:126" s="68" customFormat="1" ht="18.75" customHeight="1">
      <c r="A58" s="234"/>
      <c r="B58" s="234"/>
      <c r="C58" s="234"/>
      <c r="D58" s="234"/>
      <c r="E58" s="77"/>
      <c r="F58" s="66"/>
      <c r="G58" s="66"/>
      <c r="H58" s="28" t="str">
        <f>'Administrative divisions'!H60</f>
        <v>...</v>
      </c>
      <c r="I58" s="28" t="str">
        <f>'Administrative divisions'!I60</f>
        <v>…</v>
      </c>
      <c r="J58" s="41"/>
      <c r="K58" s="41"/>
      <c r="L58" s="41"/>
      <c r="M58" s="41"/>
      <c r="N58" s="41"/>
      <c r="O58" s="41"/>
      <c r="P58" s="41"/>
      <c r="Q58" s="41"/>
      <c r="R58" s="41"/>
      <c r="S58" s="41"/>
      <c r="T58" s="41"/>
      <c r="U58" s="41"/>
      <c r="V58" s="41"/>
      <c r="W58" s="40"/>
      <c r="X58" s="41"/>
      <c r="Y58" s="41"/>
      <c r="Z58" s="41"/>
      <c r="AA58" s="41"/>
      <c r="AB58" s="41"/>
      <c r="AC58" s="40"/>
      <c r="AD58"/>
      <c r="AE58"/>
      <c r="AF58"/>
      <c r="AG58"/>
      <c r="AH58" s="298"/>
      <c r="AI58" s="301" t="str">
        <f>'Administrative divisions'!H60</f>
        <v>...</v>
      </c>
      <c r="AJ58" s="301" t="str">
        <f>'Administrative divisions'!I60</f>
        <v>…</v>
      </c>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40"/>
      <c r="BI58"/>
      <c r="BJ58"/>
      <c r="BK58"/>
      <c r="BL58"/>
      <c r="BM58" s="300"/>
      <c r="BN58" s="301" t="str">
        <f>'Administrative divisions'!H60</f>
        <v>...</v>
      </c>
      <c r="BO58" s="301" t="str">
        <f>'Administrative divisions'!I60</f>
        <v>…</v>
      </c>
      <c r="BP58" s="41"/>
      <c r="BQ58" s="41"/>
      <c r="BR58" s="41"/>
      <c r="BS58" s="41"/>
      <c r="BT58" s="41"/>
      <c r="BU58" s="41"/>
      <c r="BV58" s="41"/>
      <c r="BW58" s="41"/>
      <c r="BX58" s="41"/>
      <c r="BY58" s="41"/>
      <c r="BZ58" s="41"/>
      <c r="CA58" s="41"/>
      <c r="CB58" s="41"/>
      <c r="CC58" s="41"/>
      <c r="CD58" s="41"/>
      <c r="CE58" s="41"/>
      <c r="CF58" s="41"/>
      <c r="CG58" s="41"/>
      <c r="CH58" s="41"/>
      <c r="CI58" s="41"/>
      <c r="CJ58" s="41"/>
      <c r="CK58" s="41"/>
      <c r="CL58" s="41"/>
      <c r="CM58" s="40"/>
      <c r="CN58"/>
      <c r="CO58"/>
      <c r="CP58"/>
      <c r="CQ58"/>
      <c r="CR58" s="86"/>
      <c r="CS58" s="301" t="str">
        <f>'Administrative divisions'!H60</f>
        <v>...</v>
      </c>
      <c r="CT58" s="301" t="str">
        <f>'Administrative divisions'!I60</f>
        <v>…</v>
      </c>
      <c r="CU58" s="41"/>
      <c r="CV58" s="41"/>
      <c r="CW58" s="41"/>
      <c r="CX58" s="41"/>
      <c r="CY58" s="41"/>
      <c r="CZ58" s="41"/>
      <c r="DA58" s="41"/>
      <c r="DB58" s="41"/>
      <c r="DC58" s="41"/>
      <c r="DD58" s="41"/>
      <c r="DE58" s="41"/>
      <c r="DF58" s="41"/>
      <c r="DG58" s="41"/>
      <c r="DH58" s="41"/>
      <c r="DI58" s="41"/>
      <c r="DJ58" s="41"/>
      <c r="DK58" s="41"/>
      <c r="DL58" s="41"/>
      <c r="DM58" s="41"/>
      <c r="DN58" s="41"/>
      <c r="DO58" s="40"/>
      <c r="DP58"/>
      <c r="DQ58" s="227"/>
      <c r="DR58" s="227"/>
      <c r="DS58" s="227"/>
      <c r="DT58" s="227"/>
      <c r="DU58" s="229"/>
      <c r="DV58" s="234"/>
    </row>
    <row r="59" spans="1:126" s="68" customFormat="1" ht="18.75" customHeight="1">
      <c r="A59" s="234"/>
      <c r="B59" s="234"/>
      <c r="C59" s="234"/>
      <c r="D59" s="234"/>
      <c r="E59" s="77"/>
      <c r="F59" s="66"/>
      <c r="G59" s="66"/>
      <c r="H59" s="28" t="str">
        <f>'Administrative divisions'!H61</f>
        <v>...</v>
      </c>
      <c r="I59" s="28" t="str">
        <f>'Administrative divisions'!I61</f>
        <v>…</v>
      </c>
      <c r="J59" s="41"/>
      <c r="K59" s="41"/>
      <c r="L59" s="41"/>
      <c r="M59" s="41"/>
      <c r="N59" s="41"/>
      <c r="O59" s="41"/>
      <c r="P59" s="41"/>
      <c r="Q59" s="41"/>
      <c r="R59" s="41"/>
      <c r="S59" s="41"/>
      <c r="T59" s="41"/>
      <c r="U59" s="41"/>
      <c r="V59" s="41"/>
      <c r="W59" s="40"/>
      <c r="X59" s="41"/>
      <c r="Y59" s="41"/>
      <c r="Z59" s="41"/>
      <c r="AA59" s="41"/>
      <c r="AB59" s="41"/>
      <c r="AC59" s="40"/>
      <c r="AD59"/>
      <c r="AE59"/>
      <c r="AF59"/>
      <c r="AG59"/>
      <c r="AH59" s="298"/>
      <c r="AI59" s="301" t="str">
        <f>'Administrative divisions'!H61</f>
        <v>...</v>
      </c>
      <c r="AJ59" s="301" t="str">
        <f>'Administrative divisions'!I61</f>
        <v>…</v>
      </c>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40"/>
      <c r="BI59"/>
      <c r="BJ59"/>
      <c r="BK59"/>
      <c r="BL59"/>
      <c r="BM59" s="300"/>
      <c r="BN59" s="301" t="str">
        <f>'Administrative divisions'!H61</f>
        <v>...</v>
      </c>
      <c r="BO59" s="301" t="str">
        <f>'Administrative divisions'!I61</f>
        <v>…</v>
      </c>
      <c r="BP59" s="41"/>
      <c r="BQ59" s="41"/>
      <c r="BR59" s="41"/>
      <c r="BS59" s="41"/>
      <c r="BT59" s="41"/>
      <c r="BU59" s="41"/>
      <c r="BV59" s="41"/>
      <c r="BW59" s="41"/>
      <c r="BX59" s="41"/>
      <c r="BY59" s="41"/>
      <c r="BZ59" s="41"/>
      <c r="CA59" s="41"/>
      <c r="CB59" s="41"/>
      <c r="CC59" s="41"/>
      <c r="CD59" s="41"/>
      <c r="CE59" s="41"/>
      <c r="CF59" s="41"/>
      <c r="CG59" s="41"/>
      <c r="CH59" s="41"/>
      <c r="CI59" s="41"/>
      <c r="CJ59" s="41"/>
      <c r="CK59" s="41"/>
      <c r="CL59" s="41"/>
      <c r="CM59" s="40"/>
      <c r="CN59"/>
      <c r="CO59"/>
      <c r="CP59"/>
      <c r="CQ59"/>
      <c r="CR59" s="86"/>
      <c r="CS59" s="301" t="str">
        <f>'Administrative divisions'!H61</f>
        <v>...</v>
      </c>
      <c r="CT59" s="301" t="str">
        <f>'Administrative divisions'!I61</f>
        <v>…</v>
      </c>
      <c r="CU59" s="41"/>
      <c r="CV59" s="41"/>
      <c r="CW59" s="41"/>
      <c r="CX59" s="41"/>
      <c r="CY59" s="41"/>
      <c r="CZ59" s="41"/>
      <c r="DA59" s="41"/>
      <c r="DB59" s="41"/>
      <c r="DC59" s="41"/>
      <c r="DD59" s="41"/>
      <c r="DE59" s="41"/>
      <c r="DF59" s="41"/>
      <c r="DG59" s="41"/>
      <c r="DH59" s="41"/>
      <c r="DI59" s="41"/>
      <c r="DJ59" s="41"/>
      <c r="DK59" s="41"/>
      <c r="DL59" s="41"/>
      <c r="DM59" s="41"/>
      <c r="DN59" s="41"/>
      <c r="DO59" s="40"/>
      <c r="DP59"/>
      <c r="DQ59" s="227"/>
      <c r="DR59" s="227"/>
      <c r="DS59" s="227"/>
      <c r="DT59" s="227"/>
      <c r="DU59" s="229"/>
      <c r="DV59" s="234"/>
    </row>
    <row r="60" spans="1:126" s="68" customFormat="1" ht="18.75" customHeight="1">
      <c r="A60" s="234"/>
      <c r="B60" s="234"/>
      <c r="C60" s="234"/>
      <c r="D60" s="234"/>
      <c r="E60" s="77"/>
      <c r="F60" s="66"/>
      <c r="G60" s="66"/>
      <c r="H60" s="28" t="str">
        <f>'Administrative divisions'!H62</f>
        <v>...</v>
      </c>
      <c r="I60" s="28" t="str">
        <f>'Administrative divisions'!I62</f>
        <v>…</v>
      </c>
      <c r="J60" s="41"/>
      <c r="K60" s="41"/>
      <c r="L60" s="41"/>
      <c r="M60" s="41"/>
      <c r="N60" s="41"/>
      <c r="O60" s="41"/>
      <c r="P60" s="41"/>
      <c r="Q60" s="41"/>
      <c r="R60" s="41"/>
      <c r="S60" s="41"/>
      <c r="T60" s="41"/>
      <c r="U60" s="41"/>
      <c r="V60" s="41"/>
      <c r="W60" s="40"/>
      <c r="X60" s="41"/>
      <c r="Y60" s="41"/>
      <c r="Z60" s="41"/>
      <c r="AA60" s="41"/>
      <c r="AB60" s="41"/>
      <c r="AC60" s="40"/>
      <c r="AD60"/>
      <c r="AE60"/>
      <c r="AF60"/>
      <c r="AG60"/>
      <c r="AH60" s="298"/>
      <c r="AI60" s="301" t="str">
        <f>'Administrative divisions'!H62</f>
        <v>...</v>
      </c>
      <c r="AJ60" s="301" t="str">
        <f>'Administrative divisions'!I62</f>
        <v>…</v>
      </c>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0"/>
      <c r="BI60"/>
      <c r="BJ60"/>
      <c r="BK60"/>
      <c r="BL60"/>
      <c r="BM60" s="300"/>
      <c r="BN60" s="301" t="str">
        <f>'Administrative divisions'!H62</f>
        <v>...</v>
      </c>
      <c r="BO60" s="301" t="str">
        <f>'Administrative divisions'!I62</f>
        <v>…</v>
      </c>
      <c r="BP60" s="41"/>
      <c r="BQ60" s="41"/>
      <c r="BR60" s="41"/>
      <c r="BS60" s="41"/>
      <c r="BT60" s="41"/>
      <c r="BU60" s="41"/>
      <c r="BV60" s="41"/>
      <c r="BW60" s="41"/>
      <c r="BX60" s="41"/>
      <c r="BY60" s="41"/>
      <c r="BZ60" s="41"/>
      <c r="CA60" s="41"/>
      <c r="CB60" s="41"/>
      <c r="CC60" s="41"/>
      <c r="CD60" s="41"/>
      <c r="CE60" s="41"/>
      <c r="CF60" s="41"/>
      <c r="CG60" s="41"/>
      <c r="CH60" s="41"/>
      <c r="CI60" s="41"/>
      <c r="CJ60" s="41"/>
      <c r="CK60" s="41"/>
      <c r="CL60" s="41"/>
      <c r="CM60" s="40"/>
      <c r="CN60"/>
      <c r="CO60"/>
      <c r="CP60"/>
      <c r="CQ60"/>
      <c r="CR60" s="86"/>
      <c r="CS60" s="301" t="str">
        <f>'Administrative divisions'!H62</f>
        <v>...</v>
      </c>
      <c r="CT60" s="301" t="str">
        <f>'Administrative divisions'!I62</f>
        <v>…</v>
      </c>
      <c r="CU60" s="41"/>
      <c r="CV60" s="41"/>
      <c r="CW60" s="41"/>
      <c r="CX60" s="41"/>
      <c r="CY60" s="41"/>
      <c r="CZ60" s="41"/>
      <c r="DA60" s="41"/>
      <c r="DB60" s="41"/>
      <c r="DC60" s="41"/>
      <c r="DD60" s="41"/>
      <c r="DE60" s="41"/>
      <c r="DF60" s="41"/>
      <c r="DG60" s="41"/>
      <c r="DH60" s="41"/>
      <c r="DI60" s="41"/>
      <c r="DJ60" s="41"/>
      <c r="DK60" s="41"/>
      <c r="DL60" s="41"/>
      <c r="DM60" s="41"/>
      <c r="DN60" s="41"/>
      <c r="DO60" s="40"/>
      <c r="DP60"/>
      <c r="DQ60" s="227"/>
      <c r="DR60" s="227"/>
      <c r="DS60" s="227"/>
      <c r="DT60" s="227"/>
      <c r="DU60" s="229"/>
      <c r="DV60" s="234"/>
    </row>
    <row r="61" spans="1:126" s="68" customFormat="1" ht="18.75" customHeight="1">
      <c r="A61" s="234"/>
      <c r="B61" s="234"/>
      <c r="C61" s="234"/>
      <c r="D61" s="234"/>
      <c r="E61" s="77"/>
      <c r="F61" s="66"/>
      <c r="G61" s="66"/>
      <c r="H61" s="28" t="str">
        <f>'Administrative divisions'!H63</f>
        <v>...</v>
      </c>
      <c r="I61" s="28" t="str">
        <f>'Administrative divisions'!I63</f>
        <v>…</v>
      </c>
      <c r="J61" s="41"/>
      <c r="K61" s="41"/>
      <c r="L61" s="41"/>
      <c r="M61" s="41"/>
      <c r="N61" s="41"/>
      <c r="O61" s="41"/>
      <c r="P61" s="41"/>
      <c r="Q61" s="41"/>
      <c r="R61" s="41"/>
      <c r="S61" s="41"/>
      <c r="T61" s="41"/>
      <c r="U61" s="41"/>
      <c r="V61" s="41"/>
      <c r="W61" s="40"/>
      <c r="X61" s="41"/>
      <c r="Y61" s="41"/>
      <c r="Z61" s="41"/>
      <c r="AA61" s="41"/>
      <c r="AB61" s="41"/>
      <c r="AC61" s="40"/>
      <c r="AD61"/>
      <c r="AE61"/>
      <c r="AF61"/>
      <c r="AG61"/>
      <c r="AH61" s="298"/>
      <c r="AI61" s="301" t="str">
        <f>'Administrative divisions'!H63</f>
        <v>...</v>
      </c>
      <c r="AJ61" s="301" t="str">
        <f>'Administrative divisions'!I63</f>
        <v>…</v>
      </c>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40"/>
      <c r="BI61"/>
      <c r="BJ61"/>
      <c r="BK61"/>
      <c r="BL61"/>
      <c r="BM61" s="300"/>
      <c r="BN61" s="301" t="str">
        <f>'Administrative divisions'!H63</f>
        <v>...</v>
      </c>
      <c r="BO61" s="301" t="str">
        <f>'Administrative divisions'!I63</f>
        <v>…</v>
      </c>
      <c r="BP61" s="41"/>
      <c r="BQ61" s="41"/>
      <c r="BR61" s="41"/>
      <c r="BS61" s="41"/>
      <c r="BT61" s="41"/>
      <c r="BU61" s="41"/>
      <c r="BV61" s="41"/>
      <c r="BW61" s="41"/>
      <c r="BX61" s="41"/>
      <c r="BY61" s="41"/>
      <c r="BZ61" s="41"/>
      <c r="CA61" s="41"/>
      <c r="CB61" s="41"/>
      <c r="CC61" s="41"/>
      <c r="CD61" s="41"/>
      <c r="CE61" s="41"/>
      <c r="CF61" s="41"/>
      <c r="CG61" s="41"/>
      <c r="CH61" s="41"/>
      <c r="CI61" s="41"/>
      <c r="CJ61" s="41"/>
      <c r="CK61" s="41"/>
      <c r="CL61" s="41"/>
      <c r="CM61" s="40"/>
      <c r="CN61"/>
      <c r="CO61"/>
      <c r="CP61"/>
      <c r="CQ61"/>
      <c r="CR61" s="86"/>
      <c r="CS61" s="301" t="str">
        <f>'Administrative divisions'!H63</f>
        <v>...</v>
      </c>
      <c r="CT61" s="301" t="str">
        <f>'Administrative divisions'!I63</f>
        <v>…</v>
      </c>
      <c r="CU61" s="41"/>
      <c r="CV61" s="41"/>
      <c r="CW61" s="41"/>
      <c r="CX61" s="41"/>
      <c r="CY61" s="41"/>
      <c r="CZ61" s="41"/>
      <c r="DA61" s="41"/>
      <c r="DB61" s="41"/>
      <c r="DC61" s="41"/>
      <c r="DD61" s="41"/>
      <c r="DE61" s="41"/>
      <c r="DF61" s="41"/>
      <c r="DG61" s="41"/>
      <c r="DH61" s="41"/>
      <c r="DI61" s="41"/>
      <c r="DJ61" s="41"/>
      <c r="DK61" s="41"/>
      <c r="DL61" s="41"/>
      <c r="DM61" s="41"/>
      <c r="DN61" s="41"/>
      <c r="DO61" s="40"/>
      <c r="DP61"/>
      <c r="DQ61" s="227"/>
      <c r="DR61" s="227"/>
      <c r="DS61" s="227"/>
      <c r="DT61" s="227"/>
      <c r="DU61" s="229"/>
      <c r="DV61" s="234"/>
    </row>
    <row r="62" spans="1:126" s="68" customFormat="1" ht="18.75" customHeight="1">
      <c r="A62" s="234"/>
      <c r="B62" s="234"/>
      <c r="C62" s="234"/>
      <c r="D62" s="234"/>
      <c r="E62" s="77"/>
      <c r="F62" s="66"/>
      <c r="G62" s="66"/>
      <c r="H62" s="28" t="str">
        <f>'Administrative divisions'!H64</f>
        <v>...</v>
      </c>
      <c r="I62" s="28" t="str">
        <f>'Administrative divisions'!I64</f>
        <v>…</v>
      </c>
      <c r="J62" s="41"/>
      <c r="K62" s="41"/>
      <c r="L62" s="41"/>
      <c r="M62" s="41"/>
      <c r="N62" s="41"/>
      <c r="O62" s="41"/>
      <c r="P62" s="41"/>
      <c r="Q62" s="41"/>
      <c r="R62" s="41"/>
      <c r="S62" s="41"/>
      <c r="T62" s="41"/>
      <c r="U62" s="41"/>
      <c r="V62" s="41"/>
      <c r="W62" s="40"/>
      <c r="X62" s="41"/>
      <c r="Y62" s="41"/>
      <c r="Z62" s="41"/>
      <c r="AA62" s="41"/>
      <c r="AB62" s="41"/>
      <c r="AC62" s="40"/>
      <c r="AD62"/>
      <c r="AE62"/>
      <c r="AF62"/>
      <c r="AG62"/>
      <c r="AH62" s="298"/>
      <c r="AI62" s="301" t="str">
        <f>'Administrative divisions'!H64</f>
        <v>...</v>
      </c>
      <c r="AJ62" s="301" t="str">
        <f>'Administrative divisions'!I64</f>
        <v>…</v>
      </c>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40"/>
      <c r="BI62"/>
      <c r="BJ62"/>
      <c r="BK62"/>
      <c r="BL62"/>
      <c r="BM62" s="300"/>
      <c r="BN62" s="301" t="str">
        <f>'Administrative divisions'!H64</f>
        <v>...</v>
      </c>
      <c r="BO62" s="301" t="str">
        <f>'Administrative divisions'!I64</f>
        <v>…</v>
      </c>
      <c r="BP62" s="41"/>
      <c r="BQ62" s="41"/>
      <c r="BR62" s="41"/>
      <c r="BS62" s="41"/>
      <c r="BT62" s="41"/>
      <c r="BU62" s="41"/>
      <c r="BV62" s="41"/>
      <c r="BW62" s="41"/>
      <c r="BX62" s="41"/>
      <c r="BY62" s="41"/>
      <c r="BZ62" s="41"/>
      <c r="CA62" s="41"/>
      <c r="CB62" s="41"/>
      <c r="CC62" s="41"/>
      <c r="CD62" s="41"/>
      <c r="CE62" s="41"/>
      <c r="CF62" s="41"/>
      <c r="CG62" s="41"/>
      <c r="CH62" s="41"/>
      <c r="CI62" s="41"/>
      <c r="CJ62" s="41"/>
      <c r="CK62" s="41"/>
      <c r="CL62" s="41"/>
      <c r="CM62" s="40"/>
      <c r="CN62"/>
      <c r="CO62"/>
      <c r="CP62"/>
      <c r="CQ62"/>
      <c r="CR62" s="86"/>
      <c r="CS62" s="301" t="str">
        <f>'Administrative divisions'!H64</f>
        <v>...</v>
      </c>
      <c r="CT62" s="301" t="str">
        <f>'Administrative divisions'!I64</f>
        <v>…</v>
      </c>
      <c r="CU62" s="41"/>
      <c r="CV62" s="41"/>
      <c r="CW62" s="41"/>
      <c r="CX62" s="41"/>
      <c r="CY62" s="41"/>
      <c r="CZ62" s="41"/>
      <c r="DA62" s="41"/>
      <c r="DB62" s="41"/>
      <c r="DC62" s="41"/>
      <c r="DD62" s="41"/>
      <c r="DE62" s="41"/>
      <c r="DF62" s="41"/>
      <c r="DG62" s="41"/>
      <c r="DH62" s="41"/>
      <c r="DI62" s="41"/>
      <c r="DJ62" s="41"/>
      <c r="DK62" s="41"/>
      <c r="DL62" s="41"/>
      <c r="DM62" s="41"/>
      <c r="DN62" s="41"/>
      <c r="DO62" s="40"/>
      <c r="DP62"/>
      <c r="DQ62" s="227"/>
      <c r="DR62" s="227"/>
      <c r="DS62" s="227"/>
      <c r="DT62" s="227"/>
      <c r="DU62" s="229"/>
      <c r="DV62" s="234"/>
    </row>
    <row r="63" spans="1:126" s="68" customFormat="1" ht="18.75" customHeight="1">
      <c r="A63" s="234"/>
      <c r="B63" s="234"/>
      <c r="C63" s="234"/>
      <c r="D63" s="234"/>
      <c r="E63" s="77"/>
      <c r="F63" s="66"/>
      <c r="G63" s="66"/>
      <c r="H63" s="28" t="str">
        <f>'Administrative divisions'!H65</f>
        <v>...</v>
      </c>
      <c r="I63" s="28" t="str">
        <f>'Administrative divisions'!I65</f>
        <v>…</v>
      </c>
      <c r="J63" s="41"/>
      <c r="K63" s="41"/>
      <c r="L63" s="41"/>
      <c r="M63" s="41"/>
      <c r="N63" s="41"/>
      <c r="O63" s="41"/>
      <c r="P63" s="41"/>
      <c r="Q63" s="41"/>
      <c r="R63" s="41"/>
      <c r="S63" s="41"/>
      <c r="T63" s="41"/>
      <c r="U63" s="41"/>
      <c r="V63" s="41"/>
      <c r="W63" s="40"/>
      <c r="X63" s="41"/>
      <c r="Y63" s="41"/>
      <c r="Z63" s="41"/>
      <c r="AA63" s="41"/>
      <c r="AB63" s="41"/>
      <c r="AC63" s="40"/>
      <c r="AD63"/>
      <c r="AE63"/>
      <c r="AF63"/>
      <c r="AG63"/>
      <c r="AH63" s="298"/>
      <c r="AI63" s="301" t="str">
        <f>'Administrative divisions'!H65</f>
        <v>...</v>
      </c>
      <c r="AJ63" s="301" t="str">
        <f>'Administrative divisions'!I65</f>
        <v>…</v>
      </c>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40"/>
      <c r="BI63"/>
      <c r="BJ63"/>
      <c r="BK63"/>
      <c r="BL63"/>
      <c r="BM63" s="300"/>
      <c r="BN63" s="301" t="str">
        <f>'Administrative divisions'!H65</f>
        <v>...</v>
      </c>
      <c r="BO63" s="301" t="str">
        <f>'Administrative divisions'!I65</f>
        <v>…</v>
      </c>
      <c r="BP63" s="41"/>
      <c r="BQ63" s="41"/>
      <c r="BR63" s="41"/>
      <c r="BS63" s="41"/>
      <c r="BT63" s="41"/>
      <c r="BU63" s="41"/>
      <c r="BV63" s="41"/>
      <c r="BW63" s="41"/>
      <c r="BX63" s="41"/>
      <c r="BY63" s="41"/>
      <c r="BZ63" s="41"/>
      <c r="CA63" s="41"/>
      <c r="CB63" s="41"/>
      <c r="CC63" s="41"/>
      <c r="CD63" s="41"/>
      <c r="CE63" s="41"/>
      <c r="CF63" s="41"/>
      <c r="CG63" s="41"/>
      <c r="CH63" s="41"/>
      <c r="CI63" s="41"/>
      <c r="CJ63" s="41"/>
      <c r="CK63" s="41"/>
      <c r="CL63" s="41"/>
      <c r="CM63" s="40"/>
      <c r="CN63"/>
      <c r="CO63"/>
      <c r="CP63"/>
      <c r="CQ63"/>
      <c r="CR63" s="86"/>
      <c r="CS63" s="301" t="str">
        <f>'Administrative divisions'!H65</f>
        <v>...</v>
      </c>
      <c r="CT63" s="301" t="str">
        <f>'Administrative divisions'!I65</f>
        <v>…</v>
      </c>
      <c r="CU63" s="41"/>
      <c r="CV63" s="41"/>
      <c r="CW63" s="41"/>
      <c r="CX63" s="41"/>
      <c r="CY63" s="41"/>
      <c r="CZ63" s="41"/>
      <c r="DA63" s="41"/>
      <c r="DB63" s="41"/>
      <c r="DC63" s="41"/>
      <c r="DD63" s="41"/>
      <c r="DE63" s="41"/>
      <c r="DF63" s="41"/>
      <c r="DG63" s="41"/>
      <c r="DH63" s="41"/>
      <c r="DI63" s="41"/>
      <c r="DJ63" s="41"/>
      <c r="DK63" s="41"/>
      <c r="DL63" s="41"/>
      <c r="DM63" s="41"/>
      <c r="DN63" s="41"/>
      <c r="DO63" s="40"/>
      <c r="DP63"/>
      <c r="DQ63" s="227"/>
      <c r="DR63" s="227"/>
      <c r="DS63" s="227"/>
      <c r="DT63" s="227"/>
      <c r="DU63" s="229"/>
      <c r="DV63" s="234"/>
    </row>
    <row r="64" spans="1:126" s="68" customFormat="1" ht="18.75" customHeight="1">
      <c r="A64" s="234"/>
      <c r="B64" s="234"/>
      <c r="C64" s="234"/>
      <c r="D64" s="234"/>
      <c r="E64" s="77"/>
      <c r="F64" s="66"/>
      <c r="G64" s="66"/>
      <c r="H64" s="28" t="str">
        <f>'Administrative divisions'!H66</f>
        <v>...</v>
      </c>
      <c r="I64" s="28" t="str">
        <f>'Administrative divisions'!I66</f>
        <v>…</v>
      </c>
      <c r="J64" s="41"/>
      <c r="K64" s="41"/>
      <c r="L64" s="41"/>
      <c r="M64" s="41"/>
      <c r="N64" s="41"/>
      <c r="O64" s="41"/>
      <c r="P64" s="41"/>
      <c r="Q64" s="41"/>
      <c r="R64" s="41"/>
      <c r="S64" s="41"/>
      <c r="T64" s="41"/>
      <c r="U64" s="41"/>
      <c r="V64" s="41"/>
      <c r="W64" s="40"/>
      <c r="X64" s="41"/>
      <c r="Y64" s="41"/>
      <c r="Z64" s="41"/>
      <c r="AA64" s="41"/>
      <c r="AB64" s="41"/>
      <c r="AC64" s="40"/>
      <c r="AD64"/>
      <c r="AE64"/>
      <c r="AF64"/>
      <c r="AG64"/>
      <c r="AH64" s="298"/>
      <c r="AI64" s="301" t="str">
        <f>'Administrative divisions'!H66</f>
        <v>...</v>
      </c>
      <c r="AJ64" s="301" t="str">
        <f>'Administrative divisions'!I66</f>
        <v>…</v>
      </c>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0"/>
      <c r="BI64"/>
      <c r="BJ64"/>
      <c r="BK64"/>
      <c r="BL64"/>
      <c r="BM64" s="300"/>
      <c r="BN64" s="301" t="str">
        <f>'Administrative divisions'!H66</f>
        <v>...</v>
      </c>
      <c r="BO64" s="301" t="str">
        <f>'Administrative divisions'!I66</f>
        <v>…</v>
      </c>
      <c r="BP64" s="41"/>
      <c r="BQ64" s="41"/>
      <c r="BR64" s="41"/>
      <c r="BS64" s="41"/>
      <c r="BT64" s="41"/>
      <c r="BU64" s="41"/>
      <c r="BV64" s="41"/>
      <c r="BW64" s="41"/>
      <c r="BX64" s="41"/>
      <c r="BY64" s="41"/>
      <c r="BZ64" s="41"/>
      <c r="CA64" s="41"/>
      <c r="CB64" s="41"/>
      <c r="CC64" s="41"/>
      <c r="CD64" s="41"/>
      <c r="CE64" s="41"/>
      <c r="CF64" s="41"/>
      <c r="CG64" s="41"/>
      <c r="CH64" s="41"/>
      <c r="CI64" s="41"/>
      <c r="CJ64" s="41"/>
      <c r="CK64" s="41"/>
      <c r="CL64" s="41"/>
      <c r="CM64" s="40"/>
      <c r="CN64"/>
      <c r="CO64"/>
      <c r="CP64"/>
      <c r="CQ64"/>
      <c r="CR64" s="86"/>
      <c r="CS64" s="301" t="str">
        <f>'Administrative divisions'!H66</f>
        <v>...</v>
      </c>
      <c r="CT64" s="301" t="str">
        <f>'Administrative divisions'!I66</f>
        <v>…</v>
      </c>
      <c r="CU64" s="41"/>
      <c r="CV64" s="41"/>
      <c r="CW64" s="41"/>
      <c r="CX64" s="41"/>
      <c r="CY64" s="41"/>
      <c r="CZ64" s="41"/>
      <c r="DA64" s="41"/>
      <c r="DB64" s="41"/>
      <c r="DC64" s="41"/>
      <c r="DD64" s="41"/>
      <c r="DE64" s="41"/>
      <c r="DF64" s="41"/>
      <c r="DG64" s="41"/>
      <c r="DH64" s="41"/>
      <c r="DI64" s="41"/>
      <c r="DJ64" s="41"/>
      <c r="DK64" s="41"/>
      <c r="DL64" s="41"/>
      <c r="DM64" s="41"/>
      <c r="DN64" s="41"/>
      <c r="DO64" s="40"/>
      <c r="DP64"/>
      <c r="DQ64" s="227"/>
      <c r="DR64" s="227"/>
      <c r="DS64" s="227"/>
      <c r="DT64" s="227"/>
      <c r="DU64" s="229"/>
      <c r="DV64" s="234"/>
    </row>
    <row r="65" spans="1:126" s="68" customFormat="1" ht="18.75" customHeight="1">
      <c r="A65" s="234"/>
      <c r="B65" s="234"/>
      <c r="C65" s="234"/>
      <c r="D65" s="234"/>
      <c r="E65" s="77"/>
      <c r="F65" s="66"/>
      <c r="G65" s="66"/>
      <c r="H65" s="28" t="str">
        <f>'Administrative divisions'!H67</f>
        <v>...</v>
      </c>
      <c r="I65" s="28" t="str">
        <f>'Administrative divisions'!I67</f>
        <v>…</v>
      </c>
      <c r="J65" s="41"/>
      <c r="K65" s="41"/>
      <c r="L65" s="41"/>
      <c r="M65" s="41"/>
      <c r="N65" s="41"/>
      <c r="O65" s="41"/>
      <c r="P65" s="41"/>
      <c r="Q65" s="41"/>
      <c r="R65" s="41"/>
      <c r="S65" s="41"/>
      <c r="T65" s="41"/>
      <c r="U65" s="41"/>
      <c r="V65" s="41"/>
      <c r="W65" s="40"/>
      <c r="X65" s="41"/>
      <c r="Y65" s="41"/>
      <c r="Z65" s="41"/>
      <c r="AA65" s="41"/>
      <c r="AB65" s="41"/>
      <c r="AC65" s="40"/>
      <c r="AD65"/>
      <c r="AE65"/>
      <c r="AF65"/>
      <c r="AG65"/>
      <c r="AH65" s="298"/>
      <c r="AI65" s="301" t="str">
        <f>'Administrative divisions'!H67</f>
        <v>...</v>
      </c>
      <c r="AJ65" s="301" t="str">
        <f>'Administrative divisions'!I67</f>
        <v>…</v>
      </c>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40"/>
      <c r="BI65"/>
      <c r="BJ65"/>
      <c r="BK65"/>
      <c r="BL65"/>
      <c r="BM65" s="300"/>
      <c r="BN65" s="301" t="str">
        <f>'Administrative divisions'!H67</f>
        <v>...</v>
      </c>
      <c r="BO65" s="301" t="str">
        <f>'Administrative divisions'!I67</f>
        <v>…</v>
      </c>
      <c r="BP65" s="41"/>
      <c r="BQ65" s="41"/>
      <c r="BR65" s="41"/>
      <c r="BS65" s="41"/>
      <c r="BT65" s="41"/>
      <c r="BU65" s="41"/>
      <c r="BV65" s="41"/>
      <c r="BW65" s="41"/>
      <c r="BX65" s="41"/>
      <c r="BY65" s="41"/>
      <c r="BZ65" s="41"/>
      <c r="CA65" s="41"/>
      <c r="CB65" s="41"/>
      <c r="CC65" s="41"/>
      <c r="CD65" s="41"/>
      <c r="CE65" s="41"/>
      <c r="CF65" s="41"/>
      <c r="CG65" s="41"/>
      <c r="CH65" s="41"/>
      <c r="CI65" s="41"/>
      <c r="CJ65" s="41"/>
      <c r="CK65" s="41"/>
      <c r="CL65" s="41"/>
      <c r="CM65" s="40"/>
      <c r="CN65"/>
      <c r="CO65"/>
      <c r="CP65"/>
      <c r="CQ65"/>
      <c r="CR65" s="86"/>
      <c r="CS65" s="301" t="str">
        <f>'Administrative divisions'!H67</f>
        <v>...</v>
      </c>
      <c r="CT65" s="301" t="str">
        <f>'Administrative divisions'!I67</f>
        <v>…</v>
      </c>
      <c r="CU65" s="41"/>
      <c r="CV65" s="41"/>
      <c r="CW65" s="41"/>
      <c r="CX65" s="41"/>
      <c r="CY65" s="41"/>
      <c r="CZ65" s="41"/>
      <c r="DA65" s="41"/>
      <c r="DB65" s="41"/>
      <c r="DC65" s="41"/>
      <c r="DD65" s="41"/>
      <c r="DE65" s="41"/>
      <c r="DF65" s="41"/>
      <c r="DG65" s="41"/>
      <c r="DH65" s="41"/>
      <c r="DI65" s="41"/>
      <c r="DJ65" s="41"/>
      <c r="DK65" s="41"/>
      <c r="DL65" s="41"/>
      <c r="DM65" s="41"/>
      <c r="DN65" s="41"/>
      <c r="DO65" s="40"/>
      <c r="DP65"/>
      <c r="DQ65" s="227"/>
      <c r="DR65" s="227"/>
      <c r="DS65" s="227"/>
      <c r="DT65" s="227"/>
      <c r="DU65" s="229"/>
      <c r="DV65" s="234"/>
    </row>
    <row r="66" spans="1:126" s="68" customFormat="1" ht="18.75" customHeight="1">
      <c r="A66" s="234"/>
      <c r="B66" s="234"/>
      <c r="C66" s="234"/>
      <c r="D66" s="234"/>
      <c r="E66" s="77"/>
      <c r="F66" s="66"/>
      <c r="G66" s="66"/>
      <c r="H66" s="28" t="str">
        <f>'Administrative divisions'!H68</f>
        <v>...</v>
      </c>
      <c r="I66" s="28" t="str">
        <f>'Administrative divisions'!I68</f>
        <v>…</v>
      </c>
      <c r="J66" s="41"/>
      <c r="K66" s="41"/>
      <c r="L66" s="41"/>
      <c r="M66" s="41"/>
      <c r="N66" s="41"/>
      <c r="O66" s="41"/>
      <c r="P66" s="41"/>
      <c r="Q66" s="41"/>
      <c r="R66" s="41"/>
      <c r="S66" s="41"/>
      <c r="T66" s="41"/>
      <c r="U66" s="41"/>
      <c r="V66" s="41"/>
      <c r="W66" s="40"/>
      <c r="X66" s="41"/>
      <c r="Y66" s="41"/>
      <c r="Z66" s="41"/>
      <c r="AA66" s="41"/>
      <c r="AB66" s="41"/>
      <c r="AC66" s="40"/>
      <c r="AD66"/>
      <c r="AE66"/>
      <c r="AF66"/>
      <c r="AG66"/>
      <c r="AH66" s="298"/>
      <c r="AI66" s="301" t="str">
        <f>'Administrative divisions'!H68</f>
        <v>...</v>
      </c>
      <c r="AJ66" s="301" t="str">
        <f>'Administrative divisions'!I68</f>
        <v>…</v>
      </c>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0"/>
      <c r="BI66"/>
      <c r="BJ66"/>
      <c r="BK66"/>
      <c r="BL66"/>
      <c r="BM66" s="300"/>
      <c r="BN66" s="301" t="str">
        <f>'Administrative divisions'!H68</f>
        <v>...</v>
      </c>
      <c r="BO66" s="301" t="str">
        <f>'Administrative divisions'!I68</f>
        <v>…</v>
      </c>
      <c r="BP66" s="41"/>
      <c r="BQ66" s="41"/>
      <c r="BR66" s="41"/>
      <c r="BS66" s="41"/>
      <c r="BT66" s="41"/>
      <c r="BU66" s="41"/>
      <c r="BV66" s="41"/>
      <c r="BW66" s="41"/>
      <c r="BX66" s="41"/>
      <c r="BY66" s="41"/>
      <c r="BZ66" s="41"/>
      <c r="CA66" s="41"/>
      <c r="CB66" s="41"/>
      <c r="CC66" s="41"/>
      <c r="CD66" s="41"/>
      <c r="CE66" s="41"/>
      <c r="CF66" s="41"/>
      <c r="CG66" s="41"/>
      <c r="CH66" s="41"/>
      <c r="CI66" s="41"/>
      <c r="CJ66" s="41"/>
      <c r="CK66" s="41"/>
      <c r="CL66" s="41"/>
      <c r="CM66" s="40"/>
      <c r="CN66"/>
      <c r="CO66"/>
      <c r="CP66"/>
      <c r="CQ66"/>
      <c r="CR66" s="86"/>
      <c r="CS66" s="301" t="str">
        <f>'Administrative divisions'!H68</f>
        <v>...</v>
      </c>
      <c r="CT66" s="301" t="str">
        <f>'Administrative divisions'!I68</f>
        <v>…</v>
      </c>
      <c r="CU66" s="41"/>
      <c r="CV66" s="41"/>
      <c r="CW66" s="41"/>
      <c r="CX66" s="41"/>
      <c r="CY66" s="41"/>
      <c r="CZ66" s="41"/>
      <c r="DA66" s="41"/>
      <c r="DB66" s="41"/>
      <c r="DC66" s="41"/>
      <c r="DD66" s="41"/>
      <c r="DE66" s="41"/>
      <c r="DF66" s="41"/>
      <c r="DG66" s="41"/>
      <c r="DH66" s="41"/>
      <c r="DI66" s="41"/>
      <c r="DJ66" s="41"/>
      <c r="DK66" s="41"/>
      <c r="DL66" s="41"/>
      <c r="DM66" s="41"/>
      <c r="DN66" s="41"/>
      <c r="DO66" s="40"/>
      <c r="DP66"/>
      <c r="DQ66" s="227"/>
      <c r="DR66" s="227"/>
      <c r="DS66" s="227"/>
      <c r="DT66" s="227"/>
      <c r="DU66" s="229"/>
      <c r="DV66" s="234"/>
    </row>
    <row r="67" spans="1:126" s="68" customFormat="1" ht="18.75" customHeight="1">
      <c r="A67" s="234"/>
      <c r="B67" s="234"/>
      <c r="C67" s="234"/>
      <c r="D67" s="234"/>
      <c r="E67" s="77"/>
      <c r="F67" s="66"/>
      <c r="G67" s="66"/>
      <c r="H67" s="28" t="str">
        <f>'Administrative divisions'!H69</f>
        <v>...</v>
      </c>
      <c r="I67" s="28" t="str">
        <f>'Administrative divisions'!I69</f>
        <v>…</v>
      </c>
      <c r="J67" s="41"/>
      <c r="K67" s="41"/>
      <c r="L67" s="41"/>
      <c r="M67" s="41"/>
      <c r="N67" s="41"/>
      <c r="O67" s="41"/>
      <c r="P67" s="41"/>
      <c r="Q67" s="41"/>
      <c r="R67" s="41"/>
      <c r="S67" s="41"/>
      <c r="T67" s="41"/>
      <c r="U67" s="41"/>
      <c r="V67" s="41"/>
      <c r="W67" s="40"/>
      <c r="X67" s="41"/>
      <c r="Y67" s="41"/>
      <c r="Z67" s="41"/>
      <c r="AA67" s="41"/>
      <c r="AB67" s="41"/>
      <c r="AC67" s="40"/>
      <c r="AD67"/>
      <c r="AE67"/>
      <c r="AF67"/>
      <c r="AG67"/>
      <c r="AH67" s="298"/>
      <c r="AI67" s="301" t="str">
        <f>'Administrative divisions'!H69</f>
        <v>...</v>
      </c>
      <c r="AJ67" s="301" t="str">
        <f>'Administrative divisions'!I69</f>
        <v>…</v>
      </c>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0"/>
      <c r="BI67"/>
      <c r="BJ67"/>
      <c r="BK67"/>
      <c r="BL67"/>
      <c r="BM67" s="300"/>
      <c r="BN67" s="301" t="str">
        <f>'Administrative divisions'!H69</f>
        <v>...</v>
      </c>
      <c r="BO67" s="301" t="str">
        <f>'Administrative divisions'!I69</f>
        <v>…</v>
      </c>
      <c r="BP67" s="41"/>
      <c r="BQ67" s="41"/>
      <c r="BR67" s="41"/>
      <c r="BS67" s="41"/>
      <c r="BT67" s="41"/>
      <c r="BU67" s="41"/>
      <c r="BV67" s="41"/>
      <c r="BW67" s="41"/>
      <c r="BX67" s="41"/>
      <c r="BY67" s="41"/>
      <c r="BZ67" s="41"/>
      <c r="CA67" s="41"/>
      <c r="CB67" s="41"/>
      <c r="CC67" s="41"/>
      <c r="CD67" s="41"/>
      <c r="CE67" s="41"/>
      <c r="CF67" s="41"/>
      <c r="CG67" s="41"/>
      <c r="CH67" s="41"/>
      <c r="CI67" s="41"/>
      <c r="CJ67" s="41"/>
      <c r="CK67" s="41"/>
      <c r="CL67" s="41"/>
      <c r="CM67" s="40"/>
      <c r="CN67"/>
      <c r="CO67"/>
      <c r="CP67"/>
      <c r="CQ67"/>
      <c r="CR67" s="86"/>
      <c r="CS67" s="301" t="str">
        <f>'Administrative divisions'!H69</f>
        <v>...</v>
      </c>
      <c r="CT67" s="301" t="str">
        <f>'Administrative divisions'!I69</f>
        <v>…</v>
      </c>
      <c r="CU67" s="41"/>
      <c r="CV67" s="41"/>
      <c r="CW67" s="41"/>
      <c r="CX67" s="41"/>
      <c r="CY67" s="41"/>
      <c r="CZ67" s="41"/>
      <c r="DA67" s="41"/>
      <c r="DB67" s="41"/>
      <c r="DC67" s="41"/>
      <c r="DD67" s="41"/>
      <c r="DE67" s="41"/>
      <c r="DF67" s="41"/>
      <c r="DG67" s="41"/>
      <c r="DH67" s="41"/>
      <c r="DI67" s="41"/>
      <c r="DJ67" s="41"/>
      <c r="DK67" s="41"/>
      <c r="DL67" s="41"/>
      <c r="DM67" s="41"/>
      <c r="DN67" s="41"/>
      <c r="DO67" s="40"/>
      <c r="DP67"/>
      <c r="DQ67" s="227"/>
      <c r="DR67" s="227"/>
      <c r="DS67" s="227"/>
      <c r="DT67" s="227"/>
      <c r="DU67" s="229"/>
      <c r="DV67" s="234"/>
    </row>
    <row r="68" spans="1:126" s="68" customFormat="1" ht="18.75" customHeight="1">
      <c r="A68" s="234"/>
      <c r="B68" s="234"/>
      <c r="C68" s="234"/>
      <c r="D68" s="234"/>
      <c r="E68" s="77"/>
      <c r="F68" s="66"/>
      <c r="G68" s="66"/>
      <c r="H68" s="28" t="str">
        <f>'Administrative divisions'!H70</f>
        <v>...</v>
      </c>
      <c r="I68" s="28" t="str">
        <f>'Administrative divisions'!I70</f>
        <v>…</v>
      </c>
      <c r="J68" s="41"/>
      <c r="K68" s="41"/>
      <c r="L68" s="41"/>
      <c r="M68" s="41"/>
      <c r="N68" s="41"/>
      <c r="O68" s="41"/>
      <c r="P68" s="41"/>
      <c r="Q68" s="41"/>
      <c r="R68" s="41"/>
      <c r="S68" s="41"/>
      <c r="T68" s="41"/>
      <c r="U68" s="41"/>
      <c r="V68" s="41"/>
      <c r="W68" s="40"/>
      <c r="X68" s="41"/>
      <c r="Y68" s="41"/>
      <c r="Z68" s="41"/>
      <c r="AA68" s="41"/>
      <c r="AB68" s="41"/>
      <c r="AC68" s="40"/>
      <c r="AD68"/>
      <c r="AE68"/>
      <c r="AF68"/>
      <c r="AG68"/>
      <c r="AH68" s="298"/>
      <c r="AI68" s="301" t="str">
        <f>'Administrative divisions'!H70</f>
        <v>...</v>
      </c>
      <c r="AJ68" s="301" t="str">
        <f>'Administrative divisions'!I70</f>
        <v>…</v>
      </c>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40"/>
      <c r="BI68"/>
      <c r="BJ68"/>
      <c r="BK68"/>
      <c r="BL68"/>
      <c r="BM68" s="300"/>
      <c r="BN68" s="301" t="str">
        <f>'Administrative divisions'!H70</f>
        <v>...</v>
      </c>
      <c r="BO68" s="301" t="str">
        <f>'Administrative divisions'!I70</f>
        <v>…</v>
      </c>
      <c r="BP68" s="41"/>
      <c r="BQ68" s="41"/>
      <c r="BR68" s="41"/>
      <c r="BS68" s="41"/>
      <c r="BT68" s="41"/>
      <c r="BU68" s="41"/>
      <c r="BV68" s="41"/>
      <c r="BW68" s="41"/>
      <c r="BX68" s="41"/>
      <c r="BY68" s="41"/>
      <c r="BZ68" s="41"/>
      <c r="CA68" s="41"/>
      <c r="CB68" s="41"/>
      <c r="CC68" s="41"/>
      <c r="CD68" s="41"/>
      <c r="CE68" s="41"/>
      <c r="CF68" s="41"/>
      <c r="CG68" s="41"/>
      <c r="CH68" s="41"/>
      <c r="CI68" s="41"/>
      <c r="CJ68" s="41"/>
      <c r="CK68" s="41"/>
      <c r="CL68" s="41"/>
      <c r="CM68" s="40"/>
      <c r="CN68"/>
      <c r="CO68"/>
      <c r="CP68"/>
      <c r="CQ68"/>
      <c r="CR68" s="86"/>
      <c r="CS68" s="301" t="str">
        <f>'Administrative divisions'!H70</f>
        <v>...</v>
      </c>
      <c r="CT68" s="301" t="str">
        <f>'Administrative divisions'!I70</f>
        <v>…</v>
      </c>
      <c r="CU68" s="41"/>
      <c r="CV68" s="41"/>
      <c r="CW68" s="41"/>
      <c r="CX68" s="41"/>
      <c r="CY68" s="41"/>
      <c r="CZ68" s="41"/>
      <c r="DA68" s="41"/>
      <c r="DB68" s="41"/>
      <c r="DC68" s="41"/>
      <c r="DD68" s="41"/>
      <c r="DE68" s="41"/>
      <c r="DF68" s="41"/>
      <c r="DG68" s="41"/>
      <c r="DH68" s="41"/>
      <c r="DI68" s="41"/>
      <c r="DJ68" s="41"/>
      <c r="DK68" s="41"/>
      <c r="DL68" s="41"/>
      <c r="DM68" s="41"/>
      <c r="DN68" s="41"/>
      <c r="DO68" s="40"/>
      <c r="DP68"/>
      <c r="DQ68" s="227"/>
      <c r="DR68" s="227"/>
      <c r="DS68" s="227"/>
      <c r="DT68" s="227"/>
      <c r="DU68" s="229"/>
      <c r="DV68" s="234"/>
    </row>
    <row r="69" spans="1:126" s="68" customFormat="1" ht="18.75" customHeight="1">
      <c r="A69" s="234"/>
      <c r="B69" s="234"/>
      <c r="C69" s="234"/>
      <c r="D69" s="234"/>
      <c r="E69" s="77"/>
      <c r="F69" s="66"/>
      <c r="G69" s="66"/>
      <c r="H69" s="28" t="str">
        <f>'Administrative divisions'!H71</f>
        <v>...</v>
      </c>
      <c r="I69" s="28" t="str">
        <f>'Administrative divisions'!I71</f>
        <v>…</v>
      </c>
      <c r="J69" s="41"/>
      <c r="K69" s="41"/>
      <c r="L69" s="41"/>
      <c r="M69" s="41"/>
      <c r="N69" s="41"/>
      <c r="O69" s="41"/>
      <c r="P69" s="41"/>
      <c r="Q69" s="41"/>
      <c r="R69" s="41"/>
      <c r="S69" s="41"/>
      <c r="T69" s="41"/>
      <c r="U69" s="41"/>
      <c r="V69" s="41"/>
      <c r="W69" s="40"/>
      <c r="X69" s="41"/>
      <c r="Y69" s="41"/>
      <c r="Z69" s="41"/>
      <c r="AA69" s="41"/>
      <c r="AB69" s="41"/>
      <c r="AC69" s="40"/>
      <c r="AD69"/>
      <c r="AE69"/>
      <c r="AF69"/>
      <c r="AG69"/>
      <c r="AH69" s="298"/>
      <c r="AI69" s="301" t="str">
        <f>'Administrative divisions'!H71</f>
        <v>...</v>
      </c>
      <c r="AJ69" s="301" t="str">
        <f>'Administrative divisions'!I71</f>
        <v>…</v>
      </c>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40"/>
      <c r="BI69"/>
      <c r="BJ69"/>
      <c r="BK69"/>
      <c r="BL69"/>
      <c r="BM69" s="300"/>
      <c r="BN69" s="301" t="str">
        <f>'Administrative divisions'!H71</f>
        <v>...</v>
      </c>
      <c r="BO69" s="301" t="str">
        <f>'Administrative divisions'!I71</f>
        <v>…</v>
      </c>
      <c r="BP69" s="41"/>
      <c r="BQ69" s="41"/>
      <c r="BR69" s="41"/>
      <c r="BS69" s="41"/>
      <c r="BT69" s="41"/>
      <c r="BU69" s="41"/>
      <c r="BV69" s="41"/>
      <c r="BW69" s="41"/>
      <c r="BX69" s="41"/>
      <c r="BY69" s="41"/>
      <c r="BZ69" s="41"/>
      <c r="CA69" s="41"/>
      <c r="CB69" s="41"/>
      <c r="CC69" s="41"/>
      <c r="CD69" s="41"/>
      <c r="CE69" s="41"/>
      <c r="CF69" s="41"/>
      <c r="CG69" s="41"/>
      <c r="CH69" s="41"/>
      <c r="CI69" s="41"/>
      <c r="CJ69" s="41"/>
      <c r="CK69" s="41"/>
      <c r="CL69" s="41"/>
      <c r="CM69" s="40"/>
      <c r="CN69"/>
      <c r="CO69"/>
      <c r="CP69"/>
      <c r="CQ69"/>
      <c r="CR69" s="86"/>
      <c r="CS69" s="301" t="str">
        <f>'Administrative divisions'!H71</f>
        <v>...</v>
      </c>
      <c r="CT69" s="301" t="str">
        <f>'Administrative divisions'!I71</f>
        <v>…</v>
      </c>
      <c r="CU69" s="41"/>
      <c r="CV69" s="41"/>
      <c r="CW69" s="41"/>
      <c r="CX69" s="41"/>
      <c r="CY69" s="41"/>
      <c r="CZ69" s="41"/>
      <c r="DA69" s="41"/>
      <c r="DB69" s="41"/>
      <c r="DC69" s="41"/>
      <c r="DD69" s="41"/>
      <c r="DE69" s="41"/>
      <c r="DF69" s="41"/>
      <c r="DG69" s="41"/>
      <c r="DH69" s="41"/>
      <c r="DI69" s="41"/>
      <c r="DJ69" s="41"/>
      <c r="DK69" s="41"/>
      <c r="DL69" s="41"/>
      <c r="DM69" s="41"/>
      <c r="DN69" s="41"/>
      <c r="DO69" s="40"/>
      <c r="DP69"/>
      <c r="DQ69" s="227"/>
      <c r="DR69" s="227"/>
      <c r="DS69" s="227"/>
      <c r="DT69" s="227"/>
      <c r="DU69" s="229"/>
      <c r="DV69" s="234"/>
    </row>
    <row r="70" spans="1:126" s="68" customFormat="1" ht="18.75" customHeight="1">
      <c r="A70" s="234"/>
      <c r="B70" s="234"/>
      <c r="C70" s="234"/>
      <c r="D70" s="234"/>
      <c r="E70" s="77"/>
      <c r="F70" s="66"/>
      <c r="G70" s="66"/>
      <c r="H70" s="28" t="str">
        <f>'Administrative divisions'!H72</f>
        <v>...</v>
      </c>
      <c r="I70" s="28" t="str">
        <f>'Administrative divisions'!I72</f>
        <v>…</v>
      </c>
      <c r="J70" s="41"/>
      <c r="K70" s="41"/>
      <c r="L70" s="41"/>
      <c r="M70" s="41"/>
      <c r="N70" s="41"/>
      <c r="O70" s="41"/>
      <c r="P70" s="41"/>
      <c r="Q70" s="41"/>
      <c r="R70" s="41"/>
      <c r="S70" s="41"/>
      <c r="T70" s="41"/>
      <c r="U70" s="41"/>
      <c r="V70" s="41"/>
      <c r="W70" s="40"/>
      <c r="X70" s="41"/>
      <c r="Y70" s="41"/>
      <c r="Z70" s="41"/>
      <c r="AA70" s="41"/>
      <c r="AB70" s="41"/>
      <c r="AC70" s="40"/>
      <c r="AD70"/>
      <c r="AE70"/>
      <c r="AF70"/>
      <c r="AG70"/>
      <c r="AH70" s="298"/>
      <c r="AI70" s="301" t="str">
        <f>'Administrative divisions'!H72</f>
        <v>...</v>
      </c>
      <c r="AJ70" s="301" t="str">
        <f>'Administrative divisions'!I72</f>
        <v>…</v>
      </c>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40"/>
      <c r="BI70"/>
      <c r="BJ70"/>
      <c r="BK70"/>
      <c r="BL70"/>
      <c r="BM70" s="300"/>
      <c r="BN70" s="301" t="str">
        <f>'Administrative divisions'!H72</f>
        <v>...</v>
      </c>
      <c r="BO70" s="301" t="str">
        <f>'Administrative divisions'!I72</f>
        <v>…</v>
      </c>
      <c r="BP70" s="41"/>
      <c r="BQ70" s="41"/>
      <c r="BR70" s="41"/>
      <c r="BS70" s="41"/>
      <c r="BT70" s="41"/>
      <c r="BU70" s="41"/>
      <c r="BV70" s="41"/>
      <c r="BW70" s="41"/>
      <c r="BX70" s="41"/>
      <c r="BY70" s="41"/>
      <c r="BZ70" s="41"/>
      <c r="CA70" s="41"/>
      <c r="CB70" s="41"/>
      <c r="CC70" s="41"/>
      <c r="CD70" s="41"/>
      <c r="CE70" s="41"/>
      <c r="CF70" s="41"/>
      <c r="CG70" s="41"/>
      <c r="CH70" s="41"/>
      <c r="CI70" s="41"/>
      <c r="CJ70" s="41"/>
      <c r="CK70" s="41"/>
      <c r="CL70" s="41"/>
      <c r="CM70" s="40"/>
      <c r="CN70"/>
      <c r="CO70"/>
      <c r="CP70"/>
      <c r="CQ70"/>
      <c r="CR70" s="86"/>
      <c r="CS70" s="301" t="str">
        <f>'Administrative divisions'!H72</f>
        <v>...</v>
      </c>
      <c r="CT70" s="301" t="str">
        <f>'Administrative divisions'!I72</f>
        <v>…</v>
      </c>
      <c r="CU70" s="41"/>
      <c r="CV70" s="41"/>
      <c r="CW70" s="41"/>
      <c r="CX70" s="41"/>
      <c r="CY70" s="41"/>
      <c r="CZ70" s="41"/>
      <c r="DA70" s="41"/>
      <c r="DB70" s="41"/>
      <c r="DC70" s="41"/>
      <c r="DD70" s="41"/>
      <c r="DE70" s="41"/>
      <c r="DF70" s="41"/>
      <c r="DG70" s="41"/>
      <c r="DH70" s="41"/>
      <c r="DI70" s="41"/>
      <c r="DJ70" s="41"/>
      <c r="DK70" s="41"/>
      <c r="DL70" s="41"/>
      <c r="DM70" s="41"/>
      <c r="DN70" s="41"/>
      <c r="DO70" s="40"/>
      <c r="DP70"/>
      <c r="DQ70" s="227"/>
      <c r="DR70" s="227"/>
      <c r="DS70" s="227"/>
      <c r="DT70" s="227"/>
      <c r="DU70" s="229"/>
      <c r="DV70" s="234"/>
    </row>
    <row r="71" spans="1:126" s="68" customFormat="1" ht="18.75" customHeight="1">
      <c r="A71" s="234"/>
      <c r="B71" s="234"/>
      <c r="C71" s="234"/>
      <c r="D71" s="234"/>
      <c r="E71" s="77"/>
      <c r="F71" s="66"/>
      <c r="G71" s="66"/>
      <c r="H71" s="28" t="str">
        <f>'Administrative divisions'!H73</f>
        <v>...</v>
      </c>
      <c r="I71" s="28" t="str">
        <f>'Administrative divisions'!I73</f>
        <v>…</v>
      </c>
      <c r="J71" s="41"/>
      <c r="K71" s="41"/>
      <c r="L71" s="41"/>
      <c r="M71" s="41"/>
      <c r="N71" s="41"/>
      <c r="O71" s="41"/>
      <c r="P71" s="41"/>
      <c r="Q71" s="41"/>
      <c r="R71" s="41"/>
      <c r="S71" s="41"/>
      <c r="T71" s="41"/>
      <c r="U71" s="41"/>
      <c r="V71" s="41"/>
      <c r="W71" s="40"/>
      <c r="X71" s="41"/>
      <c r="Y71" s="41"/>
      <c r="Z71" s="41"/>
      <c r="AA71" s="41"/>
      <c r="AB71" s="41"/>
      <c r="AC71" s="40"/>
      <c r="AD71"/>
      <c r="AE71"/>
      <c r="AF71"/>
      <c r="AG71"/>
      <c r="AH71" s="298"/>
      <c r="AI71" s="301" t="str">
        <f>'Administrative divisions'!H73</f>
        <v>...</v>
      </c>
      <c r="AJ71" s="301" t="str">
        <f>'Administrative divisions'!I73</f>
        <v>…</v>
      </c>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40"/>
      <c r="BI71"/>
      <c r="BJ71"/>
      <c r="BK71"/>
      <c r="BL71"/>
      <c r="BM71" s="300"/>
      <c r="BN71" s="301" t="str">
        <f>'Administrative divisions'!H73</f>
        <v>...</v>
      </c>
      <c r="BO71" s="301" t="str">
        <f>'Administrative divisions'!I73</f>
        <v>…</v>
      </c>
      <c r="BP71" s="41"/>
      <c r="BQ71" s="41"/>
      <c r="BR71" s="41"/>
      <c r="BS71" s="41"/>
      <c r="BT71" s="41"/>
      <c r="BU71" s="41"/>
      <c r="BV71" s="41"/>
      <c r="BW71" s="41"/>
      <c r="BX71" s="41"/>
      <c r="BY71" s="41"/>
      <c r="BZ71" s="41"/>
      <c r="CA71" s="41"/>
      <c r="CB71" s="41"/>
      <c r="CC71" s="41"/>
      <c r="CD71" s="41"/>
      <c r="CE71" s="41"/>
      <c r="CF71" s="41"/>
      <c r="CG71" s="41"/>
      <c r="CH71" s="41"/>
      <c r="CI71" s="41"/>
      <c r="CJ71" s="41"/>
      <c r="CK71" s="41"/>
      <c r="CL71" s="41"/>
      <c r="CM71" s="40"/>
      <c r="CN71"/>
      <c r="CO71"/>
      <c r="CP71"/>
      <c r="CQ71"/>
      <c r="CR71" s="86"/>
      <c r="CS71" s="301" t="str">
        <f>'Administrative divisions'!H73</f>
        <v>...</v>
      </c>
      <c r="CT71" s="301" t="str">
        <f>'Administrative divisions'!I73</f>
        <v>…</v>
      </c>
      <c r="CU71" s="41"/>
      <c r="CV71" s="41"/>
      <c r="CW71" s="41"/>
      <c r="CX71" s="41"/>
      <c r="CY71" s="41"/>
      <c r="CZ71" s="41"/>
      <c r="DA71" s="41"/>
      <c r="DB71" s="41"/>
      <c r="DC71" s="41"/>
      <c r="DD71" s="41"/>
      <c r="DE71" s="41"/>
      <c r="DF71" s="41"/>
      <c r="DG71" s="41"/>
      <c r="DH71" s="41"/>
      <c r="DI71" s="41"/>
      <c r="DJ71" s="41"/>
      <c r="DK71" s="41"/>
      <c r="DL71" s="41"/>
      <c r="DM71" s="41"/>
      <c r="DN71" s="41"/>
      <c r="DO71" s="40"/>
      <c r="DP71"/>
      <c r="DQ71" s="227"/>
      <c r="DR71" s="227"/>
      <c r="DS71" s="227"/>
      <c r="DT71" s="227"/>
      <c r="DU71" s="229"/>
      <c r="DV71" s="234"/>
    </row>
    <row r="72" spans="1:126" s="68" customFormat="1" ht="18.75" customHeight="1">
      <c r="A72" s="234"/>
      <c r="B72" s="234"/>
      <c r="C72" s="234"/>
      <c r="D72" s="234"/>
      <c r="E72" s="77"/>
      <c r="F72" s="66"/>
      <c r="G72" s="66"/>
      <c r="H72" s="28" t="str">
        <f>'Administrative divisions'!H74</f>
        <v>...</v>
      </c>
      <c r="I72" s="28" t="str">
        <f>'Administrative divisions'!I74</f>
        <v>…</v>
      </c>
      <c r="J72" s="41"/>
      <c r="K72" s="41"/>
      <c r="L72" s="41"/>
      <c r="M72" s="41"/>
      <c r="N72" s="41"/>
      <c r="O72" s="41"/>
      <c r="P72" s="41"/>
      <c r="Q72" s="41"/>
      <c r="R72" s="41"/>
      <c r="S72" s="41"/>
      <c r="T72" s="41"/>
      <c r="U72" s="41"/>
      <c r="V72" s="41"/>
      <c r="W72" s="40"/>
      <c r="X72" s="41"/>
      <c r="Y72" s="41"/>
      <c r="Z72" s="41"/>
      <c r="AA72" s="41"/>
      <c r="AB72" s="41"/>
      <c r="AC72" s="40"/>
      <c r="AD72"/>
      <c r="AE72"/>
      <c r="AF72"/>
      <c r="AG72"/>
      <c r="AH72" s="298"/>
      <c r="AI72" s="301" t="str">
        <f>'Administrative divisions'!H74</f>
        <v>...</v>
      </c>
      <c r="AJ72" s="301" t="str">
        <f>'Administrative divisions'!I74</f>
        <v>…</v>
      </c>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40"/>
      <c r="BI72"/>
      <c r="BJ72"/>
      <c r="BK72"/>
      <c r="BL72"/>
      <c r="BM72" s="300"/>
      <c r="BN72" s="301" t="str">
        <f>'Administrative divisions'!H74</f>
        <v>...</v>
      </c>
      <c r="BO72" s="301" t="str">
        <f>'Administrative divisions'!I74</f>
        <v>…</v>
      </c>
      <c r="BP72" s="41"/>
      <c r="BQ72" s="41"/>
      <c r="BR72" s="41"/>
      <c r="BS72" s="41"/>
      <c r="BT72" s="41"/>
      <c r="BU72" s="41"/>
      <c r="BV72" s="41"/>
      <c r="BW72" s="41"/>
      <c r="BX72" s="41"/>
      <c r="BY72" s="41"/>
      <c r="BZ72" s="41"/>
      <c r="CA72" s="41"/>
      <c r="CB72" s="41"/>
      <c r="CC72" s="41"/>
      <c r="CD72" s="41"/>
      <c r="CE72" s="41"/>
      <c r="CF72" s="41"/>
      <c r="CG72" s="41"/>
      <c r="CH72" s="41"/>
      <c r="CI72" s="41"/>
      <c r="CJ72" s="41"/>
      <c r="CK72" s="41"/>
      <c r="CL72" s="41"/>
      <c r="CM72" s="40"/>
      <c r="CN72"/>
      <c r="CO72"/>
      <c r="CP72"/>
      <c r="CQ72"/>
      <c r="CR72" s="86"/>
      <c r="CS72" s="301" t="str">
        <f>'Administrative divisions'!H74</f>
        <v>...</v>
      </c>
      <c r="CT72" s="301" t="str">
        <f>'Administrative divisions'!I74</f>
        <v>…</v>
      </c>
      <c r="CU72" s="41"/>
      <c r="CV72" s="41"/>
      <c r="CW72" s="41"/>
      <c r="CX72" s="41"/>
      <c r="CY72" s="41"/>
      <c r="CZ72" s="41"/>
      <c r="DA72" s="41"/>
      <c r="DB72" s="41"/>
      <c r="DC72" s="41"/>
      <c r="DD72" s="41"/>
      <c r="DE72" s="41"/>
      <c r="DF72" s="41"/>
      <c r="DG72" s="41"/>
      <c r="DH72" s="41"/>
      <c r="DI72" s="41"/>
      <c r="DJ72" s="41"/>
      <c r="DK72" s="41"/>
      <c r="DL72" s="41"/>
      <c r="DM72" s="41"/>
      <c r="DN72" s="41"/>
      <c r="DO72" s="40"/>
      <c r="DP72"/>
      <c r="DQ72" s="227"/>
      <c r="DR72" s="227"/>
      <c r="DS72" s="227"/>
      <c r="DT72" s="227"/>
      <c r="DU72" s="229"/>
      <c r="DV72" s="234"/>
    </row>
    <row r="73" spans="1:126" s="68" customFormat="1" ht="18.75" customHeight="1">
      <c r="A73" s="234"/>
      <c r="B73" s="234"/>
      <c r="C73" s="234"/>
      <c r="D73" s="234"/>
      <c r="E73" s="77"/>
      <c r="F73" s="66"/>
      <c r="G73" s="66"/>
      <c r="H73" s="28" t="str">
        <f>'Administrative divisions'!H75</f>
        <v>...</v>
      </c>
      <c r="I73" s="28" t="str">
        <f>'Administrative divisions'!I75</f>
        <v>…</v>
      </c>
      <c r="J73" s="41"/>
      <c r="K73" s="41"/>
      <c r="L73" s="41"/>
      <c r="M73" s="41"/>
      <c r="N73" s="41"/>
      <c r="O73" s="41"/>
      <c r="P73" s="41"/>
      <c r="Q73" s="41"/>
      <c r="R73" s="41"/>
      <c r="S73" s="41"/>
      <c r="T73" s="41"/>
      <c r="U73" s="41"/>
      <c r="V73" s="41"/>
      <c r="W73" s="40"/>
      <c r="X73" s="41"/>
      <c r="Y73" s="41"/>
      <c r="Z73" s="41"/>
      <c r="AA73" s="41"/>
      <c r="AB73" s="41"/>
      <c r="AC73" s="40"/>
      <c r="AD73"/>
      <c r="AE73"/>
      <c r="AF73"/>
      <c r="AG73"/>
      <c r="AH73" s="298"/>
      <c r="AI73" s="301" t="str">
        <f>'Administrative divisions'!H75</f>
        <v>...</v>
      </c>
      <c r="AJ73" s="301" t="str">
        <f>'Administrative divisions'!I75</f>
        <v>…</v>
      </c>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40"/>
      <c r="BI73"/>
      <c r="BJ73"/>
      <c r="BK73"/>
      <c r="BL73"/>
      <c r="BM73" s="300"/>
      <c r="BN73" s="301" t="str">
        <f>'Administrative divisions'!H75</f>
        <v>...</v>
      </c>
      <c r="BO73" s="301" t="str">
        <f>'Administrative divisions'!I75</f>
        <v>…</v>
      </c>
      <c r="BP73" s="41"/>
      <c r="BQ73" s="41"/>
      <c r="BR73" s="41"/>
      <c r="BS73" s="41"/>
      <c r="BT73" s="41"/>
      <c r="BU73" s="41"/>
      <c r="BV73" s="41"/>
      <c r="BW73" s="41"/>
      <c r="BX73" s="41"/>
      <c r="BY73" s="41"/>
      <c r="BZ73" s="41"/>
      <c r="CA73" s="41"/>
      <c r="CB73" s="41"/>
      <c r="CC73" s="41"/>
      <c r="CD73" s="41"/>
      <c r="CE73" s="41"/>
      <c r="CF73" s="41"/>
      <c r="CG73" s="41"/>
      <c r="CH73" s="41"/>
      <c r="CI73" s="41"/>
      <c r="CJ73" s="41"/>
      <c r="CK73" s="41"/>
      <c r="CL73" s="41"/>
      <c r="CM73" s="40"/>
      <c r="CN73"/>
      <c r="CO73"/>
      <c r="CP73"/>
      <c r="CQ73"/>
      <c r="CR73" s="86"/>
      <c r="CS73" s="301" t="str">
        <f>'Administrative divisions'!H75</f>
        <v>...</v>
      </c>
      <c r="CT73" s="301" t="str">
        <f>'Administrative divisions'!I75</f>
        <v>…</v>
      </c>
      <c r="CU73" s="41"/>
      <c r="CV73" s="41"/>
      <c r="CW73" s="41"/>
      <c r="CX73" s="41"/>
      <c r="CY73" s="41"/>
      <c r="CZ73" s="41"/>
      <c r="DA73" s="41"/>
      <c r="DB73" s="41"/>
      <c r="DC73" s="41"/>
      <c r="DD73" s="41"/>
      <c r="DE73" s="41"/>
      <c r="DF73" s="41"/>
      <c r="DG73" s="41"/>
      <c r="DH73" s="41"/>
      <c r="DI73" s="41"/>
      <c r="DJ73" s="41"/>
      <c r="DK73" s="41"/>
      <c r="DL73" s="41"/>
      <c r="DM73" s="41"/>
      <c r="DN73" s="41"/>
      <c r="DO73" s="40"/>
      <c r="DP73"/>
      <c r="DQ73" s="227"/>
      <c r="DR73" s="227"/>
      <c r="DS73" s="227"/>
      <c r="DT73" s="227"/>
      <c r="DU73" s="229"/>
      <c r="DV73" s="234"/>
    </row>
    <row r="74" spans="1:126" s="68" customFormat="1" ht="18.75" customHeight="1">
      <c r="A74" s="234"/>
      <c r="B74" s="234"/>
      <c r="C74" s="234"/>
      <c r="D74" s="234"/>
      <c r="E74" s="77"/>
      <c r="F74" s="66"/>
      <c r="G74" s="66"/>
      <c r="H74" s="28" t="str">
        <f>'Administrative divisions'!H76</f>
        <v>...</v>
      </c>
      <c r="I74" s="28" t="str">
        <f>'Administrative divisions'!I76</f>
        <v>…</v>
      </c>
      <c r="J74" s="41"/>
      <c r="K74" s="41"/>
      <c r="L74" s="41"/>
      <c r="M74" s="41"/>
      <c r="N74" s="41"/>
      <c r="O74" s="41"/>
      <c r="P74" s="41"/>
      <c r="Q74" s="41"/>
      <c r="R74" s="41"/>
      <c r="S74" s="41"/>
      <c r="T74" s="41"/>
      <c r="U74" s="41"/>
      <c r="V74" s="41"/>
      <c r="W74" s="40"/>
      <c r="X74" s="41"/>
      <c r="Y74" s="41"/>
      <c r="Z74" s="41"/>
      <c r="AA74" s="41"/>
      <c r="AB74" s="41"/>
      <c r="AC74" s="40"/>
      <c r="AD74"/>
      <c r="AE74"/>
      <c r="AF74"/>
      <c r="AG74"/>
      <c r="AH74" s="298"/>
      <c r="AI74" s="301" t="str">
        <f>'Administrative divisions'!H76</f>
        <v>...</v>
      </c>
      <c r="AJ74" s="301" t="str">
        <f>'Administrative divisions'!I76</f>
        <v>…</v>
      </c>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40"/>
      <c r="BI74"/>
      <c r="BJ74"/>
      <c r="BK74"/>
      <c r="BL74"/>
      <c r="BM74" s="300"/>
      <c r="BN74" s="301" t="str">
        <f>'Administrative divisions'!H76</f>
        <v>...</v>
      </c>
      <c r="BO74" s="301" t="str">
        <f>'Administrative divisions'!I76</f>
        <v>…</v>
      </c>
      <c r="BP74" s="41"/>
      <c r="BQ74" s="41"/>
      <c r="BR74" s="41"/>
      <c r="BS74" s="41"/>
      <c r="BT74" s="41"/>
      <c r="BU74" s="41"/>
      <c r="BV74" s="41"/>
      <c r="BW74" s="41"/>
      <c r="BX74" s="41"/>
      <c r="BY74" s="41"/>
      <c r="BZ74" s="41"/>
      <c r="CA74" s="41"/>
      <c r="CB74" s="41"/>
      <c r="CC74" s="41"/>
      <c r="CD74" s="41"/>
      <c r="CE74" s="41"/>
      <c r="CF74" s="41"/>
      <c r="CG74" s="41"/>
      <c r="CH74" s="41"/>
      <c r="CI74" s="41"/>
      <c r="CJ74" s="41"/>
      <c r="CK74" s="41"/>
      <c r="CL74" s="41"/>
      <c r="CM74" s="40"/>
      <c r="CN74"/>
      <c r="CO74"/>
      <c r="CP74"/>
      <c r="CQ74"/>
      <c r="CR74" s="86"/>
      <c r="CS74" s="301" t="str">
        <f>'Administrative divisions'!H76</f>
        <v>...</v>
      </c>
      <c r="CT74" s="301" t="str">
        <f>'Administrative divisions'!I76</f>
        <v>…</v>
      </c>
      <c r="CU74" s="41"/>
      <c r="CV74" s="41"/>
      <c r="CW74" s="41"/>
      <c r="CX74" s="41"/>
      <c r="CY74" s="41"/>
      <c r="CZ74" s="41"/>
      <c r="DA74" s="41"/>
      <c r="DB74" s="41"/>
      <c r="DC74" s="41"/>
      <c r="DD74" s="41"/>
      <c r="DE74" s="41"/>
      <c r="DF74" s="41"/>
      <c r="DG74" s="41"/>
      <c r="DH74" s="41"/>
      <c r="DI74" s="41"/>
      <c r="DJ74" s="41"/>
      <c r="DK74" s="41"/>
      <c r="DL74" s="41"/>
      <c r="DM74" s="41"/>
      <c r="DN74" s="41"/>
      <c r="DO74" s="40"/>
      <c r="DP74"/>
      <c r="DQ74" s="227"/>
      <c r="DR74" s="227"/>
      <c r="DS74" s="227"/>
      <c r="DT74" s="227"/>
      <c r="DU74" s="229"/>
      <c r="DV74" s="234"/>
    </row>
    <row r="75" spans="1:126" s="68" customFormat="1" ht="18.75" customHeight="1">
      <c r="A75" s="234"/>
      <c r="B75" s="234"/>
      <c r="C75" s="234"/>
      <c r="D75" s="234"/>
      <c r="E75" s="77"/>
      <c r="F75" s="66"/>
      <c r="G75" s="66"/>
      <c r="H75" s="28" t="str">
        <f>'Administrative divisions'!H77</f>
        <v>...</v>
      </c>
      <c r="I75" s="28" t="str">
        <f>'Administrative divisions'!I77</f>
        <v>…</v>
      </c>
      <c r="J75" s="41"/>
      <c r="K75" s="41"/>
      <c r="L75" s="41"/>
      <c r="M75" s="41"/>
      <c r="N75" s="41"/>
      <c r="O75" s="41"/>
      <c r="P75" s="41"/>
      <c r="Q75" s="41"/>
      <c r="R75" s="41"/>
      <c r="S75" s="41"/>
      <c r="T75" s="41"/>
      <c r="U75" s="41"/>
      <c r="V75" s="41"/>
      <c r="W75" s="40"/>
      <c r="X75" s="41"/>
      <c r="Y75" s="41"/>
      <c r="Z75" s="41"/>
      <c r="AA75" s="41"/>
      <c r="AB75" s="41"/>
      <c r="AC75" s="40"/>
      <c r="AD75"/>
      <c r="AE75"/>
      <c r="AF75"/>
      <c r="AG75"/>
      <c r="AH75" s="298"/>
      <c r="AI75" s="301" t="str">
        <f>'Administrative divisions'!H77</f>
        <v>...</v>
      </c>
      <c r="AJ75" s="301" t="str">
        <f>'Administrative divisions'!I77</f>
        <v>…</v>
      </c>
      <c r="AK75" s="41"/>
      <c r="AL75" s="41"/>
      <c r="AM75" s="41"/>
      <c r="AN75" s="41"/>
      <c r="AO75" s="41"/>
      <c r="AP75" s="41"/>
      <c r="AQ75" s="41"/>
      <c r="AR75" s="41"/>
      <c r="AS75" s="41"/>
      <c r="AT75" s="41"/>
      <c r="AU75" s="41"/>
      <c r="AV75" s="41"/>
      <c r="AW75" s="41"/>
      <c r="AX75" s="41"/>
      <c r="AY75" s="41"/>
      <c r="AZ75" s="41"/>
      <c r="BA75" s="41"/>
      <c r="BB75" s="41"/>
      <c r="BC75" s="41"/>
      <c r="BD75" s="41"/>
      <c r="BE75" s="41"/>
      <c r="BF75" s="41"/>
      <c r="BG75" s="41"/>
      <c r="BH75" s="40"/>
      <c r="BI75"/>
      <c r="BJ75"/>
      <c r="BK75"/>
      <c r="BL75"/>
      <c r="BM75" s="300"/>
      <c r="BN75" s="301" t="str">
        <f>'Administrative divisions'!H77</f>
        <v>...</v>
      </c>
      <c r="BO75" s="301" t="str">
        <f>'Administrative divisions'!I77</f>
        <v>…</v>
      </c>
      <c r="BP75" s="41"/>
      <c r="BQ75" s="41"/>
      <c r="BR75" s="41"/>
      <c r="BS75" s="41"/>
      <c r="BT75" s="41"/>
      <c r="BU75" s="41"/>
      <c r="BV75" s="41"/>
      <c r="BW75" s="41"/>
      <c r="BX75" s="41"/>
      <c r="BY75" s="41"/>
      <c r="BZ75" s="41"/>
      <c r="CA75" s="41"/>
      <c r="CB75" s="41"/>
      <c r="CC75" s="41"/>
      <c r="CD75" s="41"/>
      <c r="CE75" s="41"/>
      <c r="CF75" s="41"/>
      <c r="CG75" s="41"/>
      <c r="CH75" s="41"/>
      <c r="CI75" s="41"/>
      <c r="CJ75" s="41"/>
      <c r="CK75" s="41"/>
      <c r="CL75" s="41"/>
      <c r="CM75" s="40"/>
      <c r="CN75"/>
      <c r="CO75"/>
      <c r="CP75"/>
      <c r="CQ75"/>
      <c r="CR75" s="86"/>
      <c r="CS75" s="301" t="str">
        <f>'Administrative divisions'!H77</f>
        <v>...</v>
      </c>
      <c r="CT75" s="301" t="str">
        <f>'Administrative divisions'!I77</f>
        <v>…</v>
      </c>
      <c r="CU75" s="41"/>
      <c r="CV75" s="41"/>
      <c r="CW75" s="41"/>
      <c r="CX75" s="41"/>
      <c r="CY75" s="41"/>
      <c r="CZ75" s="41"/>
      <c r="DA75" s="41"/>
      <c r="DB75" s="41"/>
      <c r="DC75" s="41"/>
      <c r="DD75" s="41"/>
      <c r="DE75" s="41"/>
      <c r="DF75" s="41"/>
      <c r="DG75" s="41"/>
      <c r="DH75" s="41"/>
      <c r="DI75" s="41"/>
      <c r="DJ75" s="41"/>
      <c r="DK75" s="41"/>
      <c r="DL75" s="41"/>
      <c r="DM75" s="41"/>
      <c r="DN75" s="41"/>
      <c r="DO75" s="40"/>
      <c r="DP75"/>
      <c r="DQ75" s="227"/>
      <c r="DR75" s="227"/>
      <c r="DS75" s="227"/>
      <c r="DT75" s="227"/>
      <c r="DU75" s="229"/>
      <c r="DV75" s="234"/>
    </row>
    <row r="76" spans="1:126" s="68" customFormat="1" ht="18.75" customHeight="1">
      <c r="A76" s="234"/>
      <c r="B76" s="234"/>
      <c r="C76" s="234"/>
      <c r="D76" s="234"/>
      <c r="E76" s="77"/>
      <c r="F76" s="66"/>
      <c r="G76" s="66"/>
      <c r="H76" s="28" t="str">
        <f>'Administrative divisions'!H78</f>
        <v>...</v>
      </c>
      <c r="I76" s="28" t="str">
        <f>'Administrative divisions'!I78</f>
        <v>…</v>
      </c>
      <c r="J76" s="41"/>
      <c r="K76" s="41"/>
      <c r="L76" s="41"/>
      <c r="M76" s="41"/>
      <c r="N76" s="41"/>
      <c r="O76" s="41"/>
      <c r="P76" s="41"/>
      <c r="Q76" s="41"/>
      <c r="R76" s="41"/>
      <c r="S76" s="41"/>
      <c r="T76" s="41"/>
      <c r="U76" s="41"/>
      <c r="V76" s="41"/>
      <c r="W76" s="40"/>
      <c r="X76" s="41"/>
      <c r="Y76" s="41"/>
      <c r="Z76" s="41"/>
      <c r="AA76" s="41"/>
      <c r="AB76" s="41"/>
      <c r="AC76" s="40"/>
      <c r="AD76"/>
      <c r="AE76"/>
      <c r="AF76"/>
      <c r="AG76"/>
      <c r="AH76" s="298"/>
      <c r="AI76" s="301" t="str">
        <f>'Administrative divisions'!H78</f>
        <v>...</v>
      </c>
      <c r="AJ76" s="301" t="str">
        <f>'Administrative divisions'!I78</f>
        <v>…</v>
      </c>
      <c r="AK76" s="41"/>
      <c r="AL76" s="41"/>
      <c r="AM76" s="41"/>
      <c r="AN76" s="41"/>
      <c r="AO76" s="41"/>
      <c r="AP76" s="41"/>
      <c r="AQ76" s="41"/>
      <c r="AR76" s="41"/>
      <c r="AS76" s="41"/>
      <c r="AT76" s="41"/>
      <c r="AU76" s="41"/>
      <c r="AV76" s="41"/>
      <c r="AW76" s="41"/>
      <c r="AX76" s="41"/>
      <c r="AY76" s="41"/>
      <c r="AZ76" s="41"/>
      <c r="BA76" s="41"/>
      <c r="BB76" s="41"/>
      <c r="BC76" s="41"/>
      <c r="BD76" s="41"/>
      <c r="BE76" s="41"/>
      <c r="BF76" s="41"/>
      <c r="BG76" s="41"/>
      <c r="BH76" s="40"/>
      <c r="BI76"/>
      <c r="BJ76"/>
      <c r="BK76"/>
      <c r="BL76"/>
      <c r="BM76" s="300"/>
      <c r="BN76" s="301" t="str">
        <f>'Administrative divisions'!H78</f>
        <v>...</v>
      </c>
      <c r="BO76" s="301" t="str">
        <f>'Administrative divisions'!I78</f>
        <v>…</v>
      </c>
      <c r="BP76" s="41"/>
      <c r="BQ76" s="41"/>
      <c r="BR76" s="41"/>
      <c r="BS76" s="41"/>
      <c r="BT76" s="41"/>
      <c r="BU76" s="41"/>
      <c r="BV76" s="41"/>
      <c r="BW76" s="41"/>
      <c r="BX76" s="41"/>
      <c r="BY76" s="41"/>
      <c r="BZ76" s="41"/>
      <c r="CA76" s="41"/>
      <c r="CB76" s="41"/>
      <c r="CC76" s="41"/>
      <c r="CD76" s="41"/>
      <c r="CE76" s="41"/>
      <c r="CF76" s="41"/>
      <c r="CG76" s="41"/>
      <c r="CH76" s="41"/>
      <c r="CI76" s="41"/>
      <c r="CJ76" s="41"/>
      <c r="CK76" s="41"/>
      <c r="CL76" s="41"/>
      <c r="CM76" s="40"/>
      <c r="CN76"/>
      <c r="CO76"/>
      <c r="CP76"/>
      <c r="CQ76"/>
      <c r="CR76" s="86"/>
      <c r="CS76" s="301" t="str">
        <f>'Administrative divisions'!H78</f>
        <v>...</v>
      </c>
      <c r="CT76" s="301" t="str">
        <f>'Administrative divisions'!I78</f>
        <v>…</v>
      </c>
      <c r="CU76" s="41"/>
      <c r="CV76" s="41"/>
      <c r="CW76" s="41"/>
      <c r="CX76" s="41"/>
      <c r="CY76" s="41"/>
      <c r="CZ76" s="41"/>
      <c r="DA76" s="41"/>
      <c r="DB76" s="41"/>
      <c r="DC76" s="41"/>
      <c r="DD76" s="41"/>
      <c r="DE76" s="41"/>
      <c r="DF76" s="41"/>
      <c r="DG76" s="41"/>
      <c r="DH76" s="41"/>
      <c r="DI76" s="41"/>
      <c r="DJ76" s="41"/>
      <c r="DK76" s="41"/>
      <c r="DL76" s="41"/>
      <c r="DM76" s="41"/>
      <c r="DN76" s="41"/>
      <c r="DO76" s="40"/>
      <c r="DP76"/>
      <c r="DQ76" s="227"/>
      <c r="DR76" s="227"/>
      <c r="DS76" s="227"/>
      <c r="DT76" s="227"/>
      <c r="DU76" s="229"/>
      <c r="DV76" s="234"/>
    </row>
    <row r="77" spans="1:126" s="68" customFormat="1" ht="18.75" customHeight="1">
      <c r="A77" s="234"/>
      <c r="B77" s="234"/>
      <c r="C77" s="234"/>
      <c r="D77" s="234"/>
      <c r="E77" s="77"/>
      <c r="F77" s="66"/>
      <c r="G77" s="66"/>
      <c r="H77" s="28" t="str">
        <f>'Administrative divisions'!H79</f>
        <v>...</v>
      </c>
      <c r="I77" s="28" t="str">
        <f>'Administrative divisions'!I79</f>
        <v>…</v>
      </c>
      <c r="J77" s="41"/>
      <c r="K77" s="41"/>
      <c r="L77" s="41"/>
      <c r="M77" s="41"/>
      <c r="N77" s="41"/>
      <c r="O77" s="41"/>
      <c r="P77" s="41"/>
      <c r="Q77" s="41"/>
      <c r="R77" s="41"/>
      <c r="S77" s="41"/>
      <c r="T77" s="41"/>
      <c r="U77" s="41"/>
      <c r="V77" s="41"/>
      <c r="W77" s="40"/>
      <c r="X77" s="41"/>
      <c r="Y77" s="41"/>
      <c r="Z77" s="41"/>
      <c r="AA77" s="41"/>
      <c r="AB77" s="41"/>
      <c r="AC77" s="40"/>
      <c r="AD77"/>
      <c r="AE77"/>
      <c r="AF77"/>
      <c r="AG77"/>
      <c r="AH77" s="298"/>
      <c r="AI77" s="301" t="str">
        <f>'Administrative divisions'!H79</f>
        <v>...</v>
      </c>
      <c r="AJ77" s="301" t="str">
        <f>'Administrative divisions'!I79</f>
        <v>…</v>
      </c>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40"/>
      <c r="BI77"/>
      <c r="BJ77"/>
      <c r="BK77"/>
      <c r="BL77"/>
      <c r="BM77" s="300"/>
      <c r="BN77" s="301" t="str">
        <f>'Administrative divisions'!H79</f>
        <v>...</v>
      </c>
      <c r="BO77" s="301" t="str">
        <f>'Administrative divisions'!I79</f>
        <v>…</v>
      </c>
      <c r="BP77" s="41"/>
      <c r="BQ77" s="41"/>
      <c r="BR77" s="41"/>
      <c r="BS77" s="41"/>
      <c r="BT77" s="41"/>
      <c r="BU77" s="41"/>
      <c r="BV77" s="41"/>
      <c r="BW77" s="41"/>
      <c r="BX77" s="41"/>
      <c r="BY77" s="41"/>
      <c r="BZ77" s="41"/>
      <c r="CA77" s="41"/>
      <c r="CB77" s="41"/>
      <c r="CC77" s="41"/>
      <c r="CD77" s="41"/>
      <c r="CE77" s="41"/>
      <c r="CF77" s="41"/>
      <c r="CG77" s="41"/>
      <c r="CH77" s="41"/>
      <c r="CI77" s="41"/>
      <c r="CJ77" s="41"/>
      <c r="CK77" s="41"/>
      <c r="CL77" s="41"/>
      <c r="CM77" s="40"/>
      <c r="CN77"/>
      <c r="CO77"/>
      <c r="CP77"/>
      <c r="CQ77"/>
      <c r="CR77" s="86"/>
      <c r="CS77" s="301" t="str">
        <f>'Administrative divisions'!H79</f>
        <v>...</v>
      </c>
      <c r="CT77" s="301" t="str">
        <f>'Administrative divisions'!I79</f>
        <v>…</v>
      </c>
      <c r="CU77" s="41"/>
      <c r="CV77" s="41"/>
      <c r="CW77" s="41"/>
      <c r="CX77" s="41"/>
      <c r="CY77" s="41"/>
      <c r="CZ77" s="41"/>
      <c r="DA77" s="41"/>
      <c r="DB77" s="41"/>
      <c r="DC77" s="41"/>
      <c r="DD77" s="41"/>
      <c r="DE77" s="41"/>
      <c r="DF77" s="41"/>
      <c r="DG77" s="41"/>
      <c r="DH77" s="41"/>
      <c r="DI77" s="41"/>
      <c r="DJ77" s="41"/>
      <c r="DK77" s="41"/>
      <c r="DL77" s="41"/>
      <c r="DM77" s="41"/>
      <c r="DN77" s="41"/>
      <c r="DO77" s="40"/>
      <c r="DP77"/>
      <c r="DQ77" s="227"/>
      <c r="DR77" s="227"/>
      <c r="DS77" s="227"/>
      <c r="DT77" s="227"/>
      <c r="DU77" s="229"/>
      <c r="DV77" s="234"/>
    </row>
    <row r="78" spans="1:126" s="68" customFormat="1" ht="18.75" customHeight="1">
      <c r="A78" s="234"/>
      <c r="B78" s="234"/>
      <c r="C78" s="234"/>
      <c r="D78" s="234"/>
      <c r="E78" s="77"/>
      <c r="F78" s="66"/>
      <c r="G78" s="66"/>
      <c r="H78" s="28" t="str">
        <f>'Administrative divisions'!H80</f>
        <v>...</v>
      </c>
      <c r="I78" s="28" t="str">
        <f>'Administrative divisions'!I80</f>
        <v>…</v>
      </c>
      <c r="J78" s="41"/>
      <c r="K78" s="41"/>
      <c r="L78" s="41"/>
      <c r="M78" s="41"/>
      <c r="N78" s="41"/>
      <c r="O78" s="41"/>
      <c r="P78" s="41"/>
      <c r="Q78" s="41"/>
      <c r="R78" s="41"/>
      <c r="S78" s="41"/>
      <c r="T78" s="41"/>
      <c r="U78" s="41"/>
      <c r="V78" s="41"/>
      <c r="W78" s="40"/>
      <c r="X78" s="41"/>
      <c r="Y78" s="41"/>
      <c r="Z78" s="41"/>
      <c r="AA78" s="41"/>
      <c r="AB78" s="41"/>
      <c r="AC78" s="40"/>
      <c r="AD78"/>
      <c r="AE78"/>
      <c r="AF78"/>
      <c r="AG78"/>
      <c r="AH78" s="298"/>
      <c r="AI78" s="301" t="str">
        <f>'Administrative divisions'!H80</f>
        <v>...</v>
      </c>
      <c r="AJ78" s="301" t="str">
        <f>'Administrative divisions'!I80</f>
        <v>…</v>
      </c>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40"/>
      <c r="BI78"/>
      <c r="BJ78"/>
      <c r="BK78"/>
      <c r="BL78"/>
      <c r="BM78" s="300"/>
      <c r="BN78" s="301" t="str">
        <f>'Administrative divisions'!H80</f>
        <v>...</v>
      </c>
      <c r="BO78" s="301" t="str">
        <f>'Administrative divisions'!I80</f>
        <v>…</v>
      </c>
      <c r="BP78" s="41"/>
      <c r="BQ78" s="41"/>
      <c r="BR78" s="41"/>
      <c r="BS78" s="41"/>
      <c r="BT78" s="41"/>
      <c r="BU78" s="41"/>
      <c r="BV78" s="41"/>
      <c r="BW78" s="41"/>
      <c r="BX78" s="41"/>
      <c r="BY78" s="41"/>
      <c r="BZ78" s="41"/>
      <c r="CA78" s="41"/>
      <c r="CB78" s="41"/>
      <c r="CC78" s="41"/>
      <c r="CD78" s="41"/>
      <c r="CE78" s="41"/>
      <c r="CF78" s="41"/>
      <c r="CG78" s="41"/>
      <c r="CH78" s="41"/>
      <c r="CI78" s="41"/>
      <c r="CJ78" s="41"/>
      <c r="CK78" s="41"/>
      <c r="CL78" s="41"/>
      <c r="CM78" s="40"/>
      <c r="CN78"/>
      <c r="CO78"/>
      <c r="CP78"/>
      <c r="CQ78"/>
      <c r="CR78" s="86"/>
      <c r="CS78" s="301" t="str">
        <f>'Administrative divisions'!H80</f>
        <v>...</v>
      </c>
      <c r="CT78" s="301" t="str">
        <f>'Administrative divisions'!I80</f>
        <v>…</v>
      </c>
      <c r="CU78" s="41"/>
      <c r="CV78" s="41"/>
      <c r="CW78" s="41"/>
      <c r="CX78" s="41"/>
      <c r="CY78" s="41"/>
      <c r="CZ78" s="41"/>
      <c r="DA78" s="41"/>
      <c r="DB78" s="41"/>
      <c r="DC78" s="41"/>
      <c r="DD78" s="41"/>
      <c r="DE78" s="41"/>
      <c r="DF78" s="41"/>
      <c r="DG78" s="41"/>
      <c r="DH78" s="41"/>
      <c r="DI78" s="41"/>
      <c r="DJ78" s="41"/>
      <c r="DK78" s="41"/>
      <c r="DL78" s="41"/>
      <c r="DM78" s="41"/>
      <c r="DN78" s="41"/>
      <c r="DO78" s="40"/>
      <c r="DP78"/>
      <c r="DQ78" s="227"/>
      <c r="DR78" s="227"/>
      <c r="DS78" s="227"/>
      <c r="DT78" s="227"/>
      <c r="DU78" s="229"/>
      <c r="DV78" s="234"/>
    </row>
    <row r="79" spans="1:126" s="68" customFormat="1" ht="18.75" customHeight="1">
      <c r="A79" s="234"/>
      <c r="B79" s="234"/>
      <c r="C79" s="234"/>
      <c r="D79" s="234"/>
      <c r="E79" s="77"/>
      <c r="F79" s="66"/>
      <c r="G79" s="66"/>
      <c r="H79" s="28" t="str">
        <f>'Administrative divisions'!H81</f>
        <v>...</v>
      </c>
      <c r="I79" s="28" t="str">
        <f>'Administrative divisions'!I81</f>
        <v>…</v>
      </c>
      <c r="J79" s="41"/>
      <c r="K79" s="41"/>
      <c r="L79" s="41"/>
      <c r="M79" s="41"/>
      <c r="N79" s="41"/>
      <c r="O79" s="41"/>
      <c r="P79" s="41"/>
      <c r="Q79" s="41"/>
      <c r="R79" s="41"/>
      <c r="S79" s="41"/>
      <c r="T79" s="41"/>
      <c r="U79" s="41"/>
      <c r="V79" s="41"/>
      <c r="W79" s="40"/>
      <c r="X79" s="41"/>
      <c r="Y79" s="41"/>
      <c r="Z79" s="41"/>
      <c r="AA79" s="41"/>
      <c r="AB79" s="41"/>
      <c r="AC79" s="40"/>
      <c r="AD79"/>
      <c r="AE79"/>
      <c r="AF79"/>
      <c r="AG79"/>
      <c r="AH79" s="298"/>
      <c r="AI79" s="301" t="str">
        <f>'Administrative divisions'!H81</f>
        <v>...</v>
      </c>
      <c r="AJ79" s="301" t="str">
        <f>'Administrative divisions'!I81</f>
        <v>…</v>
      </c>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40"/>
      <c r="BI79"/>
      <c r="BJ79"/>
      <c r="BK79"/>
      <c r="BL79"/>
      <c r="BM79" s="300"/>
      <c r="BN79" s="301" t="str">
        <f>'Administrative divisions'!H81</f>
        <v>...</v>
      </c>
      <c r="BO79" s="301" t="str">
        <f>'Administrative divisions'!I81</f>
        <v>…</v>
      </c>
      <c r="BP79" s="41"/>
      <c r="BQ79" s="41"/>
      <c r="BR79" s="41"/>
      <c r="BS79" s="41"/>
      <c r="BT79" s="41"/>
      <c r="BU79" s="41"/>
      <c r="BV79" s="41"/>
      <c r="BW79" s="41"/>
      <c r="BX79" s="41"/>
      <c r="BY79" s="41"/>
      <c r="BZ79" s="41"/>
      <c r="CA79" s="41"/>
      <c r="CB79" s="41"/>
      <c r="CC79" s="41"/>
      <c r="CD79" s="41"/>
      <c r="CE79" s="41"/>
      <c r="CF79" s="41"/>
      <c r="CG79" s="41"/>
      <c r="CH79" s="41"/>
      <c r="CI79" s="41"/>
      <c r="CJ79" s="41"/>
      <c r="CK79" s="41"/>
      <c r="CL79" s="41"/>
      <c r="CM79" s="40"/>
      <c r="CN79"/>
      <c r="CO79"/>
      <c r="CP79"/>
      <c r="CQ79"/>
      <c r="CR79" s="86"/>
      <c r="CS79" s="301" t="str">
        <f>'Administrative divisions'!H81</f>
        <v>...</v>
      </c>
      <c r="CT79" s="301" t="str">
        <f>'Administrative divisions'!I81</f>
        <v>…</v>
      </c>
      <c r="CU79" s="41"/>
      <c r="CV79" s="41"/>
      <c r="CW79" s="41"/>
      <c r="CX79" s="41"/>
      <c r="CY79" s="41"/>
      <c r="CZ79" s="41"/>
      <c r="DA79" s="41"/>
      <c r="DB79" s="41"/>
      <c r="DC79" s="41"/>
      <c r="DD79" s="41"/>
      <c r="DE79" s="41"/>
      <c r="DF79" s="41"/>
      <c r="DG79" s="41"/>
      <c r="DH79" s="41"/>
      <c r="DI79" s="41"/>
      <c r="DJ79" s="41"/>
      <c r="DK79" s="41"/>
      <c r="DL79" s="41"/>
      <c r="DM79" s="41"/>
      <c r="DN79" s="41"/>
      <c r="DO79" s="40"/>
      <c r="DP79"/>
      <c r="DQ79" s="227"/>
      <c r="DR79" s="227"/>
      <c r="DS79" s="227"/>
      <c r="DT79" s="227"/>
      <c r="DU79" s="229"/>
      <c r="DV79" s="234"/>
    </row>
    <row r="80" spans="1:126" s="68" customFormat="1" ht="18.75" customHeight="1">
      <c r="A80" s="234"/>
      <c r="B80" s="234"/>
      <c r="C80" s="234"/>
      <c r="D80" s="234"/>
      <c r="E80" s="77"/>
      <c r="F80" s="66"/>
      <c r="G80" s="66"/>
      <c r="H80" s="28" t="str">
        <f>'Administrative divisions'!H82</f>
        <v>...</v>
      </c>
      <c r="I80" s="28" t="str">
        <f>'Administrative divisions'!I82</f>
        <v>…</v>
      </c>
      <c r="J80" s="41"/>
      <c r="K80" s="41"/>
      <c r="L80" s="41"/>
      <c r="M80" s="41"/>
      <c r="N80" s="41"/>
      <c r="O80" s="41"/>
      <c r="P80" s="41"/>
      <c r="Q80" s="41"/>
      <c r="R80" s="41"/>
      <c r="S80" s="41"/>
      <c r="T80" s="41"/>
      <c r="U80" s="41"/>
      <c r="V80" s="41"/>
      <c r="W80" s="40"/>
      <c r="X80" s="41"/>
      <c r="Y80" s="41"/>
      <c r="Z80" s="41"/>
      <c r="AA80" s="41"/>
      <c r="AB80" s="41"/>
      <c r="AC80" s="40"/>
      <c r="AD80"/>
      <c r="AE80"/>
      <c r="AF80"/>
      <c r="AG80"/>
      <c r="AH80" s="298"/>
      <c r="AI80" s="301" t="str">
        <f>'Administrative divisions'!H82</f>
        <v>...</v>
      </c>
      <c r="AJ80" s="301" t="str">
        <f>'Administrative divisions'!I82</f>
        <v>…</v>
      </c>
      <c r="AK80" s="41"/>
      <c r="AL80" s="41"/>
      <c r="AM80" s="41"/>
      <c r="AN80" s="41"/>
      <c r="AO80" s="41"/>
      <c r="AP80" s="41"/>
      <c r="AQ80" s="41"/>
      <c r="AR80" s="41"/>
      <c r="AS80" s="41"/>
      <c r="AT80" s="41"/>
      <c r="AU80" s="41"/>
      <c r="AV80" s="41"/>
      <c r="AW80" s="41"/>
      <c r="AX80" s="41"/>
      <c r="AY80" s="41"/>
      <c r="AZ80" s="41"/>
      <c r="BA80" s="41"/>
      <c r="BB80" s="41"/>
      <c r="BC80" s="41"/>
      <c r="BD80" s="41"/>
      <c r="BE80" s="41"/>
      <c r="BF80" s="41"/>
      <c r="BG80" s="41"/>
      <c r="BH80" s="40"/>
      <c r="BI80"/>
      <c r="BJ80"/>
      <c r="BK80"/>
      <c r="BL80"/>
      <c r="BM80" s="300"/>
      <c r="BN80" s="301" t="str">
        <f>'Administrative divisions'!H82</f>
        <v>...</v>
      </c>
      <c r="BO80" s="301" t="str">
        <f>'Administrative divisions'!I82</f>
        <v>…</v>
      </c>
      <c r="BP80" s="41"/>
      <c r="BQ80" s="41"/>
      <c r="BR80" s="41"/>
      <c r="BS80" s="41"/>
      <c r="BT80" s="41"/>
      <c r="BU80" s="41"/>
      <c r="BV80" s="41"/>
      <c r="BW80" s="41"/>
      <c r="BX80" s="41"/>
      <c r="BY80" s="41"/>
      <c r="BZ80" s="41"/>
      <c r="CA80" s="41"/>
      <c r="CB80" s="41"/>
      <c r="CC80" s="41"/>
      <c r="CD80" s="41"/>
      <c r="CE80" s="41"/>
      <c r="CF80" s="41"/>
      <c r="CG80" s="41"/>
      <c r="CH80" s="41"/>
      <c r="CI80" s="41"/>
      <c r="CJ80" s="41"/>
      <c r="CK80" s="41"/>
      <c r="CL80" s="41"/>
      <c r="CM80" s="40"/>
      <c r="CN80"/>
      <c r="CO80"/>
      <c r="CP80"/>
      <c r="CQ80"/>
      <c r="CR80" s="86"/>
      <c r="CS80" s="301" t="str">
        <f>'Administrative divisions'!H82</f>
        <v>...</v>
      </c>
      <c r="CT80" s="301" t="str">
        <f>'Administrative divisions'!I82</f>
        <v>…</v>
      </c>
      <c r="CU80" s="41"/>
      <c r="CV80" s="41"/>
      <c r="CW80" s="41"/>
      <c r="CX80" s="41"/>
      <c r="CY80" s="41"/>
      <c r="CZ80" s="41"/>
      <c r="DA80" s="41"/>
      <c r="DB80" s="41"/>
      <c r="DC80" s="41"/>
      <c r="DD80" s="41"/>
      <c r="DE80" s="41"/>
      <c r="DF80" s="41"/>
      <c r="DG80" s="41"/>
      <c r="DH80" s="41"/>
      <c r="DI80" s="41"/>
      <c r="DJ80" s="41"/>
      <c r="DK80" s="41"/>
      <c r="DL80" s="41"/>
      <c r="DM80" s="41"/>
      <c r="DN80" s="41"/>
      <c r="DO80" s="40"/>
      <c r="DP80"/>
      <c r="DQ80" s="227"/>
      <c r="DR80" s="227"/>
      <c r="DS80" s="227"/>
      <c r="DT80" s="227"/>
      <c r="DU80" s="229"/>
      <c r="DV80" s="234"/>
    </row>
    <row r="81" spans="1:126" s="68" customFormat="1" ht="18.75" customHeight="1">
      <c r="A81" s="234"/>
      <c r="B81" s="234"/>
      <c r="C81" s="234"/>
      <c r="D81" s="234"/>
      <c r="E81" s="77"/>
      <c r="F81" s="66"/>
      <c r="G81" s="66"/>
      <c r="H81" s="28" t="str">
        <f>'Administrative divisions'!H83</f>
        <v>...</v>
      </c>
      <c r="I81" s="28" t="str">
        <f>'Administrative divisions'!I83</f>
        <v>…</v>
      </c>
      <c r="J81" s="41"/>
      <c r="K81" s="41"/>
      <c r="L81" s="41"/>
      <c r="M81" s="41"/>
      <c r="N81" s="41"/>
      <c r="O81" s="41"/>
      <c r="P81" s="41"/>
      <c r="Q81" s="41"/>
      <c r="R81" s="41"/>
      <c r="S81" s="41"/>
      <c r="T81" s="41"/>
      <c r="U81" s="41"/>
      <c r="V81" s="41"/>
      <c r="W81" s="40"/>
      <c r="X81" s="41"/>
      <c r="Y81" s="41"/>
      <c r="Z81" s="41"/>
      <c r="AA81" s="41"/>
      <c r="AB81" s="41"/>
      <c r="AC81" s="40"/>
      <c r="AD81"/>
      <c r="AE81"/>
      <c r="AF81"/>
      <c r="AG81"/>
      <c r="AH81" s="298"/>
      <c r="AI81" s="301" t="str">
        <f>'Administrative divisions'!H83</f>
        <v>...</v>
      </c>
      <c r="AJ81" s="301" t="str">
        <f>'Administrative divisions'!I83</f>
        <v>…</v>
      </c>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40"/>
      <c r="BI81"/>
      <c r="BJ81"/>
      <c r="BK81"/>
      <c r="BL81"/>
      <c r="BM81" s="300"/>
      <c r="BN81" s="301" t="str">
        <f>'Administrative divisions'!H83</f>
        <v>...</v>
      </c>
      <c r="BO81" s="301" t="str">
        <f>'Administrative divisions'!I83</f>
        <v>…</v>
      </c>
      <c r="BP81" s="41"/>
      <c r="BQ81" s="41"/>
      <c r="BR81" s="41"/>
      <c r="BS81" s="41"/>
      <c r="BT81" s="41"/>
      <c r="BU81" s="41"/>
      <c r="BV81" s="41"/>
      <c r="BW81" s="41"/>
      <c r="BX81" s="41"/>
      <c r="BY81" s="41"/>
      <c r="BZ81" s="41"/>
      <c r="CA81" s="41"/>
      <c r="CB81" s="41"/>
      <c r="CC81" s="41"/>
      <c r="CD81" s="41"/>
      <c r="CE81" s="41"/>
      <c r="CF81" s="41"/>
      <c r="CG81" s="41"/>
      <c r="CH81" s="41"/>
      <c r="CI81" s="41"/>
      <c r="CJ81" s="41"/>
      <c r="CK81" s="41"/>
      <c r="CL81" s="41"/>
      <c r="CM81" s="40"/>
      <c r="CN81"/>
      <c r="CO81"/>
      <c r="CP81"/>
      <c r="CQ81"/>
      <c r="CR81" s="86"/>
      <c r="CS81" s="301" t="str">
        <f>'Administrative divisions'!H83</f>
        <v>...</v>
      </c>
      <c r="CT81" s="301" t="str">
        <f>'Administrative divisions'!I83</f>
        <v>…</v>
      </c>
      <c r="CU81" s="41"/>
      <c r="CV81" s="41"/>
      <c r="CW81" s="41"/>
      <c r="CX81" s="41"/>
      <c r="CY81" s="41"/>
      <c r="CZ81" s="41"/>
      <c r="DA81" s="41"/>
      <c r="DB81" s="41"/>
      <c r="DC81" s="41"/>
      <c r="DD81" s="41"/>
      <c r="DE81" s="41"/>
      <c r="DF81" s="41"/>
      <c r="DG81" s="41"/>
      <c r="DH81" s="41"/>
      <c r="DI81" s="41"/>
      <c r="DJ81" s="41"/>
      <c r="DK81" s="41"/>
      <c r="DL81" s="41"/>
      <c r="DM81" s="41"/>
      <c r="DN81" s="41"/>
      <c r="DO81" s="40"/>
      <c r="DP81"/>
      <c r="DQ81" s="227"/>
      <c r="DR81" s="227"/>
      <c r="DS81" s="227"/>
      <c r="DT81" s="227"/>
      <c r="DU81" s="229"/>
      <c r="DV81" s="234"/>
    </row>
    <row r="82" spans="1:126" s="68" customFormat="1" ht="18.75" customHeight="1">
      <c r="A82" s="234"/>
      <c r="B82" s="234"/>
      <c r="C82" s="234"/>
      <c r="D82" s="234"/>
      <c r="E82" s="77"/>
      <c r="F82" s="66"/>
      <c r="G82" s="66"/>
      <c r="H82" s="28" t="str">
        <f>'Administrative divisions'!H84</f>
        <v>...</v>
      </c>
      <c r="I82" s="28" t="str">
        <f>'Administrative divisions'!I84</f>
        <v>…</v>
      </c>
      <c r="J82" s="41"/>
      <c r="K82" s="41"/>
      <c r="L82" s="41"/>
      <c r="M82" s="41"/>
      <c r="N82" s="41"/>
      <c r="O82" s="41"/>
      <c r="P82" s="41"/>
      <c r="Q82" s="41"/>
      <c r="R82" s="41"/>
      <c r="S82" s="41"/>
      <c r="T82" s="41"/>
      <c r="U82" s="41"/>
      <c r="V82" s="41"/>
      <c r="W82" s="40"/>
      <c r="X82" s="41"/>
      <c r="Y82" s="41"/>
      <c r="Z82" s="41"/>
      <c r="AA82" s="41"/>
      <c r="AB82" s="41"/>
      <c r="AC82" s="40"/>
      <c r="AD82"/>
      <c r="AE82"/>
      <c r="AF82"/>
      <c r="AG82"/>
      <c r="AH82" s="298"/>
      <c r="AI82" s="301" t="str">
        <f>'Administrative divisions'!H84</f>
        <v>...</v>
      </c>
      <c r="AJ82" s="301" t="str">
        <f>'Administrative divisions'!I84</f>
        <v>…</v>
      </c>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40"/>
      <c r="BI82"/>
      <c r="BJ82"/>
      <c r="BK82"/>
      <c r="BL82"/>
      <c r="BM82" s="300"/>
      <c r="BN82" s="301" t="str">
        <f>'Administrative divisions'!H84</f>
        <v>...</v>
      </c>
      <c r="BO82" s="301" t="str">
        <f>'Administrative divisions'!I84</f>
        <v>…</v>
      </c>
      <c r="BP82" s="41"/>
      <c r="BQ82" s="41"/>
      <c r="BR82" s="41"/>
      <c r="BS82" s="41"/>
      <c r="BT82" s="41"/>
      <c r="BU82" s="41"/>
      <c r="BV82" s="41"/>
      <c r="BW82" s="41"/>
      <c r="BX82" s="41"/>
      <c r="BY82" s="41"/>
      <c r="BZ82" s="41"/>
      <c r="CA82" s="41"/>
      <c r="CB82" s="41"/>
      <c r="CC82" s="41"/>
      <c r="CD82" s="41"/>
      <c r="CE82" s="41"/>
      <c r="CF82" s="41"/>
      <c r="CG82" s="41"/>
      <c r="CH82" s="41"/>
      <c r="CI82" s="41"/>
      <c r="CJ82" s="41"/>
      <c r="CK82" s="41"/>
      <c r="CL82" s="41"/>
      <c r="CM82" s="40"/>
      <c r="CN82"/>
      <c r="CO82"/>
      <c r="CP82"/>
      <c r="CQ82"/>
      <c r="CR82" s="86"/>
      <c r="CS82" s="301" t="str">
        <f>'Administrative divisions'!H84</f>
        <v>...</v>
      </c>
      <c r="CT82" s="301" t="str">
        <f>'Administrative divisions'!I84</f>
        <v>…</v>
      </c>
      <c r="CU82" s="41"/>
      <c r="CV82" s="41"/>
      <c r="CW82" s="41"/>
      <c r="CX82" s="41"/>
      <c r="CY82" s="41"/>
      <c r="CZ82" s="41"/>
      <c r="DA82" s="41"/>
      <c r="DB82" s="41"/>
      <c r="DC82" s="41"/>
      <c r="DD82" s="41"/>
      <c r="DE82" s="41"/>
      <c r="DF82" s="41"/>
      <c r="DG82" s="41"/>
      <c r="DH82" s="41"/>
      <c r="DI82" s="41"/>
      <c r="DJ82" s="41"/>
      <c r="DK82" s="41"/>
      <c r="DL82" s="41"/>
      <c r="DM82" s="41"/>
      <c r="DN82" s="41"/>
      <c r="DO82" s="40"/>
      <c r="DP82"/>
      <c r="DQ82" s="227"/>
      <c r="DR82" s="227"/>
      <c r="DS82" s="227"/>
      <c r="DT82" s="227"/>
      <c r="DU82" s="229"/>
      <c r="DV82" s="234"/>
    </row>
    <row r="83" spans="1:126" s="68" customFormat="1" ht="18.75" customHeight="1">
      <c r="A83" s="234"/>
      <c r="B83" s="234"/>
      <c r="C83" s="234"/>
      <c r="D83" s="234"/>
      <c r="E83" s="77"/>
      <c r="F83" s="66"/>
      <c r="G83" s="66"/>
      <c r="H83" s="28" t="str">
        <f>'Administrative divisions'!H85</f>
        <v>...</v>
      </c>
      <c r="I83" s="28" t="str">
        <f>'Administrative divisions'!I85</f>
        <v>…</v>
      </c>
      <c r="J83" s="41"/>
      <c r="K83" s="41"/>
      <c r="L83" s="41"/>
      <c r="M83" s="41"/>
      <c r="N83" s="41"/>
      <c r="O83" s="41"/>
      <c r="P83" s="41"/>
      <c r="Q83" s="41"/>
      <c r="R83" s="41"/>
      <c r="S83" s="41"/>
      <c r="T83" s="41"/>
      <c r="U83" s="41"/>
      <c r="V83" s="41"/>
      <c r="W83" s="40"/>
      <c r="X83" s="41"/>
      <c r="Y83" s="41"/>
      <c r="Z83" s="41"/>
      <c r="AA83" s="41"/>
      <c r="AB83" s="41"/>
      <c r="AC83" s="40"/>
      <c r="AD83"/>
      <c r="AE83"/>
      <c r="AF83"/>
      <c r="AG83"/>
      <c r="AH83" s="298"/>
      <c r="AI83" s="301" t="str">
        <f>'Administrative divisions'!H85</f>
        <v>...</v>
      </c>
      <c r="AJ83" s="301" t="str">
        <f>'Administrative divisions'!I85</f>
        <v>…</v>
      </c>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40"/>
      <c r="BI83"/>
      <c r="BJ83"/>
      <c r="BK83"/>
      <c r="BL83"/>
      <c r="BM83" s="300"/>
      <c r="BN83" s="301" t="str">
        <f>'Administrative divisions'!H85</f>
        <v>...</v>
      </c>
      <c r="BO83" s="301" t="str">
        <f>'Administrative divisions'!I85</f>
        <v>…</v>
      </c>
      <c r="BP83" s="41"/>
      <c r="BQ83" s="41"/>
      <c r="BR83" s="41"/>
      <c r="BS83" s="41"/>
      <c r="BT83" s="41"/>
      <c r="BU83" s="41"/>
      <c r="BV83" s="41"/>
      <c r="BW83" s="41"/>
      <c r="BX83" s="41"/>
      <c r="BY83" s="41"/>
      <c r="BZ83" s="41"/>
      <c r="CA83" s="41"/>
      <c r="CB83" s="41"/>
      <c r="CC83" s="41"/>
      <c r="CD83" s="41"/>
      <c r="CE83" s="41"/>
      <c r="CF83" s="41"/>
      <c r="CG83" s="41"/>
      <c r="CH83" s="41"/>
      <c r="CI83" s="41"/>
      <c r="CJ83" s="41"/>
      <c r="CK83" s="41"/>
      <c r="CL83" s="41"/>
      <c r="CM83" s="40"/>
      <c r="CN83"/>
      <c r="CO83"/>
      <c r="CP83"/>
      <c r="CQ83"/>
      <c r="CR83" s="86"/>
      <c r="CS83" s="301" t="str">
        <f>'Administrative divisions'!H85</f>
        <v>...</v>
      </c>
      <c r="CT83" s="301" t="str">
        <f>'Administrative divisions'!I85</f>
        <v>…</v>
      </c>
      <c r="CU83" s="41"/>
      <c r="CV83" s="41"/>
      <c r="CW83" s="41"/>
      <c r="CX83" s="41"/>
      <c r="CY83" s="41"/>
      <c r="CZ83" s="41"/>
      <c r="DA83" s="41"/>
      <c r="DB83" s="41"/>
      <c r="DC83" s="41"/>
      <c r="DD83" s="41"/>
      <c r="DE83" s="41"/>
      <c r="DF83" s="41"/>
      <c r="DG83" s="41"/>
      <c r="DH83" s="41"/>
      <c r="DI83" s="41"/>
      <c r="DJ83" s="41"/>
      <c r="DK83" s="41"/>
      <c r="DL83" s="41"/>
      <c r="DM83" s="41"/>
      <c r="DN83" s="41"/>
      <c r="DO83" s="40"/>
      <c r="DP83"/>
      <c r="DQ83" s="227"/>
      <c r="DR83" s="227"/>
      <c r="DS83" s="227"/>
      <c r="DT83" s="227"/>
      <c r="DU83" s="229"/>
      <c r="DV83" s="234"/>
    </row>
    <row r="84" spans="1:126" s="68" customFormat="1" ht="18.75" customHeight="1">
      <c r="A84" s="234"/>
      <c r="B84" s="234"/>
      <c r="C84" s="234"/>
      <c r="D84" s="234"/>
      <c r="E84" s="77"/>
      <c r="F84" s="66"/>
      <c r="G84" s="66"/>
      <c r="H84" s="28" t="str">
        <f>'Administrative divisions'!H86</f>
        <v>...</v>
      </c>
      <c r="I84" s="28" t="str">
        <f>'Administrative divisions'!I86</f>
        <v>…</v>
      </c>
      <c r="J84" s="41"/>
      <c r="K84" s="41"/>
      <c r="L84" s="41"/>
      <c r="M84" s="41"/>
      <c r="N84" s="41"/>
      <c r="O84" s="41"/>
      <c r="P84" s="41"/>
      <c r="Q84" s="41"/>
      <c r="R84" s="41"/>
      <c r="S84" s="41"/>
      <c r="T84" s="41"/>
      <c r="U84" s="41"/>
      <c r="V84" s="41"/>
      <c r="W84" s="40"/>
      <c r="X84" s="41"/>
      <c r="Y84" s="41"/>
      <c r="Z84" s="41"/>
      <c r="AA84" s="41"/>
      <c r="AB84" s="41"/>
      <c r="AC84" s="40"/>
      <c r="AD84"/>
      <c r="AE84"/>
      <c r="AF84"/>
      <c r="AG84"/>
      <c r="AH84" s="298"/>
      <c r="AI84" s="301" t="str">
        <f>'Administrative divisions'!H86</f>
        <v>...</v>
      </c>
      <c r="AJ84" s="301" t="str">
        <f>'Administrative divisions'!I86</f>
        <v>…</v>
      </c>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40"/>
      <c r="BI84"/>
      <c r="BJ84"/>
      <c r="BK84"/>
      <c r="BL84"/>
      <c r="BM84" s="300"/>
      <c r="BN84" s="301" t="str">
        <f>'Administrative divisions'!H86</f>
        <v>...</v>
      </c>
      <c r="BO84" s="301" t="str">
        <f>'Administrative divisions'!I86</f>
        <v>…</v>
      </c>
      <c r="BP84" s="41"/>
      <c r="BQ84" s="41"/>
      <c r="BR84" s="41"/>
      <c r="BS84" s="41"/>
      <c r="BT84" s="41"/>
      <c r="BU84" s="41"/>
      <c r="BV84" s="41"/>
      <c r="BW84" s="41"/>
      <c r="BX84" s="41"/>
      <c r="BY84" s="41"/>
      <c r="BZ84" s="41"/>
      <c r="CA84" s="41"/>
      <c r="CB84" s="41"/>
      <c r="CC84" s="41"/>
      <c r="CD84" s="41"/>
      <c r="CE84" s="41"/>
      <c r="CF84" s="41"/>
      <c r="CG84" s="41"/>
      <c r="CH84" s="41"/>
      <c r="CI84" s="41"/>
      <c r="CJ84" s="41"/>
      <c r="CK84" s="41"/>
      <c r="CL84" s="41"/>
      <c r="CM84" s="40"/>
      <c r="CN84"/>
      <c r="CO84"/>
      <c r="CP84"/>
      <c r="CQ84"/>
      <c r="CR84" s="86"/>
      <c r="CS84" s="301" t="str">
        <f>'Administrative divisions'!H86</f>
        <v>...</v>
      </c>
      <c r="CT84" s="301" t="str">
        <f>'Administrative divisions'!I86</f>
        <v>…</v>
      </c>
      <c r="CU84" s="41"/>
      <c r="CV84" s="41"/>
      <c r="CW84" s="41"/>
      <c r="CX84" s="41"/>
      <c r="CY84" s="41"/>
      <c r="CZ84" s="41"/>
      <c r="DA84" s="41"/>
      <c r="DB84" s="41"/>
      <c r="DC84" s="41"/>
      <c r="DD84" s="41"/>
      <c r="DE84" s="41"/>
      <c r="DF84" s="41"/>
      <c r="DG84" s="41"/>
      <c r="DH84" s="41"/>
      <c r="DI84" s="41"/>
      <c r="DJ84" s="41"/>
      <c r="DK84" s="41"/>
      <c r="DL84" s="41"/>
      <c r="DM84" s="41"/>
      <c r="DN84" s="41"/>
      <c r="DO84" s="40"/>
      <c r="DP84"/>
      <c r="DQ84" s="227"/>
      <c r="DR84" s="227"/>
      <c r="DS84" s="227"/>
      <c r="DT84" s="227"/>
      <c r="DU84" s="229"/>
      <c r="DV84" s="234"/>
    </row>
    <row r="85" spans="1:126" s="68" customFormat="1" ht="18.75" customHeight="1">
      <c r="A85" s="234"/>
      <c r="B85" s="234"/>
      <c r="C85" s="234"/>
      <c r="D85" s="234"/>
      <c r="E85" s="77"/>
      <c r="F85" s="66"/>
      <c r="G85" s="66"/>
      <c r="H85" s="28" t="str">
        <f>'Administrative divisions'!H87</f>
        <v>...</v>
      </c>
      <c r="I85" s="28" t="str">
        <f>'Administrative divisions'!I87</f>
        <v>…</v>
      </c>
      <c r="J85" s="41"/>
      <c r="K85" s="41"/>
      <c r="L85" s="41"/>
      <c r="M85" s="41"/>
      <c r="N85" s="41"/>
      <c r="O85" s="41"/>
      <c r="P85" s="41"/>
      <c r="Q85" s="41"/>
      <c r="R85" s="41"/>
      <c r="S85" s="41"/>
      <c r="T85" s="41"/>
      <c r="U85" s="41"/>
      <c r="V85" s="41"/>
      <c r="W85" s="40"/>
      <c r="X85" s="41"/>
      <c r="Y85" s="41"/>
      <c r="Z85" s="41"/>
      <c r="AA85" s="41"/>
      <c r="AB85" s="41"/>
      <c r="AC85" s="40"/>
      <c r="AD85"/>
      <c r="AE85"/>
      <c r="AF85"/>
      <c r="AG85"/>
      <c r="AH85" s="298"/>
      <c r="AI85" s="301" t="str">
        <f>'Administrative divisions'!H87</f>
        <v>...</v>
      </c>
      <c r="AJ85" s="301" t="str">
        <f>'Administrative divisions'!I87</f>
        <v>…</v>
      </c>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40"/>
      <c r="BI85"/>
      <c r="BJ85"/>
      <c r="BK85"/>
      <c r="BL85"/>
      <c r="BM85" s="300"/>
      <c r="BN85" s="301" t="str">
        <f>'Administrative divisions'!H87</f>
        <v>...</v>
      </c>
      <c r="BO85" s="301" t="str">
        <f>'Administrative divisions'!I87</f>
        <v>…</v>
      </c>
      <c r="BP85" s="41"/>
      <c r="BQ85" s="41"/>
      <c r="BR85" s="41"/>
      <c r="BS85" s="41"/>
      <c r="BT85" s="41"/>
      <c r="BU85" s="41"/>
      <c r="BV85" s="41"/>
      <c r="BW85" s="41"/>
      <c r="BX85" s="41"/>
      <c r="BY85" s="41"/>
      <c r="BZ85" s="41"/>
      <c r="CA85" s="41"/>
      <c r="CB85" s="41"/>
      <c r="CC85" s="41"/>
      <c r="CD85" s="41"/>
      <c r="CE85" s="41"/>
      <c r="CF85" s="41"/>
      <c r="CG85" s="41"/>
      <c r="CH85" s="41"/>
      <c r="CI85" s="41"/>
      <c r="CJ85" s="41"/>
      <c r="CK85" s="41"/>
      <c r="CL85" s="41"/>
      <c r="CM85" s="40"/>
      <c r="CN85"/>
      <c r="CO85"/>
      <c r="CP85"/>
      <c r="CQ85"/>
      <c r="CR85" s="86"/>
      <c r="CS85" s="301" t="str">
        <f>'Administrative divisions'!H87</f>
        <v>...</v>
      </c>
      <c r="CT85" s="301" t="str">
        <f>'Administrative divisions'!I87</f>
        <v>…</v>
      </c>
      <c r="CU85" s="41"/>
      <c r="CV85" s="41"/>
      <c r="CW85" s="41"/>
      <c r="CX85" s="41"/>
      <c r="CY85" s="41"/>
      <c r="CZ85" s="41"/>
      <c r="DA85" s="41"/>
      <c r="DB85" s="41"/>
      <c r="DC85" s="41"/>
      <c r="DD85" s="41"/>
      <c r="DE85" s="41"/>
      <c r="DF85" s="41"/>
      <c r="DG85" s="41"/>
      <c r="DH85" s="41"/>
      <c r="DI85" s="41"/>
      <c r="DJ85" s="41"/>
      <c r="DK85" s="41"/>
      <c r="DL85" s="41"/>
      <c r="DM85" s="41"/>
      <c r="DN85" s="41"/>
      <c r="DO85" s="40"/>
      <c r="DP85"/>
      <c r="DQ85" s="227"/>
      <c r="DR85" s="227"/>
      <c r="DS85" s="227"/>
      <c r="DT85" s="227"/>
      <c r="DU85" s="229"/>
      <c r="DV85" s="234"/>
    </row>
    <row r="86" spans="1:126" s="68" customFormat="1" ht="18.75" customHeight="1">
      <c r="A86" s="234"/>
      <c r="B86" s="234"/>
      <c r="C86" s="234"/>
      <c r="D86" s="234"/>
      <c r="E86" s="77"/>
      <c r="F86" s="66"/>
      <c r="G86" s="66"/>
      <c r="H86" s="28" t="str">
        <f>'Administrative divisions'!H88</f>
        <v>...</v>
      </c>
      <c r="I86" s="28" t="str">
        <f>'Administrative divisions'!I88</f>
        <v>…</v>
      </c>
      <c r="J86" s="41"/>
      <c r="K86" s="41"/>
      <c r="L86" s="41"/>
      <c r="M86" s="41"/>
      <c r="N86" s="41"/>
      <c r="O86" s="41"/>
      <c r="P86" s="41"/>
      <c r="Q86" s="41"/>
      <c r="R86" s="41"/>
      <c r="S86" s="41"/>
      <c r="T86" s="41"/>
      <c r="U86" s="41"/>
      <c r="V86" s="41"/>
      <c r="W86" s="40"/>
      <c r="X86" s="41"/>
      <c r="Y86" s="41"/>
      <c r="Z86" s="41"/>
      <c r="AA86" s="41"/>
      <c r="AB86" s="41"/>
      <c r="AC86" s="40"/>
      <c r="AD86"/>
      <c r="AE86"/>
      <c r="AF86"/>
      <c r="AG86"/>
      <c r="AH86" s="298"/>
      <c r="AI86" s="301" t="str">
        <f>'Administrative divisions'!H88</f>
        <v>...</v>
      </c>
      <c r="AJ86" s="301" t="str">
        <f>'Administrative divisions'!I88</f>
        <v>…</v>
      </c>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40"/>
      <c r="BI86"/>
      <c r="BJ86"/>
      <c r="BK86"/>
      <c r="BL86"/>
      <c r="BM86" s="300"/>
      <c r="BN86" s="301" t="str">
        <f>'Administrative divisions'!H88</f>
        <v>...</v>
      </c>
      <c r="BO86" s="301" t="str">
        <f>'Administrative divisions'!I88</f>
        <v>…</v>
      </c>
      <c r="BP86" s="41"/>
      <c r="BQ86" s="41"/>
      <c r="BR86" s="41"/>
      <c r="BS86" s="41"/>
      <c r="BT86" s="41"/>
      <c r="BU86" s="41"/>
      <c r="BV86" s="41"/>
      <c r="BW86" s="41"/>
      <c r="BX86" s="41"/>
      <c r="BY86" s="41"/>
      <c r="BZ86" s="41"/>
      <c r="CA86" s="41"/>
      <c r="CB86" s="41"/>
      <c r="CC86" s="41"/>
      <c r="CD86" s="41"/>
      <c r="CE86" s="41"/>
      <c r="CF86" s="41"/>
      <c r="CG86" s="41"/>
      <c r="CH86" s="41"/>
      <c r="CI86" s="41"/>
      <c r="CJ86" s="41"/>
      <c r="CK86" s="41"/>
      <c r="CL86" s="41"/>
      <c r="CM86" s="40"/>
      <c r="CN86"/>
      <c r="CO86"/>
      <c r="CP86"/>
      <c r="CQ86"/>
      <c r="CR86" s="86"/>
      <c r="CS86" s="301" t="str">
        <f>'Administrative divisions'!H88</f>
        <v>...</v>
      </c>
      <c r="CT86" s="301" t="str">
        <f>'Administrative divisions'!I88</f>
        <v>…</v>
      </c>
      <c r="CU86" s="41"/>
      <c r="CV86" s="41"/>
      <c r="CW86" s="41"/>
      <c r="CX86" s="41"/>
      <c r="CY86" s="41"/>
      <c r="CZ86" s="41"/>
      <c r="DA86" s="41"/>
      <c r="DB86" s="41"/>
      <c r="DC86" s="41"/>
      <c r="DD86" s="41"/>
      <c r="DE86" s="41"/>
      <c r="DF86" s="41"/>
      <c r="DG86" s="41"/>
      <c r="DH86" s="41"/>
      <c r="DI86" s="41"/>
      <c r="DJ86" s="41"/>
      <c r="DK86" s="41"/>
      <c r="DL86" s="41"/>
      <c r="DM86" s="41"/>
      <c r="DN86" s="41"/>
      <c r="DO86" s="40"/>
      <c r="DP86"/>
      <c r="DQ86" s="227"/>
      <c r="DR86" s="227"/>
      <c r="DS86" s="227"/>
      <c r="DT86" s="227"/>
      <c r="DU86" s="229"/>
      <c r="DV86" s="234"/>
    </row>
    <row r="87" spans="1:126" s="68" customFormat="1" ht="18.75" customHeight="1">
      <c r="A87" s="234"/>
      <c r="B87" s="234"/>
      <c r="C87" s="234"/>
      <c r="D87" s="234"/>
      <c r="E87" s="77"/>
      <c r="F87" s="66"/>
      <c r="G87" s="66"/>
      <c r="H87" s="28" t="str">
        <f>'Administrative divisions'!H89</f>
        <v>...</v>
      </c>
      <c r="I87" s="28" t="str">
        <f>'Administrative divisions'!I89</f>
        <v>…</v>
      </c>
      <c r="J87" s="41"/>
      <c r="K87" s="41"/>
      <c r="L87" s="41"/>
      <c r="M87" s="41"/>
      <c r="N87" s="41"/>
      <c r="O87" s="41"/>
      <c r="P87" s="41"/>
      <c r="Q87" s="41"/>
      <c r="R87" s="41"/>
      <c r="S87" s="41"/>
      <c r="T87" s="41"/>
      <c r="U87" s="41"/>
      <c r="V87" s="41"/>
      <c r="W87" s="40"/>
      <c r="X87" s="41"/>
      <c r="Y87" s="41"/>
      <c r="Z87" s="41"/>
      <c r="AA87" s="41"/>
      <c r="AB87" s="41"/>
      <c r="AC87" s="40"/>
      <c r="AD87"/>
      <c r="AE87"/>
      <c r="AF87"/>
      <c r="AG87"/>
      <c r="AH87" s="298"/>
      <c r="AI87" s="301" t="str">
        <f>'Administrative divisions'!H89</f>
        <v>...</v>
      </c>
      <c r="AJ87" s="301" t="str">
        <f>'Administrative divisions'!I89</f>
        <v>…</v>
      </c>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40"/>
      <c r="BI87"/>
      <c r="BJ87"/>
      <c r="BK87"/>
      <c r="BL87"/>
      <c r="BM87" s="300"/>
      <c r="BN87" s="301" t="str">
        <f>'Administrative divisions'!H89</f>
        <v>...</v>
      </c>
      <c r="BO87" s="301" t="str">
        <f>'Administrative divisions'!I89</f>
        <v>…</v>
      </c>
      <c r="BP87" s="41"/>
      <c r="BQ87" s="41"/>
      <c r="BR87" s="41"/>
      <c r="BS87" s="41"/>
      <c r="BT87" s="41"/>
      <c r="BU87" s="41"/>
      <c r="BV87" s="41"/>
      <c r="BW87" s="41"/>
      <c r="BX87" s="41"/>
      <c r="BY87" s="41"/>
      <c r="BZ87" s="41"/>
      <c r="CA87" s="41"/>
      <c r="CB87" s="41"/>
      <c r="CC87" s="41"/>
      <c r="CD87" s="41"/>
      <c r="CE87" s="41"/>
      <c r="CF87" s="41"/>
      <c r="CG87" s="41"/>
      <c r="CH87" s="41"/>
      <c r="CI87" s="41"/>
      <c r="CJ87" s="41"/>
      <c r="CK87" s="41"/>
      <c r="CL87" s="41"/>
      <c r="CM87" s="40"/>
      <c r="CN87"/>
      <c r="CO87"/>
      <c r="CP87"/>
      <c r="CQ87"/>
      <c r="CR87" s="86"/>
      <c r="CS87" s="301" t="str">
        <f>'Administrative divisions'!H89</f>
        <v>...</v>
      </c>
      <c r="CT87" s="301" t="str">
        <f>'Administrative divisions'!I89</f>
        <v>…</v>
      </c>
      <c r="CU87" s="41"/>
      <c r="CV87" s="41"/>
      <c r="CW87" s="41"/>
      <c r="CX87" s="41"/>
      <c r="CY87" s="41"/>
      <c r="CZ87" s="41"/>
      <c r="DA87" s="41"/>
      <c r="DB87" s="41"/>
      <c r="DC87" s="41"/>
      <c r="DD87" s="41"/>
      <c r="DE87" s="41"/>
      <c r="DF87" s="41"/>
      <c r="DG87" s="41"/>
      <c r="DH87" s="41"/>
      <c r="DI87" s="41"/>
      <c r="DJ87" s="41"/>
      <c r="DK87" s="41"/>
      <c r="DL87" s="41"/>
      <c r="DM87" s="41"/>
      <c r="DN87" s="41"/>
      <c r="DO87" s="40"/>
      <c r="DP87"/>
      <c r="DQ87" s="227"/>
      <c r="DR87" s="227"/>
      <c r="DS87" s="227"/>
      <c r="DT87" s="227"/>
      <c r="DU87" s="229"/>
      <c r="DV87" s="234"/>
    </row>
    <row r="88" spans="1:126" s="68" customFormat="1" ht="18.75" customHeight="1">
      <c r="A88" s="234"/>
      <c r="B88" s="234"/>
      <c r="C88" s="234"/>
      <c r="D88" s="234"/>
      <c r="E88" s="77"/>
      <c r="F88" s="66"/>
      <c r="G88" s="66"/>
      <c r="H88" s="28" t="str">
        <f>'Administrative divisions'!H90</f>
        <v>...</v>
      </c>
      <c r="I88" s="28" t="str">
        <f>'Administrative divisions'!I90</f>
        <v>…</v>
      </c>
      <c r="J88" s="41"/>
      <c r="K88" s="41"/>
      <c r="L88" s="41"/>
      <c r="M88" s="41"/>
      <c r="N88" s="41"/>
      <c r="O88" s="41"/>
      <c r="P88" s="41"/>
      <c r="Q88" s="41"/>
      <c r="R88" s="41"/>
      <c r="S88" s="41"/>
      <c r="T88" s="41"/>
      <c r="U88" s="41"/>
      <c r="V88" s="41"/>
      <c r="W88" s="40"/>
      <c r="X88" s="41"/>
      <c r="Y88" s="41"/>
      <c r="Z88" s="41"/>
      <c r="AA88" s="41"/>
      <c r="AB88" s="41"/>
      <c r="AC88" s="40"/>
      <c r="AD88"/>
      <c r="AE88"/>
      <c r="AF88"/>
      <c r="AG88"/>
      <c r="AH88" s="298"/>
      <c r="AI88" s="301" t="str">
        <f>'Administrative divisions'!H90</f>
        <v>...</v>
      </c>
      <c r="AJ88" s="301" t="str">
        <f>'Administrative divisions'!I90</f>
        <v>…</v>
      </c>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40"/>
      <c r="BI88"/>
      <c r="BJ88"/>
      <c r="BK88"/>
      <c r="BL88"/>
      <c r="BM88" s="300"/>
      <c r="BN88" s="301" t="str">
        <f>'Administrative divisions'!H90</f>
        <v>...</v>
      </c>
      <c r="BO88" s="301" t="str">
        <f>'Administrative divisions'!I90</f>
        <v>…</v>
      </c>
      <c r="BP88" s="41"/>
      <c r="BQ88" s="41"/>
      <c r="BR88" s="41"/>
      <c r="BS88" s="41"/>
      <c r="BT88" s="41"/>
      <c r="BU88" s="41"/>
      <c r="BV88" s="41"/>
      <c r="BW88" s="41"/>
      <c r="BX88" s="41"/>
      <c r="BY88" s="41"/>
      <c r="BZ88" s="41"/>
      <c r="CA88" s="41"/>
      <c r="CB88" s="41"/>
      <c r="CC88" s="41"/>
      <c r="CD88" s="41"/>
      <c r="CE88" s="41"/>
      <c r="CF88" s="41"/>
      <c r="CG88" s="41"/>
      <c r="CH88" s="41"/>
      <c r="CI88" s="41"/>
      <c r="CJ88" s="41"/>
      <c r="CK88" s="41"/>
      <c r="CL88" s="41"/>
      <c r="CM88" s="40"/>
      <c r="CN88"/>
      <c r="CO88"/>
      <c r="CP88"/>
      <c r="CQ88"/>
      <c r="CR88" s="86"/>
      <c r="CS88" s="301" t="str">
        <f>'Administrative divisions'!H90</f>
        <v>...</v>
      </c>
      <c r="CT88" s="301" t="str">
        <f>'Administrative divisions'!I90</f>
        <v>…</v>
      </c>
      <c r="CU88" s="41"/>
      <c r="CV88" s="41"/>
      <c r="CW88" s="41"/>
      <c r="CX88" s="41"/>
      <c r="CY88" s="41"/>
      <c r="CZ88" s="41"/>
      <c r="DA88" s="41"/>
      <c r="DB88" s="41"/>
      <c r="DC88" s="41"/>
      <c r="DD88" s="41"/>
      <c r="DE88" s="41"/>
      <c r="DF88" s="41"/>
      <c r="DG88" s="41"/>
      <c r="DH88" s="41"/>
      <c r="DI88" s="41"/>
      <c r="DJ88" s="41"/>
      <c r="DK88" s="41"/>
      <c r="DL88" s="41"/>
      <c r="DM88" s="41"/>
      <c r="DN88" s="41"/>
      <c r="DO88" s="40"/>
      <c r="DP88"/>
      <c r="DQ88" s="227"/>
      <c r="DR88" s="227"/>
      <c r="DS88" s="227"/>
      <c r="DT88" s="227"/>
      <c r="DU88" s="229"/>
      <c r="DV88" s="234"/>
    </row>
    <row r="89" spans="1:126" s="68" customFormat="1" ht="18.75" customHeight="1">
      <c r="A89" s="234"/>
      <c r="B89" s="234"/>
      <c r="C89" s="234"/>
      <c r="D89" s="234"/>
      <c r="E89" s="77"/>
      <c r="F89" s="66"/>
      <c r="G89" s="66"/>
      <c r="H89" s="28" t="str">
        <f>'Administrative divisions'!H91</f>
        <v>...</v>
      </c>
      <c r="I89" s="28" t="str">
        <f>'Administrative divisions'!I91</f>
        <v>…</v>
      </c>
      <c r="J89" s="41"/>
      <c r="K89" s="41"/>
      <c r="L89" s="41"/>
      <c r="M89" s="41"/>
      <c r="N89" s="41"/>
      <c r="O89" s="41"/>
      <c r="P89" s="41"/>
      <c r="Q89" s="41"/>
      <c r="R89" s="41"/>
      <c r="S89" s="41"/>
      <c r="T89" s="41"/>
      <c r="U89" s="41"/>
      <c r="V89" s="41"/>
      <c r="W89" s="40"/>
      <c r="X89" s="41"/>
      <c r="Y89" s="41"/>
      <c r="Z89" s="41"/>
      <c r="AA89" s="41"/>
      <c r="AB89" s="41"/>
      <c r="AC89" s="40"/>
      <c r="AD89"/>
      <c r="AE89"/>
      <c r="AF89"/>
      <c r="AG89"/>
      <c r="AH89" s="298"/>
      <c r="AI89" s="301" t="str">
        <f>'Administrative divisions'!H91</f>
        <v>...</v>
      </c>
      <c r="AJ89" s="301" t="str">
        <f>'Administrative divisions'!I91</f>
        <v>…</v>
      </c>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40"/>
      <c r="BI89"/>
      <c r="BJ89"/>
      <c r="BK89"/>
      <c r="BL89"/>
      <c r="BM89" s="300"/>
      <c r="BN89" s="301" t="str">
        <f>'Administrative divisions'!H91</f>
        <v>...</v>
      </c>
      <c r="BO89" s="301" t="str">
        <f>'Administrative divisions'!I91</f>
        <v>…</v>
      </c>
      <c r="BP89" s="41"/>
      <c r="BQ89" s="41"/>
      <c r="BR89" s="41"/>
      <c r="BS89" s="41"/>
      <c r="BT89" s="41"/>
      <c r="BU89" s="41"/>
      <c r="BV89" s="41"/>
      <c r="BW89" s="41"/>
      <c r="BX89" s="41"/>
      <c r="BY89" s="41"/>
      <c r="BZ89" s="41"/>
      <c r="CA89" s="41"/>
      <c r="CB89" s="41"/>
      <c r="CC89" s="41"/>
      <c r="CD89" s="41"/>
      <c r="CE89" s="41"/>
      <c r="CF89" s="41"/>
      <c r="CG89" s="41"/>
      <c r="CH89" s="41"/>
      <c r="CI89" s="41"/>
      <c r="CJ89" s="41"/>
      <c r="CK89" s="41"/>
      <c r="CL89" s="41"/>
      <c r="CM89" s="40"/>
      <c r="CN89"/>
      <c r="CO89"/>
      <c r="CP89"/>
      <c r="CQ89"/>
      <c r="CR89" s="86"/>
      <c r="CS89" s="301" t="str">
        <f>'Administrative divisions'!H91</f>
        <v>...</v>
      </c>
      <c r="CT89" s="301" t="str">
        <f>'Administrative divisions'!I91</f>
        <v>…</v>
      </c>
      <c r="CU89" s="41"/>
      <c r="CV89" s="41"/>
      <c r="CW89" s="41"/>
      <c r="CX89" s="41"/>
      <c r="CY89" s="41"/>
      <c r="CZ89" s="41"/>
      <c r="DA89" s="41"/>
      <c r="DB89" s="41"/>
      <c r="DC89" s="41"/>
      <c r="DD89" s="41"/>
      <c r="DE89" s="41"/>
      <c r="DF89" s="41"/>
      <c r="DG89" s="41"/>
      <c r="DH89" s="41"/>
      <c r="DI89" s="41"/>
      <c r="DJ89" s="41"/>
      <c r="DK89" s="41"/>
      <c r="DL89" s="41"/>
      <c r="DM89" s="41"/>
      <c r="DN89" s="41"/>
      <c r="DO89" s="40"/>
      <c r="DP89"/>
      <c r="DQ89" s="227"/>
      <c r="DR89" s="227"/>
      <c r="DS89" s="227"/>
      <c r="DT89" s="227"/>
      <c r="DU89" s="229"/>
      <c r="DV89" s="234"/>
    </row>
    <row r="90" spans="1:126" s="68" customFormat="1" ht="18.75" customHeight="1">
      <c r="A90" s="234"/>
      <c r="B90" s="234"/>
      <c r="C90" s="234"/>
      <c r="D90" s="234"/>
      <c r="E90" s="77"/>
      <c r="F90" s="66"/>
      <c r="G90" s="66"/>
      <c r="H90" s="28" t="str">
        <f>'Administrative divisions'!H92</f>
        <v>...</v>
      </c>
      <c r="I90" s="28" t="str">
        <f>'Administrative divisions'!I92</f>
        <v>…</v>
      </c>
      <c r="J90" s="41"/>
      <c r="K90" s="41"/>
      <c r="L90" s="41"/>
      <c r="M90" s="41"/>
      <c r="N90" s="41"/>
      <c r="O90" s="41"/>
      <c r="P90" s="41"/>
      <c r="Q90" s="41"/>
      <c r="R90" s="41"/>
      <c r="S90" s="41"/>
      <c r="T90" s="41"/>
      <c r="U90" s="41"/>
      <c r="V90" s="41"/>
      <c r="W90" s="40"/>
      <c r="X90" s="41"/>
      <c r="Y90" s="41"/>
      <c r="Z90" s="41"/>
      <c r="AA90" s="41"/>
      <c r="AB90" s="41"/>
      <c r="AC90" s="40"/>
      <c r="AD90"/>
      <c r="AE90"/>
      <c r="AF90"/>
      <c r="AG90"/>
      <c r="AH90" s="298"/>
      <c r="AI90" s="301" t="str">
        <f>'Administrative divisions'!H92</f>
        <v>...</v>
      </c>
      <c r="AJ90" s="301" t="str">
        <f>'Administrative divisions'!I92</f>
        <v>…</v>
      </c>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40"/>
      <c r="BI90"/>
      <c r="BJ90"/>
      <c r="BK90"/>
      <c r="BL90"/>
      <c r="BM90" s="300"/>
      <c r="BN90" s="301" t="str">
        <f>'Administrative divisions'!H92</f>
        <v>...</v>
      </c>
      <c r="BO90" s="301" t="str">
        <f>'Administrative divisions'!I92</f>
        <v>…</v>
      </c>
      <c r="BP90" s="41"/>
      <c r="BQ90" s="41"/>
      <c r="BR90" s="41"/>
      <c r="BS90" s="41"/>
      <c r="BT90" s="41"/>
      <c r="BU90" s="41"/>
      <c r="BV90" s="41"/>
      <c r="BW90" s="41"/>
      <c r="BX90" s="41"/>
      <c r="BY90" s="41"/>
      <c r="BZ90" s="41"/>
      <c r="CA90" s="41"/>
      <c r="CB90" s="41"/>
      <c r="CC90" s="41"/>
      <c r="CD90" s="41"/>
      <c r="CE90" s="41"/>
      <c r="CF90" s="41"/>
      <c r="CG90" s="41"/>
      <c r="CH90" s="41"/>
      <c r="CI90" s="41"/>
      <c r="CJ90" s="41"/>
      <c r="CK90" s="41"/>
      <c r="CL90" s="41"/>
      <c r="CM90" s="40"/>
      <c r="CN90"/>
      <c r="CO90"/>
      <c r="CP90"/>
      <c r="CQ90"/>
      <c r="CR90" s="86"/>
      <c r="CS90" s="301" t="str">
        <f>'Administrative divisions'!H92</f>
        <v>...</v>
      </c>
      <c r="CT90" s="301" t="str">
        <f>'Administrative divisions'!I92</f>
        <v>…</v>
      </c>
      <c r="CU90" s="41"/>
      <c r="CV90" s="41"/>
      <c r="CW90" s="41"/>
      <c r="CX90" s="41"/>
      <c r="CY90" s="41"/>
      <c r="CZ90" s="41"/>
      <c r="DA90" s="41"/>
      <c r="DB90" s="41"/>
      <c r="DC90" s="41"/>
      <c r="DD90" s="41"/>
      <c r="DE90" s="41"/>
      <c r="DF90" s="41"/>
      <c r="DG90" s="41"/>
      <c r="DH90" s="41"/>
      <c r="DI90" s="41"/>
      <c r="DJ90" s="41"/>
      <c r="DK90" s="41"/>
      <c r="DL90" s="41"/>
      <c r="DM90" s="41"/>
      <c r="DN90" s="41"/>
      <c r="DO90" s="40"/>
      <c r="DP90"/>
      <c r="DQ90" s="227"/>
      <c r="DR90" s="227"/>
      <c r="DS90" s="227"/>
      <c r="DT90" s="227"/>
      <c r="DU90" s="229"/>
      <c r="DV90" s="234"/>
    </row>
    <row r="91" spans="1:126" s="68" customFormat="1" ht="18.75" customHeight="1">
      <c r="A91" s="234"/>
      <c r="B91" s="234"/>
      <c r="C91" s="234"/>
      <c r="D91" s="234"/>
      <c r="E91" s="77"/>
      <c r="F91" s="66"/>
      <c r="G91" s="66"/>
      <c r="H91" s="28" t="str">
        <f>'Administrative divisions'!H93</f>
        <v>...</v>
      </c>
      <c r="I91" s="28" t="str">
        <f>'Administrative divisions'!I93</f>
        <v>…</v>
      </c>
      <c r="J91" s="41"/>
      <c r="K91" s="41"/>
      <c r="L91" s="41"/>
      <c r="M91" s="41"/>
      <c r="N91" s="41"/>
      <c r="O91" s="41"/>
      <c r="P91" s="41"/>
      <c r="Q91" s="41"/>
      <c r="R91" s="41"/>
      <c r="S91" s="41"/>
      <c r="T91" s="41"/>
      <c r="U91" s="41"/>
      <c r="V91" s="41"/>
      <c r="W91" s="40"/>
      <c r="X91" s="41"/>
      <c r="Y91" s="41"/>
      <c r="Z91" s="41"/>
      <c r="AA91" s="41"/>
      <c r="AB91" s="41"/>
      <c r="AC91" s="40"/>
      <c r="AD91"/>
      <c r="AE91"/>
      <c r="AF91"/>
      <c r="AG91"/>
      <c r="AH91" s="298"/>
      <c r="AI91" s="301" t="str">
        <f>'Administrative divisions'!H93</f>
        <v>...</v>
      </c>
      <c r="AJ91" s="301" t="str">
        <f>'Administrative divisions'!I93</f>
        <v>…</v>
      </c>
      <c r="AK91" s="41"/>
      <c r="AL91" s="41"/>
      <c r="AM91" s="41"/>
      <c r="AN91" s="41"/>
      <c r="AO91" s="41"/>
      <c r="AP91" s="41"/>
      <c r="AQ91" s="41"/>
      <c r="AR91" s="41"/>
      <c r="AS91" s="41"/>
      <c r="AT91" s="41"/>
      <c r="AU91" s="41"/>
      <c r="AV91" s="41"/>
      <c r="AW91" s="41"/>
      <c r="AX91" s="41"/>
      <c r="AY91" s="41"/>
      <c r="AZ91" s="41"/>
      <c r="BA91" s="41"/>
      <c r="BB91" s="41"/>
      <c r="BC91" s="41"/>
      <c r="BD91" s="41"/>
      <c r="BE91" s="41"/>
      <c r="BF91" s="41"/>
      <c r="BG91" s="41"/>
      <c r="BH91" s="40"/>
      <c r="BI91"/>
      <c r="BJ91"/>
      <c r="BK91"/>
      <c r="BL91"/>
      <c r="BM91" s="300"/>
      <c r="BN91" s="301" t="str">
        <f>'Administrative divisions'!H93</f>
        <v>...</v>
      </c>
      <c r="BO91" s="301" t="str">
        <f>'Administrative divisions'!I93</f>
        <v>…</v>
      </c>
      <c r="BP91" s="41"/>
      <c r="BQ91" s="41"/>
      <c r="BR91" s="41"/>
      <c r="BS91" s="41"/>
      <c r="BT91" s="41"/>
      <c r="BU91" s="41"/>
      <c r="BV91" s="41"/>
      <c r="BW91" s="41"/>
      <c r="BX91" s="41"/>
      <c r="BY91" s="41"/>
      <c r="BZ91" s="41"/>
      <c r="CA91" s="41"/>
      <c r="CB91" s="41"/>
      <c r="CC91" s="41"/>
      <c r="CD91" s="41"/>
      <c r="CE91" s="41"/>
      <c r="CF91" s="41"/>
      <c r="CG91" s="41"/>
      <c r="CH91" s="41"/>
      <c r="CI91" s="41"/>
      <c r="CJ91" s="41"/>
      <c r="CK91" s="41"/>
      <c r="CL91" s="41"/>
      <c r="CM91" s="40"/>
      <c r="CN91"/>
      <c r="CO91"/>
      <c r="CP91"/>
      <c r="CQ91"/>
      <c r="CR91" s="86"/>
      <c r="CS91" s="301" t="str">
        <f>'Administrative divisions'!H93</f>
        <v>...</v>
      </c>
      <c r="CT91" s="301" t="str">
        <f>'Administrative divisions'!I93</f>
        <v>…</v>
      </c>
      <c r="CU91" s="41"/>
      <c r="CV91" s="41"/>
      <c r="CW91" s="41"/>
      <c r="CX91" s="41"/>
      <c r="CY91" s="41"/>
      <c r="CZ91" s="41"/>
      <c r="DA91" s="41"/>
      <c r="DB91" s="41"/>
      <c r="DC91" s="41"/>
      <c r="DD91" s="41"/>
      <c r="DE91" s="41"/>
      <c r="DF91" s="41"/>
      <c r="DG91" s="41"/>
      <c r="DH91" s="41"/>
      <c r="DI91" s="41"/>
      <c r="DJ91" s="41"/>
      <c r="DK91" s="41"/>
      <c r="DL91" s="41"/>
      <c r="DM91" s="41"/>
      <c r="DN91" s="41"/>
      <c r="DO91" s="40"/>
      <c r="DP91"/>
      <c r="DQ91" s="227"/>
      <c r="DR91" s="227"/>
      <c r="DS91" s="227"/>
      <c r="DT91" s="227"/>
      <c r="DU91" s="229"/>
      <c r="DV91" s="234"/>
    </row>
    <row r="92" spans="1:126" s="68" customFormat="1" ht="18.75" customHeight="1">
      <c r="A92" s="234"/>
      <c r="B92" s="234"/>
      <c r="C92" s="234"/>
      <c r="D92" s="234"/>
      <c r="E92" s="77"/>
      <c r="F92" s="66"/>
      <c r="G92" s="66"/>
      <c r="H92" s="28" t="str">
        <f>'Administrative divisions'!H94</f>
        <v>...</v>
      </c>
      <c r="I92" s="28" t="str">
        <f>'Administrative divisions'!I94</f>
        <v>…</v>
      </c>
      <c r="J92" s="41"/>
      <c r="K92" s="41"/>
      <c r="L92" s="41"/>
      <c r="M92" s="41"/>
      <c r="N92" s="41"/>
      <c r="O92" s="41"/>
      <c r="P92" s="41"/>
      <c r="Q92" s="41"/>
      <c r="R92" s="41"/>
      <c r="S92" s="41"/>
      <c r="T92" s="41"/>
      <c r="U92" s="41"/>
      <c r="V92" s="41"/>
      <c r="W92" s="40"/>
      <c r="X92" s="41"/>
      <c r="Y92" s="41"/>
      <c r="Z92" s="41"/>
      <c r="AA92" s="41"/>
      <c r="AB92" s="41"/>
      <c r="AC92" s="40"/>
      <c r="AD92"/>
      <c r="AE92"/>
      <c r="AF92"/>
      <c r="AG92"/>
      <c r="AH92" s="298"/>
      <c r="AI92" s="301" t="str">
        <f>'Administrative divisions'!H94</f>
        <v>...</v>
      </c>
      <c r="AJ92" s="301" t="str">
        <f>'Administrative divisions'!I94</f>
        <v>…</v>
      </c>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0"/>
      <c r="BI92"/>
      <c r="BJ92"/>
      <c r="BK92"/>
      <c r="BL92"/>
      <c r="BM92" s="300"/>
      <c r="BN92" s="301" t="str">
        <f>'Administrative divisions'!H94</f>
        <v>...</v>
      </c>
      <c r="BO92" s="301" t="str">
        <f>'Administrative divisions'!I94</f>
        <v>…</v>
      </c>
      <c r="BP92" s="41"/>
      <c r="BQ92" s="41"/>
      <c r="BR92" s="41"/>
      <c r="BS92" s="41"/>
      <c r="BT92" s="41"/>
      <c r="BU92" s="41"/>
      <c r="BV92" s="41"/>
      <c r="BW92" s="41"/>
      <c r="BX92" s="41"/>
      <c r="BY92" s="41"/>
      <c r="BZ92" s="41"/>
      <c r="CA92" s="41"/>
      <c r="CB92" s="41"/>
      <c r="CC92" s="41"/>
      <c r="CD92" s="41"/>
      <c r="CE92" s="41"/>
      <c r="CF92" s="41"/>
      <c r="CG92" s="41"/>
      <c r="CH92" s="41"/>
      <c r="CI92" s="41"/>
      <c r="CJ92" s="41"/>
      <c r="CK92" s="41"/>
      <c r="CL92" s="41"/>
      <c r="CM92" s="40"/>
      <c r="CN92"/>
      <c r="CO92"/>
      <c r="CP92"/>
      <c r="CQ92"/>
      <c r="CR92" s="86"/>
      <c r="CS92" s="301" t="str">
        <f>'Administrative divisions'!H94</f>
        <v>...</v>
      </c>
      <c r="CT92" s="301" t="str">
        <f>'Administrative divisions'!I94</f>
        <v>…</v>
      </c>
      <c r="CU92" s="41"/>
      <c r="CV92" s="41"/>
      <c r="CW92" s="41"/>
      <c r="CX92" s="41"/>
      <c r="CY92" s="41"/>
      <c r="CZ92" s="41"/>
      <c r="DA92" s="41"/>
      <c r="DB92" s="41"/>
      <c r="DC92" s="41"/>
      <c r="DD92" s="41"/>
      <c r="DE92" s="41"/>
      <c r="DF92" s="41"/>
      <c r="DG92" s="41"/>
      <c r="DH92" s="41"/>
      <c r="DI92" s="41"/>
      <c r="DJ92" s="41"/>
      <c r="DK92" s="41"/>
      <c r="DL92" s="41"/>
      <c r="DM92" s="41"/>
      <c r="DN92" s="41"/>
      <c r="DO92" s="40"/>
      <c r="DP92"/>
      <c r="DQ92" s="227"/>
      <c r="DR92" s="227"/>
      <c r="DS92" s="227"/>
      <c r="DT92" s="227"/>
      <c r="DU92" s="229"/>
      <c r="DV92" s="234"/>
    </row>
    <row r="93" spans="1:126" s="68" customFormat="1" ht="18.75" customHeight="1">
      <c r="A93" s="234"/>
      <c r="B93" s="234"/>
      <c r="C93" s="234"/>
      <c r="D93" s="234"/>
      <c r="E93" s="77"/>
      <c r="F93" s="66"/>
      <c r="G93" s="66"/>
      <c r="H93" s="28" t="str">
        <f>'Administrative divisions'!H95</f>
        <v>...</v>
      </c>
      <c r="I93" s="28" t="str">
        <f>'Administrative divisions'!I95</f>
        <v>…</v>
      </c>
      <c r="J93" s="41"/>
      <c r="K93" s="41"/>
      <c r="L93" s="41"/>
      <c r="M93" s="41"/>
      <c r="N93" s="41"/>
      <c r="O93" s="41"/>
      <c r="P93" s="41"/>
      <c r="Q93" s="41"/>
      <c r="R93" s="41"/>
      <c r="S93" s="41"/>
      <c r="T93" s="41"/>
      <c r="U93" s="41"/>
      <c r="V93" s="41"/>
      <c r="W93" s="40"/>
      <c r="X93" s="41"/>
      <c r="Y93" s="41"/>
      <c r="Z93" s="41"/>
      <c r="AA93" s="41"/>
      <c r="AB93" s="41"/>
      <c r="AC93" s="40"/>
      <c r="AD93"/>
      <c r="AE93"/>
      <c r="AF93"/>
      <c r="AG93"/>
      <c r="AH93" s="298"/>
      <c r="AI93" s="301" t="str">
        <f>'Administrative divisions'!H95</f>
        <v>...</v>
      </c>
      <c r="AJ93" s="301" t="str">
        <f>'Administrative divisions'!I95</f>
        <v>…</v>
      </c>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0"/>
      <c r="BI93"/>
      <c r="BJ93"/>
      <c r="BK93"/>
      <c r="BL93"/>
      <c r="BM93" s="300"/>
      <c r="BN93" s="301" t="str">
        <f>'Administrative divisions'!H95</f>
        <v>...</v>
      </c>
      <c r="BO93" s="301" t="str">
        <f>'Administrative divisions'!I95</f>
        <v>…</v>
      </c>
      <c r="BP93" s="41"/>
      <c r="BQ93" s="41"/>
      <c r="BR93" s="41"/>
      <c r="BS93" s="41"/>
      <c r="BT93" s="41"/>
      <c r="BU93" s="41"/>
      <c r="BV93" s="41"/>
      <c r="BW93" s="41"/>
      <c r="BX93" s="41"/>
      <c r="BY93" s="41"/>
      <c r="BZ93" s="41"/>
      <c r="CA93" s="41"/>
      <c r="CB93" s="41"/>
      <c r="CC93" s="41"/>
      <c r="CD93" s="41"/>
      <c r="CE93" s="41"/>
      <c r="CF93" s="41"/>
      <c r="CG93" s="41"/>
      <c r="CH93" s="41"/>
      <c r="CI93" s="41"/>
      <c r="CJ93" s="41"/>
      <c r="CK93" s="41"/>
      <c r="CL93" s="41"/>
      <c r="CM93" s="40"/>
      <c r="CN93"/>
      <c r="CO93"/>
      <c r="CP93"/>
      <c r="CQ93"/>
      <c r="CR93" s="86"/>
      <c r="CS93" s="301" t="str">
        <f>'Administrative divisions'!H95</f>
        <v>...</v>
      </c>
      <c r="CT93" s="301" t="str">
        <f>'Administrative divisions'!I95</f>
        <v>…</v>
      </c>
      <c r="CU93" s="41"/>
      <c r="CV93" s="41"/>
      <c r="CW93" s="41"/>
      <c r="CX93" s="41"/>
      <c r="CY93" s="41"/>
      <c r="CZ93" s="41"/>
      <c r="DA93" s="41"/>
      <c r="DB93" s="41"/>
      <c r="DC93" s="41"/>
      <c r="DD93" s="41"/>
      <c r="DE93" s="41"/>
      <c r="DF93" s="41"/>
      <c r="DG93" s="41"/>
      <c r="DH93" s="41"/>
      <c r="DI93" s="41"/>
      <c r="DJ93" s="41"/>
      <c r="DK93" s="41"/>
      <c r="DL93" s="41"/>
      <c r="DM93" s="41"/>
      <c r="DN93" s="41"/>
      <c r="DO93" s="40"/>
      <c r="DP93"/>
      <c r="DQ93" s="227"/>
      <c r="DR93" s="227"/>
      <c r="DS93" s="227"/>
      <c r="DT93" s="227"/>
      <c r="DU93" s="229"/>
      <c r="DV93" s="234"/>
    </row>
    <row r="94" spans="1:126" s="68" customFormat="1" ht="18.75" customHeight="1">
      <c r="A94" s="234"/>
      <c r="B94" s="234"/>
      <c r="C94" s="234"/>
      <c r="D94" s="234"/>
      <c r="E94" s="77"/>
      <c r="F94" s="66"/>
      <c r="G94" s="66"/>
      <c r="H94" s="28" t="str">
        <f>'Administrative divisions'!H96</f>
        <v>...</v>
      </c>
      <c r="I94" s="28" t="str">
        <f>'Administrative divisions'!I96</f>
        <v>…</v>
      </c>
      <c r="J94" s="41"/>
      <c r="K94" s="41"/>
      <c r="L94" s="41"/>
      <c r="M94" s="41"/>
      <c r="N94" s="41"/>
      <c r="O94" s="41"/>
      <c r="P94" s="41"/>
      <c r="Q94" s="41"/>
      <c r="R94" s="41"/>
      <c r="S94" s="41"/>
      <c r="T94" s="41"/>
      <c r="U94" s="41"/>
      <c r="V94" s="41"/>
      <c r="W94" s="40"/>
      <c r="X94" s="41"/>
      <c r="Y94" s="41"/>
      <c r="Z94" s="41"/>
      <c r="AA94" s="41"/>
      <c r="AB94" s="41"/>
      <c r="AC94" s="40"/>
      <c r="AD94"/>
      <c r="AE94"/>
      <c r="AF94"/>
      <c r="AG94"/>
      <c r="AH94" s="298"/>
      <c r="AI94" s="301" t="str">
        <f>'Administrative divisions'!H96</f>
        <v>...</v>
      </c>
      <c r="AJ94" s="301" t="str">
        <f>'Administrative divisions'!I96</f>
        <v>…</v>
      </c>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0"/>
      <c r="BI94"/>
      <c r="BJ94"/>
      <c r="BK94"/>
      <c r="BL94"/>
      <c r="BM94" s="300"/>
      <c r="BN94" s="301" t="str">
        <f>'Administrative divisions'!H96</f>
        <v>...</v>
      </c>
      <c r="BO94" s="301" t="str">
        <f>'Administrative divisions'!I96</f>
        <v>…</v>
      </c>
      <c r="BP94" s="41"/>
      <c r="BQ94" s="41"/>
      <c r="BR94" s="41"/>
      <c r="BS94" s="41"/>
      <c r="BT94" s="41"/>
      <c r="BU94" s="41"/>
      <c r="BV94" s="41"/>
      <c r="BW94" s="41"/>
      <c r="BX94" s="41"/>
      <c r="BY94" s="41"/>
      <c r="BZ94" s="41"/>
      <c r="CA94" s="41"/>
      <c r="CB94" s="41"/>
      <c r="CC94" s="41"/>
      <c r="CD94" s="41"/>
      <c r="CE94" s="41"/>
      <c r="CF94" s="41"/>
      <c r="CG94" s="41"/>
      <c r="CH94" s="41"/>
      <c r="CI94" s="41"/>
      <c r="CJ94" s="41"/>
      <c r="CK94" s="41"/>
      <c r="CL94" s="41"/>
      <c r="CM94" s="40"/>
      <c r="CN94"/>
      <c r="CO94"/>
      <c r="CP94"/>
      <c r="CQ94"/>
      <c r="CR94" s="86"/>
      <c r="CS94" s="301" t="str">
        <f>'Administrative divisions'!H96</f>
        <v>...</v>
      </c>
      <c r="CT94" s="301" t="str">
        <f>'Administrative divisions'!I96</f>
        <v>…</v>
      </c>
      <c r="CU94" s="41"/>
      <c r="CV94" s="41"/>
      <c r="CW94" s="41"/>
      <c r="CX94" s="41"/>
      <c r="CY94" s="41"/>
      <c r="CZ94" s="41"/>
      <c r="DA94" s="41"/>
      <c r="DB94" s="41"/>
      <c r="DC94" s="41"/>
      <c r="DD94" s="41"/>
      <c r="DE94" s="41"/>
      <c r="DF94" s="41"/>
      <c r="DG94" s="41"/>
      <c r="DH94" s="41"/>
      <c r="DI94" s="41"/>
      <c r="DJ94" s="41"/>
      <c r="DK94" s="41"/>
      <c r="DL94" s="41"/>
      <c r="DM94" s="41"/>
      <c r="DN94" s="41"/>
      <c r="DO94" s="40"/>
      <c r="DP94"/>
      <c r="DQ94" s="227"/>
      <c r="DR94" s="227"/>
      <c r="DS94" s="227"/>
      <c r="DT94" s="227"/>
      <c r="DU94" s="229"/>
      <c r="DV94" s="234"/>
    </row>
    <row r="95" spans="1:126" s="68" customFormat="1" ht="18.75" customHeight="1">
      <c r="A95" s="234"/>
      <c r="B95" s="234"/>
      <c r="C95" s="234"/>
      <c r="D95" s="234"/>
      <c r="E95" s="77"/>
      <c r="F95" s="66"/>
      <c r="G95" s="66"/>
      <c r="H95" s="28" t="str">
        <f>'Administrative divisions'!H97</f>
        <v>...</v>
      </c>
      <c r="I95" s="28" t="str">
        <f>'Administrative divisions'!I97</f>
        <v>…</v>
      </c>
      <c r="J95" s="41"/>
      <c r="K95" s="41"/>
      <c r="L95" s="41"/>
      <c r="M95" s="41"/>
      <c r="N95" s="41"/>
      <c r="O95" s="41"/>
      <c r="P95" s="41"/>
      <c r="Q95" s="41"/>
      <c r="R95" s="41"/>
      <c r="S95" s="41"/>
      <c r="T95" s="41"/>
      <c r="U95" s="41"/>
      <c r="V95" s="41"/>
      <c r="W95" s="40"/>
      <c r="X95" s="41"/>
      <c r="Y95" s="41"/>
      <c r="Z95" s="41"/>
      <c r="AA95" s="41"/>
      <c r="AB95" s="41"/>
      <c r="AC95" s="40"/>
      <c r="AD95"/>
      <c r="AE95"/>
      <c r="AF95"/>
      <c r="AG95"/>
      <c r="AH95" s="298"/>
      <c r="AI95" s="301" t="str">
        <f>'Administrative divisions'!H97</f>
        <v>...</v>
      </c>
      <c r="AJ95" s="301" t="str">
        <f>'Administrative divisions'!I97</f>
        <v>…</v>
      </c>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40"/>
      <c r="BI95"/>
      <c r="BJ95"/>
      <c r="BK95"/>
      <c r="BL95"/>
      <c r="BM95" s="300"/>
      <c r="BN95" s="301" t="str">
        <f>'Administrative divisions'!H97</f>
        <v>...</v>
      </c>
      <c r="BO95" s="301" t="str">
        <f>'Administrative divisions'!I97</f>
        <v>…</v>
      </c>
      <c r="BP95" s="41"/>
      <c r="BQ95" s="41"/>
      <c r="BR95" s="41"/>
      <c r="BS95" s="41"/>
      <c r="BT95" s="41"/>
      <c r="BU95" s="41"/>
      <c r="BV95" s="41"/>
      <c r="BW95" s="41"/>
      <c r="BX95" s="41"/>
      <c r="BY95" s="41"/>
      <c r="BZ95" s="41"/>
      <c r="CA95" s="41"/>
      <c r="CB95" s="41"/>
      <c r="CC95" s="41"/>
      <c r="CD95" s="41"/>
      <c r="CE95" s="41"/>
      <c r="CF95" s="41"/>
      <c r="CG95" s="41"/>
      <c r="CH95" s="41"/>
      <c r="CI95" s="41"/>
      <c r="CJ95" s="41"/>
      <c r="CK95" s="41"/>
      <c r="CL95" s="41"/>
      <c r="CM95" s="40"/>
      <c r="CN95"/>
      <c r="CO95"/>
      <c r="CP95"/>
      <c r="CQ95"/>
      <c r="CR95" s="86"/>
      <c r="CS95" s="301" t="str">
        <f>'Administrative divisions'!H97</f>
        <v>...</v>
      </c>
      <c r="CT95" s="301" t="str">
        <f>'Administrative divisions'!I97</f>
        <v>…</v>
      </c>
      <c r="CU95" s="41"/>
      <c r="CV95" s="41"/>
      <c r="CW95" s="41"/>
      <c r="CX95" s="41"/>
      <c r="CY95" s="41"/>
      <c r="CZ95" s="41"/>
      <c r="DA95" s="41"/>
      <c r="DB95" s="41"/>
      <c r="DC95" s="41"/>
      <c r="DD95" s="41"/>
      <c r="DE95" s="41"/>
      <c r="DF95" s="41"/>
      <c r="DG95" s="41"/>
      <c r="DH95" s="41"/>
      <c r="DI95" s="41"/>
      <c r="DJ95" s="41"/>
      <c r="DK95" s="41"/>
      <c r="DL95" s="41"/>
      <c r="DM95" s="41"/>
      <c r="DN95" s="41"/>
      <c r="DO95" s="40"/>
      <c r="DP95"/>
      <c r="DQ95" s="227"/>
      <c r="DR95" s="227"/>
      <c r="DS95" s="227"/>
      <c r="DT95" s="227"/>
      <c r="DU95" s="229"/>
      <c r="DV95" s="234"/>
    </row>
    <row r="96" spans="1:126" s="68" customFormat="1" ht="18.75" customHeight="1">
      <c r="A96" s="234"/>
      <c r="B96" s="234"/>
      <c r="C96" s="234"/>
      <c r="D96" s="234"/>
      <c r="E96" s="77"/>
      <c r="F96" s="66"/>
      <c r="G96" s="66"/>
      <c r="H96" s="28" t="str">
        <f>'Administrative divisions'!H98</f>
        <v>...</v>
      </c>
      <c r="I96" s="28" t="str">
        <f>'Administrative divisions'!I98</f>
        <v>…</v>
      </c>
      <c r="J96" s="41"/>
      <c r="K96" s="41"/>
      <c r="L96" s="41"/>
      <c r="M96" s="41"/>
      <c r="N96" s="41"/>
      <c r="O96" s="41"/>
      <c r="P96" s="41"/>
      <c r="Q96" s="41"/>
      <c r="R96" s="41"/>
      <c r="S96" s="41"/>
      <c r="T96" s="41"/>
      <c r="U96" s="41"/>
      <c r="V96" s="41"/>
      <c r="W96" s="40"/>
      <c r="X96" s="41"/>
      <c r="Y96" s="41"/>
      <c r="Z96" s="41"/>
      <c r="AA96" s="41"/>
      <c r="AB96" s="41"/>
      <c r="AC96" s="40"/>
      <c r="AD96"/>
      <c r="AE96"/>
      <c r="AF96"/>
      <c r="AG96"/>
      <c r="AH96" s="298"/>
      <c r="AI96" s="301" t="str">
        <f>'Administrative divisions'!H98</f>
        <v>...</v>
      </c>
      <c r="AJ96" s="301" t="str">
        <f>'Administrative divisions'!I98</f>
        <v>…</v>
      </c>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40"/>
      <c r="BI96"/>
      <c r="BJ96"/>
      <c r="BK96"/>
      <c r="BL96"/>
      <c r="BM96" s="300"/>
      <c r="BN96" s="301" t="str">
        <f>'Administrative divisions'!H98</f>
        <v>...</v>
      </c>
      <c r="BO96" s="301" t="str">
        <f>'Administrative divisions'!I98</f>
        <v>…</v>
      </c>
      <c r="BP96" s="41"/>
      <c r="BQ96" s="41"/>
      <c r="BR96" s="41"/>
      <c r="BS96" s="41"/>
      <c r="BT96" s="41"/>
      <c r="BU96" s="41"/>
      <c r="BV96" s="41"/>
      <c r="BW96" s="41"/>
      <c r="BX96" s="41"/>
      <c r="BY96" s="41"/>
      <c r="BZ96" s="41"/>
      <c r="CA96" s="41"/>
      <c r="CB96" s="41"/>
      <c r="CC96" s="41"/>
      <c r="CD96" s="41"/>
      <c r="CE96" s="41"/>
      <c r="CF96" s="41"/>
      <c r="CG96" s="41"/>
      <c r="CH96" s="41"/>
      <c r="CI96" s="41"/>
      <c r="CJ96" s="41"/>
      <c r="CK96" s="41"/>
      <c r="CL96" s="41"/>
      <c r="CM96" s="40"/>
      <c r="CN96"/>
      <c r="CO96"/>
      <c r="CP96"/>
      <c r="CQ96"/>
      <c r="CR96" s="86"/>
      <c r="CS96" s="301" t="str">
        <f>'Administrative divisions'!H98</f>
        <v>...</v>
      </c>
      <c r="CT96" s="301" t="str">
        <f>'Administrative divisions'!I98</f>
        <v>…</v>
      </c>
      <c r="CU96" s="41"/>
      <c r="CV96" s="41"/>
      <c r="CW96" s="41"/>
      <c r="CX96" s="41"/>
      <c r="CY96" s="41"/>
      <c r="CZ96" s="41"/>
      <c r="DA96" s="41"/>
      <c r="DB96" s="41"/>
      <c r="DC96" s="41"/>
      <c r="DD96" s="41"/>
      <c r="DE96" s="41"/>
      <c r="DF96" s="41"/>
      <c r="DG96" s="41"/>
      <c r="DH96" s="41"/>
      <c r="DI96" s="41"/>
      <c r="DJ96" s="41"/>
      <c r="DK96" s="41"/>
      <c r="DL96" s="41"/>
      <c r="DM96" s="41"/>
      <c r="DN96" s="41"/>
      <c r="DO96" s="40"/>
      <c r="DP96"/>
      <c r="DQ96" s="227"/>
      <c r="DR96" s="227"/>
      <c r="DS96" s="227"/>
      <c r="DT96" s="227"/>
      <c r="DU96" s="229"/>
      <c r="DV96" s="234"/>
    </row>
    <row r="97" spans="1:126" s="68" customFormat="1" ht="18.75" customHeight="1">
      <c r="A97" s="234"/>
      <c r="B97" s="234"/>
      <c r="C97" s="234"/>
      <c r="D97" s="234"/>
      <c r="E97" s="77"/>
      <c r="F97" s="66"/>
      <c r="G97" s="66"/>
      <c r="H97" s="28" t="str">
        <f>'Administrative divisions'!H99</f>
        <v>...</v>
      </c>
      <c r="I97" s="28" t="str">
        <f>'Administrative divisions'!I99</f>
        <v>…</v>
      </c>
      <c r="J97" s="41"/>
      <c r="K97" s="41"/>
      <c r="L97" s="41"/>
      <c r="M97" s="41"/>
      <c r="N97" s="41"/>
      <c r="O97" s="41"/>
      <c r="P97" s="41"/>
      <c r="Q97" s="41"/>
      <c r="R97" s="41"/>
      <c r="S97" s="41"/>
      <c r="T97" s="41"/>
      <c r="U97" s="41"/>
      <c r="V97" s="41"/>
      <c r="W97" s="40"/>
      <c r="X97" s="41"/>
      <c r="Y97" s="41"/>
      <c r="Z97" s="41"/>
      <c r="AA97" s="41"/>
      <c r="AB97" s="41"/>
      <c r="AC97" s="40"/>
      <c r="AD97"/>
      <c r="AE97"/>
      <c r="AF97"/>
      <c r="AG97"/>
      <c r="AH97" s="298"/>
      <c r="AI97" s="301" t="str">
        <f>'Administrative divisions'!H99</f>
        <v>...</v>
      </c>
      <c r="AJ97" s="301" t="str">
        <f>'Administrative divisions'!I99</f>
        <v>…</v>
      </c>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0"/>
      <c r="BI97"/>
      <c r="BJ97"/>
      <c r="BK97"/>
      <c r="BL97"/>
      <c r="BM97" s="300"/>
      <c r="BN97" s="301" t="str">
        <f>'Administrative divisions'!H99</f>
        <v>...</v>
      </c>
      <c r="BO97" s="301" t="str">
        <f>'Administrative divisions'!I99</f>
        <v>…</v>
      </c>
      <c r="BP97" s="41"/>
      <c r="BQ97" s="41"/>
      <c r="BR97" s="41"/>
      <c r="BS97" s="41"/>
      <c r="BT97" s="41"/>
      <c r="BU97" s="41"/>
      <c r="BV97" s="41"/>
      <c r="BW97" s="41"/>
      <c r="BX97" s="41"/>
      <c r="BY97" s="41"/>
      <c r="BZ97" s="41"/>
      <c r="CA97" s="41"/>
      <c r="CB97" s="41"/>
      <c r="CC97" s="41"/>
      <c r="CD97" s="41"/>
      <c r="CE97" s="41"/>
      <c r="CF97" s="41"/>
      <c r="CG97" s="41"/>
      <c r="CH97" s="41"/>
      <c r="CI97" s="41"/>
      <c r="CJ97" s="41"/>
      <c r="CK97" s="41"/>
      <c r="CL97" s="41"/>
      <c r="CM97" s="40"/>
      <c r="CN97"/>
      <c r="CO97"/>
      <c r="CP97"/>
      <c r="CQ97"/>
      <c r="CR97" s="86"/>
      <c r="CS97" s="301" t="str">
        <f>'Administrative divisions'!H99</f>
        <v>...</v>
      </c>
      <c r="CT97" s="301" t="str">
        <f>'Administrative divisions'!I99</f>
        <v>…</v>
      </c>
      <c r="CU97" s="41"/>
      <c r="CV97" s="41"/>
      <c r="CW97" s="41"/>
      <c r="CX97" s="41"/>
      <c r="CY97" s="41"/>
      <c r="CZ97" s="41"/>
      <c r="DA97" s="41"/>
      <c r="DB97" s="41"/>
      <c r="DC97" s="41"/>
      <c r="DD97" s="41"/>
      <c r="DE97" s="41"/>
      <c r="DF97" s="41"/>
      <c r="DG97" s="41"/>
      <c r="DH97" s="41"/>
      <c r="DI97" s="41"/>
      <c r="DJ97" s="41"/>
      <c r="DK97" s="41"/>
      <c r="DL97" s="41"/>
      <c r="DM97" s="41"/>
      <c r="DN97" s="41"/>
      <c r="DO97" s="40"/>
      <c r="DP97"/>
      <c r="DQ97" s="227"/>
      <c r="DR97" s="227"/>
      <c r="DS97" s="227"/>
      <c r="DT97" s="227"/>
      <c r="DU97" s="229"/>
      <c r="DV97" s="234"/>
    </row>
    <row r="98" spans="1:126" s="68" customFormat="1" ht="18.75" customHeight="1">
      <c r="A98" s="234"/>
      <c r="B98" s="234"/>
      <c r="C98" s="234"/>
      <c r="D98" s="234"/>
      <c r="E98" s="77"/>
      <c r="F98" s="66"/>
      <c r="G98" s="66"/>
      <c r="H98" s="28" t="str">
        <f>'Administrative divisions'!H100</f>
        <v>...</v>
      </c>
      <c r="I98" s="28" t="str">
        <f>'Administrative divisions'!I100</f>
        <v>…</v>
      </c>
      <c r="J98" s="41"/>
      <c r="K98" s="41"/>
      <c r="L98" s="41"/>
      <c r="M98" s="41"/>
      <c r="N98" s="41"/>
      <c r="O98" s="41"/>
      <c r="P98" s="41"/>
      <c r="Q98" s="41"/>
      <c r="R98" s="41"/>
      <c r="S98" s="41"/>
      <c r="T98" s="41"/>
      <c r="U98" s="41"/>
      <c r="V98" s="41"/>
      <c r="W98" s="40"/>
      <c r="X98" s="41"/>
      <c r="Y98" s="41"/>
      <c r="Z98" s="41"/>
      <c r="AA98" s="41"/>
      <c r="AB98" s="41"/>
      <c r="AC98" s="40"/>
      <c r="AD98"/>
      <c r="AE98"/>
      <c r="AF98"/>
      <c r="AG98"/>
      <c r="AH98" s="298"/>
      <c r="AI98" s="301" t="str">
        <f>'Administrative divisions'!H100</f>
        <v>...</v>
      </c>
      <c r="AJ98" s="301" t="str">
        <f>'Administrative divisions'!I100</f>
        <v>…</v>
      </c>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40"/>
      <c r="BI98"/>
      <c r="BJ98"/>
      <c r="BK98"/>
      <c r="BL98"/>
      <c r="BM98" s="300"/>
      <c r="BN98" s="301" t="str">
        <f>'Administrative divisions'!H100</f>
        <v>...</v>
      </c>
      <c r="BO98" s="301" t="str">
        <f>'Administrative divisions'!I100</f>
        <v>…</v>
      </c>
      <c r="BP98" s="41"/>
      <c r="BQ98" s="41"/>
      <c r="BR98" s="41"/>
      <c r="BS98" s="41"/>
      <c r="BT98" s="41"/>
      <c r="BU98" s="41"/>
      <c r="BV98" s="41"/>
      <c r="BW98" s="41"/>
      <c r="BX98" s="41"/>
      <c r="BY98" s="41"/>
      <c r="BZ98" s="41"/>
      <c r="CA98" s="41"/>
      <c r="CB98" s="41"/>
      <c r="CC98" s="41"/>
      <c r="CD98" s="41"/>
      <c r="CE98" s="41"/>
      <c r="CF98" s="41"/>
      <c r="CG98" s="41"/>
      <c r="CH98" s="41"/>
      <c r="CI98" s="41"/>
      <c r="CJ98" s="41"/>
      <c r="CK98" s="41"/>
      <c r="CL98" s="41"/>
      <c r="CM98" s="40"/>
      <c r="CN98"/>
      <c r="CO98"/>
      <c r="CP98"/>
      <c r="CQ98"/>
      <c r="CR98" s="86"/>
      <c r="CS98" s="301" t="str">
        <f>'Administrative divisions'!H100</f>
        <v>...</v>
      </c>
      <c r="CT98" s="301" t="str">
        <f>'Administrative divisions'!I100</f>
        <v>…</v>
      </c>
      <c r="CU98" s="41"/>
      <c r="CV98" s="41"/>
      <c r="CW98" s="41"/>
      <c r="CX98" s="41"/>
      <c r="CY98" s="41"/>
      <c r="CZ98" s="41"/>
      <c r="DA98" s="41"/>
      <c r="DB98" s="41"/>
      <c r="DC98" s="41"/>
      <c r="DD98" s="41"/>
      <c r="DE98" s="41"/>
      <c r="DF98" s="41"/>
      <c r="DG98" s="41"/>
      <c r="DH98" s="41"/>
      <c r="DI98" s="41"/>
      <c r="DJ98" s="41"/>
      <c r="DK98" s="41"/>
      <c r="DL98" s="41"/>
      <c r="DM98" s="41"/>
      <c r="DN98" s="41"/>
      <c r="DO98" s="40"/>
      <c r="DP98"/>
      <c r="DQ98" s="227"/>
      <c r="DR98" s="227"/>
      <c r="DS98" s="227"/>
      <c r="DT98" s="227"/>
      <c r="DU98" s="229"/>
      <c r="DV98" s="234"/>
    </row>
    <row r="99" spans="1:126" s="68" customFormat="1" ht="18.75" customHeight="1">
      <c r="A99" s="234"/>
      <c r="B99" s="234"/>
      <c r="C99" s="234"/>
      <c r="D99" s="234"/>
      <c r="E99" s="77"/>
      <c r="F99" s="66"/>
      <c r="G99" s="66"/>
      <c r="H99" s="28" t="str">
        <f>'Administrative divisions'!H101</f>
        <v>...</v>
      </c>
      <c r="I99" s="28" t="str">
        <f>'Administrative divisions'!I101</f>
        <v>…</v>
      </c>
      <c r="J99" s="41"/>
      <c r="K99" s="41"/>
      <c r="L99" s="41"/>
      <c r="M99" s="41"/>
      <c r="N99" s="41"/>
      <c r="O99" s="41"/>
      <c r="P99" s="41"/>
      <c r="Q99" s="41"/>
      <c r="R99" s="41"/>
      <c r="S99" s="41"/>
      <c r="T99" s="41"/>
      <c r="U99" s="41"/>
      <c r="V99" s="41"/>
      <c r="W99" s="40"/>
      <c r="X99" s="41"/>
      <c r="Y99" s="41"/>
      <c r="Z99" s="41"/>
      <c r="AA99" s="41"/>
      <c r="AB99" s="41"/>
      <c r="AC99" s="40"/>
      <c r="AD99"/>
      <c r="AE99"/>
      <c r="AF99"/>
      <c r="AG99"/>
      <c r="AH99" s="298"/>
      <c r="AI99" s="301" t="str">
        <f>'Administrative divisions'!H101</f>
        <v>...</v>
      </c>
      <c r="AJ99" s="301" t="str">
        <f>'Administrative divisions'!I101</f>
        <v>…</v>
      </c>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40"/>
      <c r="BI99"/>
      <c r="BJ99"/>
      <c r="BK99"/>
      <c r="BL99"/>
      <c r="BM99" s="300"/>
      <c r="BN99" s="301" t="str">
        <f>'Administrative divisions'!H101</f>
        <v>...</v>
      </c>
      <c r="BO99" s="301" t="str">
        <f>'Administrative divisions'!I101</f>
        <v>…</v>
      </c>
      <c r="BP99" s="41"/>
      <c r="BQ99" s="41"/>
      <c r="BR99" s="41"/>
      <c r="BS99" s="41"/>
      <c r="BT99" s="41"/>
      <c r="BU99" s="41"/>
      <c r="BV99" s="41"/>
      <c r="BW99" s="41"/>
      <c r="BX99" s="41"/>
      <c r="BY99" s="41"/>
      <c r="BZ99" s="41"/>
      <c r="CA99" s="41"/>
      <c r="CB99" s="41"/>
      <c r="CC99" s="41"/>
      <c r="CD99" s="41"/>
      <c r="CE99" s="41"/>
      <c r="CF99" s="41"/>
      <c r="CG99" s="41"/>
      <c r="CH99" s="41"/>
      <c r="CI99" s="41"/>
      <c r="CJ99" s="41"/>
      <c r="CK99" s="41"/>
      <c r="CL99" s="41"/>
      <c r="CM99" s="40"/>
      <c r="CN99"/>
      <c r="CO99"/>
      <c r="CP99"/>
      <c r="CQ99"/>
      <c r="CR99" s="86"/>
      <c r="CS99" s="301" t="str">
        <f>'Administrative divisions'!H101</f>
        <v>...</v>
      </c>
      <c r="CT99" s="301" t="str">
        <f>'Administrative divisions'!I101</f>
        <v>…</v>
      </c>
      <c r="CU99" s="41"/>
      <c r="CV99" s="41"/>
      <c r="CW99" s="41"/>
      <c r="CX99" s="41"/>
      <c r="CY99" s="41"/>
      <c r="CZ99" s="41"/>
      <c r="DA99" s="41"/>
      <c r="DB99" s="41"/>
      <c r="DC99" s="41"/>
      <c r="DD99" s="41"/>
      <c r="DE99" s="41"/>
      <c r="DF99" s="41"/>
      <c r="DG99" s="41"/>
      <c r="DH99" s="41"/>
      <c r="DI99" s="41"/>
      <c r="DJ99" s="41"/>
      <c r="DK99" s="41"/>
      <c r="DL99" s="41"/>
      <c r="DM99" s="41"/>
      <c r="DN99" s="41"/>
      <c r="DO99" s="40"/>
      <c r="DP99"/>
      <c r="DQ99" s="227"/>
      <c r="DR99" s="227"/>
      <c r="DS99" s="227"/>
      <c r="DT99" s="227"/>
      <c r="DU99" s="229"/>
      <c r="DV99" s="234"/>
    </row>
    <row r="100" spans="1:126" s="68" customFormat="1" ht="18.75" customHeight="1">
      <c r="A100" s="234"/>
      <c r="B100" s="234"/>
      <c r="C100" s="234"/>
      <c r="D100" s="234"/>
      <c r="E100" s="77"/>
      <c r="F100" s="66"/>
      <c r="G100" s="66"/>
      <c r="H100" s="28" t="str">
        <f>'Administrative divisions'!H102</f>
        <v>...</v>
      </c>
      <c r="I100" s="28" t="str">
        <f>'Administrative divisions'!I102</f>
        <v>…</v>
      </c>
      <c r="J100" s="41"/>
      <c r="K100" s="41"/>
      <c r="L100" s="41"/>
      <c r="M100" s="41"/>
      <c r="N100" s="41"/>
      <c r="O100" s="41"/>
      <c r="P100" s="41"/>
      <c r="Q100" s="41"/>
      <c r="R100" s="41"/>
      <c r="S100" s="41"/>
      <c r="T100" s="41"/>
      <c r="U100" s="41"/>
      <c r="V100" s="41"/>
      <c r="W100" s="40"/>
      <c r="X100" s="41"/>
      <c r="Y100" s="41"/>
      <c r="Z100" s="41"/>
      <c r="AA100" s="41"/>
      <c r="AB100" s="41"/>
      <c r="AC100" s="40"/>
      <c r="AD100"/>
      <c r="AE100"/>
      <c r="AF100"/>
      <c r="AG100"/>
      <c r="AH100" s="298"/>
      <c r="AI100" s="301" t="str">
        <f>'Administrative divisions'!H102</f>
        <v>...</v>
      </c>
      <c r="AJ100" s="301" t="str">
        <f>'Administrative divisions'!I102</f>
        <v>…</v>
      </c>
      <c r="AK100" s="41"/>
      <c r="AL100" s="41"/>
      <c r="AM100" s="41"/>
      <c r="AN100" s="41"/>
      <c r="AO100" s="41"/>
      <c r="AP100" s="41"/>
      <c r="AQ100" s="41"/>
      <c r="AR100" s="41"/>
      <c r="AS100" s="41"/>
      <c r="AT100" s="41"/>
      <c r="AU100" s="41"/>
      <c r="AV100" s="41"/>
      <c r="AW100" s="41"/>
      <c r="AX100" s="41"/>
      <c r="AY100" s="41"/>
      <c r="AZ100" s="41"/>
      <c r="BA100" s="41"/>
      <c r="BB100" s="41"/>
      <c r="BC100" s="41"/>
      <c r="BD100" s="41"/>
      <c r="BE100" s="41"/>
      <c r="BF100" s="41"/>
      <c r="BG100" s="41"/>
      <c r="BH100" s="40"/>
      <c r="BI100"/>
      <c r="BJ100"/>
      <c r="BK100"/>
      <c r="BL100"/>
      <c r="BM100" s="300"/>
      <c r="BN100" s="301" t="str">
        <f>'Administrative divisions'!H102</f>
        <v>...</v>
      </c>
      <c r="BO100" s="301" t="str">
        <f>'Administrative divisions'!I102</f>
        <v>…</v>
      </c>
      <c r="BP100" s="41"/>
      <c r="BQ100" s="41"/>
      <c r="BR100" s="41"/>
      <c r="BS100" s="41"/>
      <c r="BT100" s="41"/>
      <c r="BU100" s="41"/>
      <c r="BV100" s="41"/>
      <c r="BW100" s="41"/>
      <c r="BX100" s="41"/>
      <c r="BY100" s="41"/>
      <c r="BZ100" s="41"/>
      <c r="CA100" s="41"/>
      <c r="CB100" s="41"/>
      <c r="CC100" s="41"/>
      <c r="CD100" s="41"/>
      <c r="CE100" s="41"/>
      <c r="CF100" s="41"/>
      <c r="CG100" s="41"/>
      <c r="CH100" s="41"/>
      <c r="CI100" s="41"/>
      <c r="CJ100" s="41"/>
      <c r="CK100" s="41"/>
      <c r="CL100" s="41"/>
      <c r="CM100" s="40"/>
      <c r="CN100"/>
      <c r="CO100"/>
      <c r="CP100"/>
      <c r="CQ100"/>
      <c r="CR100" s="86"/>
      <c r="CS100" s="301" t="str">
        <f>'Administrative divisions'!H102</f>
        <v>...</v>
      </c>
      <c r="CT100" s="301" t="str">
        <f>'Administrative divisions'!I102</f>
        <v>…</v>
      </c>
      <c r="CU100" s="41"/>
      <c r="CV100" s="41"/>
      <c r="CW100" s="41"/>
      <c r="CX100" s="41"/>
      <c r="CY100" s="41"/>
      <c r="CZ100" s="41"/>
      <c r="DA100" s="41"/>
      <c r="DB100" s="41"/>
      <c r="DC100" s="41"/>
      <c r="DD100" s="41"/>
      <c r="DE100" s="41"/>
      <c r="DF100" s="41"/>
      <c r="DG100" s="41"/>
      <c r="DH100" s="41"/>
      <c r="DI100" s="41"/>
      <c r="DJ100" s="41"/>
      <c r="DK100" s="41"/>
      <c r="DL100" s="41"/>
      <c r="DM100" s="41"/>
      <c r="DN100" s="41"/>
      <c r="DO100" s="40"/>
      <c r="DP100"/>
      <c r="DQ100" s="227"/>
      <c r="DR100" s="227"/>
      <c r="DS100" s="227"/>
      <c r="DT100" s="227"/>
      <c r="DU100" s="229"/>
      <c r="DV100" s="234"/>
    </row>
    <row r="101" spans="1:126" s="68" customFormat="1" ht="18.75" customHeight="1">
      <c r="A101" s="234"/>
      <c r="B101" s="234"/>
      <c r="C101" s="234"/>
      <c r="D101" s="234"/>
      <c r="E101" s="77"/>
      <c r="F101" s="66"/>
      <c r="G101" s="66"/>
      <c r="H101" s="28" t="str">
        <f>'Administrative divisions'!H103</f>
        <v>...</v>
      </c>
      <c r="I101" s="28" t="str">
        <f>'Administrative divisions'!I103</f>
        <v>…</v>
      </c>
      <c r="J101" s="41"/>
      <c r="K101" s="41"/>
      <c r="L101" s="41"/>
      <c r="M101" s="41"/>
      <c r="N101" s="41"/>
      <c r="O101" s="41"/>
      <c r="P101" s="41"/>
      <c r="Q101" s="41"/>
      <c r="R101" s="41"/>
      <c r="S101" s="41"/>
      <c r="T101" s="41"/>
      <c r="U101" s="41"/>
      <c r="V101" s="41"/>
      <c r="W101" s="40"/>
      <c r="X101" s="41"/>
      <c r="Y101" s="41"/>
      <c r="Z101" s="41"/>
      <c r="AA101" s="41"/>
      <c r="AB101" s="41"/>
      <c r="AC101" s="40"/>
      <c r="AD101"/>
      <c r="AE101"/>
      <c r="AF101"/>
      <c r="AG101"/>
      <c r="AH101" s="298"/>
      <c r="AI101" s="301" t="str">
        <f>'Administrative divisions'!H103</f>
        <v>...</v>
      </c>
      <c r="AJ101" s="301" t="str">
        <f>'Administrative divisions'!I103</f>
        <v>…</v>
      </c>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40"/>
      <c r="BI101"/>
      <c r="BJ101"/>
      <c r="BK101"/>
      <c r="BL101"/>
      <c r="BM101" s="300"/>
      <c r="BN101" s="301" t="str">
        <f>'Administrative divisions'!H103</f>
        <v>...</v>
      </c>
      <c r="BO101" s="301" t="str">
        <f>'Administrative divisions'!I103</f>
        <v>…</v>
      </c>
      <c r="BP101" s="41"/>
      <c r="BQ101" s="41"/>
      <c r="BR101" s="41"/>
      <c r="BS101" s="41"/>
      <c r="BT101" s="41"/>
      <c r="BU101" s="41"/>
      <c r="BV101" s="41"/>
      <c r="BW101" s="41"/>
      <c r="BX101" s="41"/>
      <c r="BY101" s="41"/>
      <c r="BZ101" s="41"/>
      <c r="CA101" s="41"/>
      <c r="CB101" s="41"/>
      <c r="CC101" s="41"/>
      <c r="CD101" s="41"/>
      <c r="CE101" s="41"/>
      <c r="CF101" s="41"/>
      <c r="CG101" s="41"/>
      <c r="CH101" s="41"/>
      <c r="CI101" s="41"/>
      <c r="CJ101" s="41"/>
      <c r="CK101" s="41"/>
      <c r="CL101" s="41"/>
      <c r="CM101" s="40"/>
      <c r="CN101"/>
      <c r="CO101"/>
      <c r="CP101"/>
      <c r="CQ101"/>
      <c r="CR101" s="86"/>
      <c r="CS101" s="301" t="str">
        <f>'Administrative divisions'!H103</f>
        <v>...</v>
      </c>
      <c r="CT101" s="301" t="str">
        <f>'Administrative divisions'!I103</f>
        <v>…</v>
      </c>
      <c r="CU101" s="41"/>
      <c r="CV101" s="41"/>
      <c r="CW101" s="41"/>
      <c r="CX101" s="41"/>
      <c r="CY101" s="41"/>
      <c r="CZ101" s="41"/>
      <c r="DA101" s="41"/>
      <c r="DB101" s="41"/>
      <c r="DC101" s="41"/>
      <c r="DD101" s="41"/>
      <c r="DE101" s="41"/>
      <c r="DF101" s="41"/>
      <c r="DG101" s="41"/>
      <c r="DH101" s="41"/>
      <c r="DI101" s="41"/>
      <c r="DJ101" s="41"/>
      <c r="DK101" s="41"/>
      <c r="DL101" s="41"/>
      <c r="DM101" s="41"/>
      <c r="DN101" s="41"/>
      <c r="DO101" s="40"/>
      <c r="DP101"/>
      <c r="DQ101" s="227"/>
      <c r="DR101" s="227"/>
      <c r="DS101" s="227"/>
      <c r="DT101" s="227"/>
      <c r="DU101" s="229"/>
      <c r="DV101" s="234"/>
    </row>
    <row r="102" spans="1:126" s="68" customFormat="1" ht="18.75" customHeight="1">
      <c r="A102" s="234"/>
      <c r="B102" s="234"/>
      <c r="C102" s="234"/>
      <c r="D102" s="234"/>
      <c r="E102" s="77"/>
      <c r="F102" s="66"/>
      <c r="G102" s="66"/>
      <c r="H102" s="28" t="str">
        <f>'Administrative divisions'!H104</f>
        <v>...</v>
      </c>
      <c r="I102" s="28" t="str">
        <f>'Administrative divisions'!I104</f>
        <v>…</v>
      </c>
      <c r="J102" s="41"/>
      <c r="K102" s="41"/>
      <c r="L102" s="41"/>
      <c r="M102" s="41"/>
      <c r="N102" s="41"/>
      <c r="O102" s="41"/>
      <c r="P102" s="41"/>
      <c r="Q102" s="41"/>
      <c r="R102" s="41"/>
      <c r="S102" s="41"/>
      <c r="T102" s="41"/>
      <c r="U102" s="41"/>
      <c r="V102" s="41"/>
      <c r="W102" s="40"/>
      <c r="X102" s="41"/>
      <c r="Y102" s="41"/>
      <c r="Z102" s="41"/>
      <c r="AA102" s="41"/>
      <c r="AB102" s="41"/>
      <c r="AC102" s="40"/>
      <c r="AD102"/>
      <c r="AE102"/>
      <c r="AF102"/>
      <c r="AG102"/>
      <c r="AH102" s="298"/>
      <c r="AI102" s="301" t="str">
        <f>'Administrative divisions'!H104</f>
        <v>...</v>
      </c>
      <c r="AJ102" s="301" t="str">
        <f>'Administrative divisions'!I104</f>
        <v>…</v>
      </c>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40"/>
      <c r="BI102"/>
      <c r="BJ102"/>
      <c r="BK102"/>
      <c r="BL102"/>
      <c r="BM102" s="300"/>
      <c r="BN102" s="301" t="str">
        <f>'Administrative divisions'!H104</f>
        <v>...</v>
      </c>
      <c r="BO102" s="301" t="str">
        <f>'Administrative divisions'!I104</f>
        <v>…</v>
      </c>
      <c r="BP102" s="41"/>
      <c r="BQ102" s="41"/>
      <c r="BR102" s="41"/>
      <c r="BS102" s="41"/>
      <c r="BT102" s="41"/>
      <c r="BU102" s="41"/>
      <c r="BV102" s="41"/>
      <c r="BW102" s="41"/>
      <c r="BX102" s="41"/>
      <c r="BY102" s="41"/>
      <c r="BZ102" s="41"/>
      <c r="CA102" s="41"/>
      <c r="CB102" s="41"/>
      <c r="CC102" s="41"/>
      <c r="CD102" s="41"/>
      <c r="CE102" s="41"/>
      <c r="CF102" s="41"/>
      <c r="CG102" s="41"/>
      <c r="CH102" s="41"/>
      <c r="CI102" s="41"/>
      <c r="CJ102" s="41"/>
      <c r="CK102" s="41"/>
      <c r="CL102" s="41"/>
      <c r="CM102" s="40"/>
      <c r="CN102"/>
      <c r="CO102"/>
      <c r="CP102"/>
      <c r="CQ102"/>
      <c r="CR102" s="86"/>
      <c r="CS102" s="301" t="str">
        <f>'Administrative divisions'!H104</f>
        <v>...</v>
      </c>
      <c r="CT102" s="301" t="str">
        <f>'Administrative divisions'!I104</f>
        <v>…</v>
      </c>
      <c r="CU102" s="41"/>
      <c r="CV102" s="41"/>
      <c r="CW102" s="41"/>
      <c r="CX102" s="41"/>
      <c r="CY102" s="41"/>
      <c r="CZ102" s="41"/>
      <c r="DA102" s="41"/>
      <c r="DB102" s="41"/>
      <c r="DC102" s="41"/>
      <c r="DD102" s="41"/>
      <c r="DE102" s="41"/>
      <c r="DF102" s="41"/>
      <c r="DG102" s="41"/>
      <c r="DH102" s="41"/>
      <c r="DI102" s="41"/>
      <c r="DJ102" s="41"/>
      <c r="DK102" s="41"/>
      <c r="DL102" s="41"/>
      <c r="DM102" s="41"/>
      <c r="DN102" s="41"/>
      <c r="DO102" s="40"/>
      <c r="DP102"/>
      <c r="DQ102" s="227"/>
      <c r="DR102" s="227"/>
      <c r="DS102" s="227"/>
      <c r="DT102" s="227"/>
      <c r="DU102" s="229"/>
      <c r="DV102" s="234"/>
    </row>
    <row r="103" spans="1:126" s="68" customFormat="1" ht="18.75" customHeight="1">
      <c r="A103" s="234"/>
      <c r="B103" s="234"/>
      <c r="C103" s="234"/>
      <c r="D103" s="234"/>
      <c r="E103" s="77"/>
      <c r="F103" s="66"/>
      <c r="G103" s="66"/>
      <c r="H103" s="28" t="str">
        <f>'Administrative divisions'!H105</f>
        <v>...</v>
      </c>
      <c r="I103" s="28" t="str">
        <f>'Administrative divisions'!I105</f>
        <v>…</v>
      </c>
      <c r="J103" s="41"/>
      <c r="K103" s="41"/>
      <c r="L103" s="41"/>
      <c r="M103" s="41"/>
      <c r="N103" s="41"/>
      <c r="O103" s="41"/>
      <c r="P103" s="41"/>
      <c r="Q103" s="41"/>
      <c r="R103" s="41"/>
      <c r="S103" s="41"/>
      <c r="T103" s="41"/>
      <c r="U103" s="41"/>
      <c r="V103" s="41"/>
      <c r="W103" s="40"/>
      <c r="X103" s="41"/>
      <c r="Y103" s="41"/>
      <c r="Z103" s="41"/>
      <c r="AA103" s="41"/>
      <c r="AB103" s="41"/>
      <c r="AC103" s="40"/>
      <c r="AD103"/>
      <c r="AE103"/>
      <c r="AF103"/>
      <c r="AG103"/>
      <c r="AH103" s="298"/>
      <c r="AI103" s="301" t="str">
        <f>'Administrative divisions'!H105</f>
        <v>...</v>
      </c>
      <c r="AJ103" s="301" t="str">
        <f>'Administrative divisions'!I105</f>
        <v>…</v>
      </c>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40"/>
      <c r="BI103"/>
      <c r="BJ103"/>
      <c r="BK103"/>
      <c r="BL103"/>
      <c r="BM103" s="300"/>
      <c r="BN103" s="301" t="str">
        <f>'Administrative divisions'!H105</f>
        <v>...</v>
      </c>
      <c r="BO103" s="301" t="str">
        <f>'Administrative divisions'!I105</f>
        <v>…</v>
      </c>
      <c r="BP103" s="41"/>
      <c r="BQ103" s="41"/>
      <c r="BR103" s="41"/>
      <c r="BS103" s="41"/>
      <c r="BT103" s="41"/>
      <c r="BU103" s="41"/>
      <c r="BV103" s="41"/>
      <c r="BW103" s="41"/>
      <c r="BX103" s="41"/>
      <c r="BY103" s="41"/>
      <c r="BZ103" s="41"/>
      <c r="CA103" s="41"/>
      <c r="CB103" s="41"/>
      <c r="CC103" s="41"/>
      <c r="CD103" s="41"/>
      <c r="CE103" s="41"/>
      <c r="CF103" s="41"/>
      <c r="CG103" s="41"/>
      <c r="CH103" s="41"/>
      <c r="CI103" s="41"/>
      <c r="CJ103" s="41"/>
      <c r="CK103" s="41"/>
      <c r="CL103" s="41"/>
      <c r="CM103" s="40"/>
      <c r="CN103"/>
      <c r="CO103"/>
      <c r="CP103"/>
      <c r="CQ103"/>
      <c r="CR103" s="86"/>
      <c r="CS103" s="301" t="str">
        <f>'Administrative divisions'!H105</f>
        <v>...</v>
      </c>
      <c r="CT103" s="301" t="str">
        <f>'Administrative divisions'!I105</f>
        <v>…</v>
      </c>
      <c r="CU103" s="41"/>
      <c r="CV103" s="41"/>
      <c r="CW103" s="41"/>
      <c r="CX103" s="41"/>
      <c r="CY103" s="41"/>
      <c r="CZ103" s="41"/>
      <c r="DA103" s="41"/>
      <c r="DB103" s="41"/>
      <c r="DC103" s="41"/>
      <c r="DD103" s="41"/>
      <c r="DE103" s="41"/>
      <c r="DF103" s="41"/>
      <c r="DG103" s="41"/>
      <c r="DH103" s="41"/>
      <c r="DI103" s="41"/>
      <c r="DJ103" s="41"/>
      <c r="DK103" s="41"/>
      <c r="DL103" s="41"/>
      <c r="DM103" s="41"/>
      <c r="DN103" s="41"/>
      <c r="DO103" s="40"/>
      <c r="DP103"/>
      <c r="DQ103" s="227"/>
      <c r="DR103" s="227"/>
      <c r="DS103" s="227"/>
      <c r="DT103" s="227"/>
      <c r="DU103" s="229"/>
      <c r="DV103" s="234"/>
    </row>
    <row r="104" spans="1:126" s="68" customFormat="1" ht="18.75" customHeight="1">
      <c r="A104" s="234"/>
      <c r="B104" s="234"/>
      <c r="C104" s="234"/>
      <c r="D104" s="234"/>
      <c r="E104" s="77"/>
      <c r="F104" s="66"/>
      <c r="G104" s="66"/>
      <c r="H104" s="28" t="str">
        <f>'Administrative divisions'!H106</f>
        <v>...</v>
      </c>
      <c r="I104" s="28" t="str">
        <f>'Administrative divisions'!I106</f>
        <v>…</v>
      </c>
      <c r="J104" s="41"/>
      <c r="K104" s="41"/>
      <c r="L104" s="41"/>
      <c r="M104" s="41"/>
      <c r="N104" s="41"/>
      <c r="O104" s="41"/>
      <c r="P104" s="41"/>
      <c r="Q104" s="41"/>
      <c r="R104" s="41"/>
      <c r="S104" s="41"/>
      <c r="T104" s="41"/>
      <c r="U104" s="41"/>
      <c r="V104" s="41"/>
      <c r="W104" s="40"/>
      <c r="X104" s="41"/>
      <c r="Y104" s="41"/>
      <c r="Z104" s="41"/>
      <c r="AA104" s="41"/>
      <c r="AB104" s="41"/>
      <c r="AC104" s="40"/>
      <c r="AD104"/>
      <c r="AE104"/>
      <c r="AF104"/>
      <c r="AG104"/>
      <c r="AH104" s="298"/>
      <c r="AI104" s="301" t="str">
        <f>'Administrative divisions'!H106</f>
        <v>...</v>
      </c>
      <c r="AJ104" s="301" t="str">
        <f>'Administrative divisions'!I106</f>
        <v>…</v>
      </c>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40"/>
      <c r="BI104"/>
      <c r="BJ104"/>
      <c r="BK104"/>
      <c r="BL104"/>
      <c r="BM104" s="300"/>
      <c r="BN104" s="301" t="str">
        <f>'Administrative divisions'!H106</f>
        <v>...</v>
      </c>
      <c r="BO104" s="301" t="str">
        <f>'Administrative divisions'!I106</f>
        <v>…</v>
      </c>
      <c r="BP104" s="41"/>
      <c r="BQ104" s="41"/>
      <c r="BR104" s="41"/>
      <c r="BS104" s="41"/>
      <c r="BT104" s="41"/>
      <c r="BU104" s="41"/>
      <c r="BV104" s="41"/>
      <c r="BW104" s="41"/>
      <c r="BX104" s="41"/>
      <c r="BY104" s="41"/>
      <c r="BZ104" s="41"/>
      <c r="CA104" s="41"/>
      <c r="CB104" s="41"/>
      <c r="CC104" s="41"/>
      <c r="CD104" s="41"/>
      <c r="CE104" s="41"/>
      <c r="CF104" s="41"/>
      <c r="CG104" s="41"/>
      <c r="CH104" s="41"/>
      <c r="CI104" s="41"/>
      <c r="CJ104" s="41"/>
      <c r="CK104" s="41"/>
      <c r="CL104" s="41"/>
      <c r="CM104" s="40"/>
      <c r="CN104"/>
      <c r="CO104"/>
      <c r="CP104"/>
      <c r="CQ104"/>
      <c r="CR104" s="86"/>
      <c r="CS104" s="301" t="str">
        <f>'Administrative divisions'!H106</f>
        <v>...</v>
      </c>
      <c r="CT104" s="301" t="str">
        <f>'Administrative divisions'!I106</f>
        <v>…</v>
      </c>
      <c r="CU104" s="41"/>
      <c r="CV104" s="41"/>
      <c r="CW104" s="41"/>
      <c r="CX104" s="41"/>
      <c r="CY104" s="41"/>
      <c r="CZ104" s="41"/>
      <c r="DA104" s="41"/>
      <c r="DB104" s="41"/>
      <c r="DC104" s="41"/>
      <c r="DD104" s="41"/>
      <c r="DE104" s="41"/>
      <c r="DF104" s="41"/>
      <c r="DG104" s="41"/>
      <c r="DH104" s="41"/>
      <c r="DI104" s="41"/>
      <c r="DJ104" s="41"/>
      <c r="DK104" s="41"/>
      <c r="DL104" s="41"/>
      <c r="DM104" s="41"/>
      <c r="DN104" s="41"/>
      <c r="DO104" s="40"/>
      <c r="DP104"/>
      <c r="DQ104" s="227"/>
      <c r="DR104" s="227"/>
      <c r="DS104" s="227"/>
      <c r="DT104" s="227"/>
      <c r="DU104" s="229"/>
      <c r="DV104" s="234"/>
    </row>
    <row r="105" spans="1:126" s="68" customFormat="1" ht="18.75" customHeight="1">
      <c r="A105" s="234"/>
      <c r="B105" s="234"/>
      <c r="C105" s="234"/>
      <c r="D105" s="234"/>
      <c r="E105" s="77"/>
      <c r="F105" s="66"/>
      <c r="G105" s="66"/>
      <c r="H105" s="28" t="str">
        <f>'Administrative divisions'!H107</f>
        <v>...</v>
      </c>
      <c r="I105" s="28" t="str">
        <f>'Administrative divisions'!I107</f>
        <v>…</v>
      </c>
      <c r="J105" s="41"/>
      <c r="K105" s="41"/>
      <c r="L105" s="41"/>
      <c r="M105" s="41"/>
      <c r="N105" s="41"/>
      <c r="O105" s="41"/>
      <c r="P105" s="41"/>
      <c r="Q105" s="41"/>
      <c r="R105" s="41"/>
      <c r="S105" s="41"/>
      <c r="T105" s="41"/>
      <c r="U105" s="41"/>
      <c r="V105" s="41"/>
      <c r="W105" s="40"/>
      <c r="X105" s="41"/>
      <c r="Y105" s="41"/>
      <c r="Z105" s="41"/>
      <c r="AA105" s="41"/>
      <c r="AB105" s="41"/>
      <c r="AC105" s="40"/>
      <c r="AD105"/>
      <c r="AE105"/>
      <c r="AF105"/>
      <c r="AG105"/>
      <c r="AH105" s="298"/>
      <c r="AI105" s="301" t="str">
        <f>'Administrative divisions'!H107</f>
        <v>...</v>
      </c>
      <c r="AJ105" s="301" t="str">
        <f>'Administrative divisions'!I107</f>
        <v>…</v>
      </c>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40"/>
      <c r="BI105"/>
      <c r="BJ105"/>
      <c r="BK105"/>
      <c r="BL105"/>
      <c r="BM105" s="300"/>
      <c r="BN105" s="301" t="str">
        <f>'Administrative divisions'!H107</f>
        <v>...</v>
      </c>
      <c r="BO105" s="301" t="str">
        <f>'Administrative divisions'!I107</f>
        <v>…</v>
      </c>
      <c r="BP105" s="41"/>
      <c r="BQ105" s="41"/>
      <c r="BR105" s="41"/>
      <c r="BS105" s="41"/>
      <c r="BT105" s="41"/>
      <c r="BU105" s="41"/>
      <c r="BV105" s="41"/>
      <c r="BW105" s="41"/>
      <c r="BX105" s="41"/>
      <c r="BY105" s="41"/>
      <c r="BZ105" s="41"/>
      <c r="CA105" s="41"/>
      <c r="CB105" s="41"/>
      <c r="CC105" s="41"/>
      <c r="CD105" s="41"/>
      <c r="CE105" s="41"/>
      <c r="CF105" s="41"/>
      <c r="CG105" s="41"/>
      <c r="CH105" s="41"/>
      <c r="CI105" s="41"/>
      <c r="CJ105" s="41"/>
      <c r="CK105" s="41"/>
      <c r="CL105" s="41"/>
      <c r="CM105" s="40"/>
      <c r="CN105"/>
      <c r="CO105"/>
      <c r="CP105"/>
      <c r="CQ105"/>
      <c r="CR105" s="86"/>
      <c r="CS105" s="301" t="str">
        <f>'Administrative divisions'!H107</f>
        <v>...</v>
      </c>
      <c r="CT105" s="301" t="str">
        <f>'Administrative divisions'!I107</f>
        <v>…</v>
      </c>
      <c r="CU105" s="41"/>
      <c r="CV105" s="41"/>
      <c r="CW105" s="41"/>
      <c r="CX105" s="41"/>
      <c r="CY105" s="41"/>
      <c r="CZ105" s="41"/>
      <c r="DA105" s="41"/>
      <c r="DB105" s="41"/>
      <c r="DC105" s="41"/>
      <c r="DD105" s="41"/>
      <c r="DE105" s="41"/>
      <c r="DF105" s="41"/>
      <c r="DG105" s="41"/>
      <c r="DH105" s="41"/>
      <c r="DI105" s="41"/>
      <c r="DJ105" s="41"/>
      <c r="DK105" s="41"/>
      <c r="DL105" s="41"/>
      <c r="DM105" s="41"/>
      <c r="DN105" s="41"/>
      <c r="DO105" s="40"/>
      <c r="DP105"/>
      <c r="DQ105" s="227"/>
      <c r="DR105" s="227"/>
      <c r="DS105" s="227"/>
      <c r="DT105" s="227"/>
      <c r="DU105" s="229"/>
      <c r="DV105" s="234"/>
    </row>
    <row r="106" spans="1:126" s="68" customFormat="1" ht="18.75" customHeight="1">
      <c r="A106" s="234"/>
      <c r="B106" s="234"/>
      <c r="C106" s="234"/>
      <c r="D106" s="234"/>
      <c r="E106" s="77"/>
      <c r="F106" s="66"/>
      <c r="G106" s="66"/>
      <c r="H106" s="28" t="str">
        <f>'Administrative divisions'!H108</f>
        <v>...</v>
      </c>
      <c r="I106" s="28" t="str">
        <f>'Administrative divisions'!I108</f>
        <v>…</v>
      </c>
      <c r="J106" s="41"/>
      <c r="K106" s="41"/>
      <c r="L106" s="41"/>
      <c r="M106" s="41"/>
      <c r="N106" s="41"/>
      <c r="O106" s="41"/>
      <c r="P106" s="41"/>
      <c r="Q106" s="41"/>
      <c r="R106" s="41"/>
      <c r="S106" s="41"/>
      <c r="T106" s="41"/>
      <c r="U106" s="41"/>
      <c r="V106" s="41"/>
      <c r="W106" s="40"/>
      <c r="X106" s="41"/>
      <c r="Y106" s="41"/>
      <c r="Z106" s="41"/>
      <c r="AA106" s="41"/>
      <c r="AB106" s="41"/>
      <c r="AC106" s="40"/>
      <c r="AD106"/>
      <c r="AE106"/>
      <c r="AF106"/>
      <c r="AG106"/>
      <c r="AH106" s="298"/>
      <c r="AI106" s="301" t="str">
        <f>'Administrative divisions'!H108</f>
        <v>...</v>
      </c>
      <c r="AJ106" s="301" t="str">
        <f>'Administrative divisions'!I108</f>
        <v>…</v>
      </c>
      <c r="AK106" s="41"/>
      <c r="AL106" s="41"/>
      <c r="AM106" s="41"/>
      <c r="AN106" s="41"/>
      <c r="AO106" s="41"/>
      <c r="AP106" s="41"/>
      <c r="AQ106" s="41"/>
      <c r="AR106" s="41"/>
      <c r="AS106" s="41"/>
      <c r="AT106" s="41"/>
      <c r="AU106" s="41"/>
      <c r="AV106" s="41"/>
      <c r="AW106" s="41"/>
      <c r="AX106" s="41"/>
      <c r="AY106" s="41"/>
      <c r="AZ106" s="41"/>
      <c r="BA106" s="41"/>
      <c r="BB106" s="41"/>
      <c r="BC106" s="41"/>
      <c r="BD106" s="41"/>
      <c r="BE106" s="41"/>
      <c r="BF106" s="41"/>
      <c r="BG106" s="41"/>
      <c r="BH106" s="40"/>
      <c r="BI106"/>
      <c r="BJ106"/>
      <c r="BK106"/>
      <c r="BL106"/>
      <c r="BM106" s="300"/>
      <c r="BN106" s="301" t="str">
        <f>'Administrative divisions'!H108</f>
        <v>...</v>
      </c>
      <c r="BO106" s="301" t="str">
        <f>'Administrative divisions'!I108</f>
        <v>…</v>
      </c>
      <c r="BP106" s="41"/>
      <c r="BQ106" s="41"/>
      <c r="BR106" s="41"/>
      <c r="BS106" s="41"/>
      <c r="BT106" s="41"/>
      <c r="BU106" s="41"/>
      <c r="BV106" s="41"/>
      <c r="BW106" s="41"/>
      <c r="BX106" s="41"/>
      <c r="BY106" s="41"/>
      <c r="BZ106" s="41"/>
      <c r="CA106" s="41"/>
      <c r="CB106" s="41"/>
      <c r="CC106" s="41"/>
      <c r="CD106" s="41"/>
      <c r="CE106" s="41"/>
      <c r="CF106" s="41"/>
      <c r="CG106" s="41"/>
      <c r="CH106" s="41"/>
      <c r="CI106" s="41"/>
      <c r="CJ106" s="41"/>
      <c r="CK106" s="41"/>
      <c r="CL106" s="41"/>
      <c r="CM106" s="40"/>
      <c r="CN106"/>
      <c r="CO106"/>
      <c r="CP106"/>
      <c r="CQ106"/>
      <c r="CR106" s="86"/>
      <c r="CS106" s="301" t="str">
        <f>'Administrative divisions'!H108</f>
        <v>...</v>
      </c>
      <c r="CT106" s="301" t="str">
        <f>'Administrative divisions'!I108</f>
        <v>…</v>
      </c>
      <c r="CU106" s="41"/>
      <c r="CV106" s="41"/>
      <c r="CW106" s="41"/>
      <c r="CX106" s="41"/>
      <c r="CY106" s="41"/>
      <c r="CZ106" s="41"/>
      <c r="DA106" s="41"/>
      <c r="DB106" s="41"/>
      <c r="DC106" s="41"/>
      <c r="DD106" s="41"/>
      <c r="DE106" s="41"/>
      <c r="DF106" s="41"/>
      <c r="DG106" s="41"/>
      <c r="DH106" s="41"/>
      <c r="DI106" s="41"/>
      <c r="DJ106" s="41"/>
      <c r="DK106" s="41"/>
      <c r="DL106" s="41"/>
      <c r="DM106" s="41"/>
      <c r="DN106" s="41"/>
      <c r="DO106" s="40"/>
      <c r="DP106"/>
      <c r="DQ106" s="227"/>
      <c r="DR106" s="227"/>
      <c r="DS106" s="227"/>
      <c r="DT106" s="227"/>
      <c r="DU106" s="229"/>
      <c r="DV106" s="234"/>
    </row>
    <row r="107" spans="1:126" s="68" customFormat="1" ht="18.75" customHeight="1">
      <c r="A107" s="234"/>
      <c r="B107" s="234"/>
      <c r="C107" s="234"/>
      <c r="D107" s="234"/>
      <c r="E107" s="77"/>
      <c r="F107" s="66"/>
      <c r="G107" s="66"/>
      <c r="H107" s="28" t="str">
        <f>'Administrative divisions'!H109</f>
        <v>...</v>
      </c>
      <c r="I107" s="28" t="str">
        <f>'Administrative divisions'!I109</f>
        <v>…</v>
      </c>
      <c r="J107" s="41"/>
      <c r="K107" s="41"/>
      <c r="L107" s="41"/>
      <c r="M107" s="41"/>
      <c r="N107" s="41"/>
      <c r="O107" s="41"/>
      <c r="P107" s="41"/>
      <c r="Q107" s="41"/>
      <c r="R107" s="41"/>
      <c r="S107" s="41"/>
      <c r="T107" s="41"/>
      <c r="U107" s="41"/>
      <c r="V107" s="41"/>
      <c r="W107" s="40"/>
      <c r="X107" s="41"/>
      <c r="Y107" s="41"/>
      <c r="Z107" s="41"/>
      <c r="AA107" s="41"/>
      <c r="AB107" s="41"/>
      <c r="AC107" s="40"/>
      <c r="AD107"/>
      <c r="AE107"/>
      <c r="AF107"/>
      <c r="AG107"/>
      <c r="AH107" s="298"/>
      <c r="AI107" s="301" t="str">
        <f>'Administrative divisions'!H109</f>
        <v>...</v>
      </c>
      <c r="AJ107" s="301" t="str">
        <f>'Administrative divisions'!I109</f>
        <v>…</v>
      </c>
      <c r="AK107" s="41"/>
      <c r="AL107" s="41"/>
      <c r="AM107" s="41"/>
      <c r="AN107" s="41"/>
      <c r="AO107" s="41"/>
      <c r="AP107" s="41"/>
      <c r="AQ107" s="41"/>
      <c r="AR107" s="41"/>
      <c r="AS107" s="41"/>
      <c r="AT107" s="41"/>
      <c r="AU107" s="41"/>
      <c r="AV107" s="41"/>
      <c r="AW107" s="41"/>
      <c r="AX107" s="41"/>
      <c r="AY107" s="41"/>
      <c r="AZ107" s="41"/>
      <c r="BA107" s="41"/>
      <c r="BB107" s="41"/>
      <c r="BC107" s="41"/>
      <c r="BD107" s="41"/>
      <c r="BE107" s="41"/>
      <c r="BF107" s="41"/>
      <c r="BG107" s="41"/>
      <c r="BH107" s="40"/>
      <c r="BI107"/>
      <c r="BJ107"/>
      <c r="BK107"/>
      <c r="BL107"/>
      <c r="BM107" s="300"/>
      <c r="BN107" s="301" t="str">
        <f>'Administrative divisions'!H109</f>
        <v>...</v>
      </c>
      <c r="BO107" s="301" t="str">
        <f>'Administrative divisions'!I109</f>
        <v>…</v>
      </c>
      <c r="BP107" s="41"/>
      <c r="BQ107" s="41"/>
      <c r="BR107" s="41"/>
      <c r="BS107" s="41"/>
      <c r="BT107" s="41"/>
      <c r="BU107" s="41"/>
      <c r="BV107" s="41"/>
      <c r="BW107" s="41"/>
      <c r="BX107" s="41"/>
      <c r="BY107" s="41"/>
      <c r="BZ107" s="41"/>
      <c r="CA107" s="41"/>
      <c r="CB107" s="41"/>
      <c r="CC107" s="41"/>
      <c r="CD107" s="41"/>
      <c r="CE107" s="41"/>
      <c r="CF107" s="41"/>
      <c r="CG107" s="41"/>
      <c r="CH107" s="41"/>
      <c r="CI107" s="41"/>
      <c r="CJ107" s="41"/>
      <c r="CK107" s="41"/>
      <c r="CL107" s="41"/>
      <c r="CM107" s="40"/>
      <c r="CN107"/>
      <c r="CO107"/>
      <c r="CP107"/>
      <c r="CQ107"/>
      <c r="CR107" s="86"/>
      <c r="CS107" s="301" t="str">
        <f>'Administrative divisions'!H109</f>
        <v>...</v>
      </c>
      <c r="CT107" s="301" t="str">
        <f>'Administrative divisions'!I109</f>
        <v>…</v>
      </c>
      <c r="CU107" s="41"/>
      <c r="CV107" s="41"/>
      <c r="CW107" s="41"/>
      <c r="CX107" s="41"/>
      <c r="CY107" s="41"/>
      <c r="CZ107" s="41"/>
      <c r="DA107" s="41"/>
      <c r="DB107" s="41"/>
      <c r="DC107" s="41"/>
      <c r="DD107" s="41"/>
      <c r="DE107" s="41"/>
      <c r="DF107" s="41"/>
      <c r="DG107" s="41"/>
      <c r="DH107" s="41"/>
      <c r="DI107" s="41"/>
      <c r="DJ107" s="41"/>
      <c r="DK107" s="41"/>
      <c r="DL107" s="41"/>
      <c r="DM107" s="41"/>
      <c r="DN107" s="41"/>
      <c r="DO107" s="40"/>
      <c r="DP107"/>
      <c r="DQ107" s="227"/>
      <c r="DR107" s="227"/>
      <c r="DS107" s="227"/>
      <c r="DT107" s="227"/>
      <c r="DU107" s="229"/>
      <c r="DV107" s="234"/>
    </row>
    <row r="108" spans="1:126" s="68" customFormat="1" ht="18.75" customHeight="1">
      <c r="A108" s="234"/>
      <c r="B108" s="234"/>
      <c r="C108" s="234"/>
      <c r="D108" s="234"/>
      <c r="E108" s="77"/>
      <c r="F108" s="66"/>
      <c r="G108" s="66"/>
      <c r="H108" s="28" t="str">
        <f>'Administrative divisions'!H110</f>
        <v>...</v>
      </c>
      <c r="I108" s="28" t="str">
        <f>'Administrative divisions'!I110</f>
        <v>…</v>
      </c>
      <c r="J108" s="41"/>
      <c r="K108" s="41"/>
      <c r="L108" s="41"/>
      <c r="M108" s="41"/>
      <c r="N108" s="41"/>
      <c r="O108" s="41"/>
      <c r="P108" s="41"/>
      <c r="Q108" s="41"/>
      <c r="R108" s="41"/>
      <c r="S108" s="41"/>
      <c r="T108" s="41"/>
      <c r="U108" s="41"/>
      <c r="V108" s="41"/>
      <c r="W108" s="40"/>
      <c r="X108" s="41"/>
      <c r="Y108" s="41"/>
      <c r="Z108" s="41"/>
      <c r="AA108" s="41"/>
      <c r="AB108" s="41"/>
      <c r="AC108" s="40"/>
      <c r="AD108"/>
      <c r="AE108"/>
      <c r="AF108"/>
      <c r="AG108"/>
      <c r="AH108" s="298"/>
      <c r="AI108" s="301" t="str">
        <f>'Administrative divisions'!H110</f>
        <v>...</v>
      </c>
      <c r="AJ108" s="301" t="str">
        <f>'Administrative divisions'!I110</f>
        <v>…</v>
      </c>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40"/>
      <c r="BI108"/>
      <c r="BJ108"/>
      <c r="BK108"/>
      <c r="BL108"/>
      <c r="BM108" s="300"/>
      <c r="BN108" s="301" t="str">
        <f>'Administrative divisions'!H110</f>
        <v>...</v>
      </c>
      <c r="BO108" s="301" t="str">
        <f>'Administrative divisions'!I110</f>
        <v>…</v>
      </c>
      <c r="BP108" s="41"/>
      <c r="BQ108" s="41"/>
      <c r="BR108" s="41"/>
      <c r="BS108" s="41"/>
      <c r="BT108" s="41"/>
      <c r="BU108" s="41"/>
      <c r="BV108" s="41"/>
      <c r="BW108" s="41"/>
      <c r="BX108" s="41"/>
      <c r="BY108" s="41"/>
      <c r="BZ108" s="41"/>
      <c r="CA108" s="41"/>
      <c r="CB108" s="41"/>
      <c r="CC108" s="41"/>
      <c r="CD108" s="41"/>
      <c r="CE108" s="41"/>
      <c r="CF108" s="41"/>
      <c r="CG108" s="41"/>
      <c r="CH108" s="41"/>
      <c r="CI108" s="41"/>
      <c r="CJ108" s="41"/>
      <c r="CK108" s="41"/>
      <c r="CL108" s="41"/>
      <c r="CM108" s="40"/>
      <c r="CN108"/>
      <c r="CO108"/>
      <c r="CP108"/>
      <c r="CQ108"/>
      <c r="CR108" s="86"/>
      <c r="CS108" s="301" t="str">
        <f>'Administrative divisions'!H110</f>
        <v>...</v>
      </c>
      <c r="CT108" s="301" t="str">
        <f>'Administrative divisions'!I110</f>
        <v>…</v>
      </c>
      <c r="CU108" s="41"/>
      <c r="CV108" s="41"/>
      <c r="CW108" s="41"/>
      <c r="CX108" s="41"/>
      <c r="CY108" s="41"/>
      <c r="CZ108" s="41"/>
      <c r="DA108" s="41"/>
      <c r="DB108" s="41"/>
      <c r="DC108" s="41"/>
      <c r="DD108" s="41"/>
      <c r="DE108" s="41"/>
      <c r="DF108" s="41"/>
      <c r="DG108" s="41"/>
      <c r="DH108" s="41"/>
      <c r="DI108" s="41"/>
      <c r="DJ108" s="41"/>
      <c r="DK108" s="41"/>
      <c r="DL108" s="41"/>
      <c r="DM108" s="41"/>
      <c r="DN108" s="41"/>
      <c r="DO108" s="40"/>
      <c r="DP108"/>
      <c r="DQ108" s="227"/>
      <c r="DR108" s="227"/>
      <c r="DS108" s="227"/>
      <c r="DT108" s="227"/>
      <c r="DU108" s="229"/>
      <c r="DV108" s="234"/>
    </row>
    <row r="109" spans="1:126" s="68" customFormat="1" ht="18.75" customHeight="1">
      <c r="A109" s="234"/>
      <c r="B109" s="234"/>
      <c r="C109" s="234"/>
      <c r="D109" s="234"/>
      <c r="E109" s="77"/>
      <c r="F109" s="66"/>
      <c r="G109" s="66"/>
      <c r="H109" s="28" t="str">
        <f>'Administrative divisions'!H111</f>
        <v>...</v>
      </c>
      <c r="I109" s="28" t="str">
        <f>'Administrative divisions'!I111</f>
        <v>…</v>
      </c>
      <c r="J109" s="41"/>
      <c r="K109" s="41"/>
      <c r="L109" s="41"/>
      <c r="M109" s="41"/>
      <c r="N109" s="41"/>
      <c r="O109" s="41"/>
      <c r="P109" s="41"/>
      <c r="Q109" s="41"/>
      <c r="R109" s="41"/>
      <c r="S109" s="41"/>
      <c r="T109" s="41"/>
      <c r="U109" s="41"/>
      <c r="V109" s="41"/>
      <c r="W109" s="40"/>
      <c r="X109" s="41"/>
      <c r="Y109" s="41"/>
      <c r="Z109" s="41"/>
      <c r="AA109" s="41"/>
      <c r="AB109" s="41"/>
      <c r="AC109" s="40"/>
      <c r="AD109"/>
      <c r="AE109"/>
      <c r="AF109"/>
      <c r="AG109"/>
      <c r="AH109" s="298"/>
      <c r="AI109" s="301" t="str">
        <f>'Administrative divisions'!H111</f>
        <v>...</v>
      </c>
      <c r="AJ109" s="301" t="str">
        <f>'Administrative divisions'!I111</f>
        <v>…</v>
      </c>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40"/>
      <c r="BI109"/>
      <c r="BJ109"/>
      <c r="BK109"/>
      <c r="BL109"/>
      <c r="BM109" s="300"/>
      <c r="BN109" s="301" t="str">
        <f>'Administrative divisions'!H111</f>
        <v>...</v>
      </c>
      <c r="BO109" s="301" t="str">
        <f>'Administrative divisions'!I111</f>
        <v>…</v>
      </c>
      <c r="BP109" s="41"/>
      <c r="BQ109" s="41"/>
      <c r="BR109" s="41"/>
      <c r="BS109" s="41"/>
      <c r="BT109" s="41"/>
      <c r="BU109" s="41"/>
      <c r="BV109" s="41"/>
      <c r="BW109" s="41"/>
      <c r="BX109" s="41"/>
      <c r="BY109" s="41"/>
      <c r="BZ109" s="41"/>
      <c r="CA109" s="41"/>
      <c r="CB109" s="41"/>
      <c r="CC109" s="41"/>
      <c r="CD109" s="41"/>
      <c r="CE109" s="41"/>
      <c r="CF109" s="41"/>
      <c r="CG109" s="41"/>
      <c r="CH109" s="41"/>
      <c r="CI109" s="41"/>
      <c r="CJ109" s="41"/>
      <c r="CK109" s="41"/>
      <c r="CL109" s="41"/>
      <c r="CM109" s="40"/>
      <c r="CN109"/>
      <c r="CO109"/>
      <c r="CP109"/>
      <c r="CQ109"/>
      <c r="CR109" s="86"/>
      <c r="CS109" s="301" t="str">
        <f>'Administrative divisions'!H111</f>
        <v>...</v>
      </c>
      <c r="CT109" s="301" t="str">
        <f>'Administrative divisions'!I111</f>
        <v>…</v>
      </c>
      <c r="CU109" s="41"/>
      <c r="CV109" s="41"/>
      <c r="CW109" s="41"/>
      <c r="CX109" s="41"/>
      <c r="CY109" s="41"/>
      <c r="CZ109" s="41"/>
      <c r="DA109" s="41"/>
      <c r="DB109" s="41"/>
      <c r="DC109" s="41"/>
      <c r="DD109" s="41"/>
      <c r="DE109" s="41"/>
      <c r="DF109" s="41"/>
      <c r="DG109" s="41"/>
      <c r="DH109" s="41"/>
      <c r="DI109" s="41"/>
      <c r="DJ109" s="41"/>
      <c r="DK109" s="41"/>
      <c r="DL109" s="41"/>
      <c r="DM109" s="41"/>
      <c r="DN109" s="41"/>
      <c r="DO109" s="40"/>
      <c r="DP109"/>
      <c r="DQ109" s="227"/>
      <c r="DR109" s="227"/>
      <c r="DS109" s="227"/>
      <c r="DT109" s="227"/>
      <c r="DU109" s="229"/>
      <c r="DV109" s="234"/>
    </row>
    <row r="110" spans="1:126" s="68" customFormat="1" ht="18.75" customHeight="1">
      <c r="A110" s="234"/>
      <c r="B110" s="234"/>
      <c r="C110" s="234"/>
      <c r="D110" s="234"/>
      <c r="E110" s="77"/>
      <c r="F110" s="66"/>
      <c r="G110" s="66"/>
      <c r="H110" s="28" t="str">
        <f>'Administrative divisions'!H112</f>
        <v>...</v>
      </c>
      <c r="I110" s="28" t="str">
        <f>'Administrative divisions'!I112</f>
        <v>…</v>
      </c>
      <c r="J110" s="41"/>
      <c r="K110" s="41"/>
      <c r="L110" s="41"/>
      <c r="M110" s="41"/>
      <c r="N110" s="41"/>
      <c r="O110" s="41"/>
      <c r="P110" s="41"/>
      <c r="Q110" s="41"/>
      <c r="R110" s="41"/>
      <c r="S110" s="41"/>
      <c r="T110" s="41"/>
      <c r="U110" s="41"/>
      <c r="V110" s="41"/>
      <c r="W110" s="40"/>
      <c r="X110" s="41"/>
      <c r="Y110" s="41"/>
      <c r="Z110" s="41"/>
      <c r="AA110" s="41"/>
      <c r="AB110" s="41"/>
      <c r="AC110" s="40"/>
      <c r="AD110"/>
      <c r="AE110"/>
      <c r="AF110"/>
      <c r="AG110"/>
      <c r="AH110" s="298"/>
      <c r="AI110" s="301" t="str">
        <f>'Administrative divisions'!H112</f>
        <v>...</v>
      </c>
      <c r="AJ110" s="301" t="str">
        <f>'Administrative divisions'!I112</f>
        <v>…</v>
      </c>
      <c r="AK110" s="41"/>
      <c r="AL110" s="41"/>
      <c r="AM110" s="41"/>
      <c r="AN110" s="41"/>
      <c r="AO110" s="41"/>
      <c r="AP110" s="41"/>
      <c r="AQ110" s="41"/>
      <c r="AR110" s="41"/>
      <c r="AS110" s="41"/>
      <c r="AT110" s="41"/>
      <c r="AU110" s="41"/>
      <c r="AV110" s="41"/>
      <c r="AW110" s="41"/>
      <c r="AX110" s="41"/>
      <c r="AY110" s="41"/>
      <c r="AZ110" s="41"/>
      <c r="BA110" s="41"/>
      <c r="BB110" s="41"/>
      <c r="BC110" s="41"/>
      <c r="BD110" s="41"/>
      <c r="BE110" s="41"/>
      <c r="BF110" s="41"/>
      <c r="BG110" s="41"/>
      <c r="BH110" s="40"/>
      <c r="BI110"/>
      <c r="BJ110"/>
      <c r="BK110"/>
      <c r="BL110"/>
      <c r="BM110" s="300"/>
      <c r="BN110" s="301" t="str">
        <f>'Administrative divisions'!H112</f>
        <v>...</v>
      </c>
      <c r="BO110" s="301" t="str">
        <f>'Administrative divisions'!I112</f>
        <v>…</v>
      </c>
      <c r="BP110" s="41"/>
      <c r="BQ110" s="41"/>
      <c r="BR110" s="41"/>
      <c r="BS110" s="41"/>
      <c r="BT110" s="41"/>
      <c r="BU110" s="41"/>
      <c r="BV110" s="41"/>
      <c r="BW110" s="41"/>
      <c r="BX110" s="41"/>
      <c r="BY110" s="41"/>
      <c r="BZ110" s="41"/>
      <c r="CA110" s="41"/>
      <c r="CB110" s="41"/>
      <c r="CC110" s="41"/>
      <c r="CD110" s="41"/>
      <c r="CE110" s="41"/>
      <c r="CF110" s="41"/>
      <c r="CG110" s="41"/>
      <c r="CH110" s="41"/>
      <c r="CI110" s="41"/>
      <c r="CJ110" s="41"/>
      <c r="CK110" s="41"/>
      <c r="CL110" s="41"/>
      <c r="CM110" s="40"/>
      <c r="CN110"/>
      <c r="CO110"/>
      <c r="CP110"/>
      <c r="CQ110"/>
      <c r="CR110" s="86"/>
      <c r="CS110" s="301" t="str">
        <f>'Administrative divisions'!H112</f>
        <v>...</v>
      </c>
      <c r="CT110" s="301" t="str">
        <f>'Administrative divisions'!I112</f>
        <v>…</v>
      </c>
      <c r="CU110" s="41"/>
      <c r="CV110" s="41"/>
      <c r="CW110" s="41"/>
      <c r="CX110" s="41"/>
      <c r="CY110" s="41"/>
      <c r="CZ110" s="41"/>
      <c r="DA110" s="41"/>
      <c r="DB110" s="41"/>
      <c r="DC110" s="41"/>
      <c r="DD110" s="41"/>
      <c r="DE110" s="41"/>
      <c r="DF110" s="41"/>
      <c r="DG110" s="41"/>
      <c r="DH110" s="41"/>
      <c r="DI110" s="41"/>
      <c r="DJ110" s="41"/>
      <c r="DK110" s="41"/>
      <c r="DL110" s="41"/>
      <c r="DM110" s="41"/>
      <c r="DN110" s="41"/>
      <c r="DO110" s="40"/>
      <c r="DP110"/>
      <c r="DQ110" s="227"/>
      <c r="DR110" s="227"/>
      <c r="DS110" s="227"/>
      <c r="DT110" s="227"/>
      <c r="DU110" s="229"/>
      <c r="DV110" s="234"/>
    </row>
    <row r="111" spans="1:126" s="68" customFormat="1" ht="18.75" customHeight="1">
      <c r="A111" s="234"/>
      <c r="B111" s="234"/>
      <c r="C111" s="234"/>
      <c r="D111" s="234"/>
      <c r="E111" s="77"/>
      <c r="F111" s="66"/>
      <c r="G111" s="66"/>
      <c r="H111" s="28" t="str">
        <f>'Administrative divisions'!H113</f>
        <v>...</v>
      </c>
      <c r="I111" s="28" t="str">
        <f>'Administrative divisions'!I113</f>
        <v>…</v>
      </c>
      <c r="J111" s="41"/>
      <c r="K111" s="41"/>
      <c r="L111" s="41"/>
      <c r="M111" s="41"/>
      <c r="N111" s="41"/>
      <c r="O111" s="41"/>
      <c r="P111" s="41"/>
      <c r="Q111" s="41"/>
      <c r="R111" s="41"/>
      <c r="S111" s="41"/>
      <c r="T111" s="41"/>
      <c r="U111" s="41"/>
      <c r="V111" s="41"/>
      <c r="W111" s="40"/>
      <c r="X111" s="41"/>
      <c r="Y111" s="41"/>
      <c r="Z111" s="41"/>
      <c r="AA111" s="41"/>
      <c r="AB111" s="41"/>
      <c r="AC111" s="40"/>
      <c r="AD111"/>
      <c r="AE111"/>
      <c r="AF111"/>
      <c r="AG111"/>
      <c r="AH111" s="298"/>
      <c r="AI111" s="301" t="str">
        <f>'Administrative divisions'!H113</f>
        <v>...</v>
      </c>
      <c r="AJ111" s="301" t="str">
        <f>'Administrative divisions'!I113</f>
        <v>…</v>
      </c>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40"/>
      <c r="BI111"/>
      <c r="BJ111"/>
      <c r="BK111"/>
      <c r="BL111"/>
      <c r="BM111" s="300"/>
      <c r="BN111" s="301" t="str">
        <f>'Administrative divisions'!H113</f>
        <v>...</v>
      </c>
      <c r="BO111" s="301" t="str">
        <f>'Administrative divisions'!I113</f>
        <v>…</v>
      </c>
      <c r="BP111" s="41"/>
      <c r="BQ111" s="41"/>
      <c r="BR111" s="41"/>
      <c r="BS111" s="41"/>
      <c r="BT111" s="41"/>
      <c r="BU111" s="41"/>
      <c r="BV111" s="41"/>
      <c r="BW111" s="41"/>
      <c r="BX111" s="41"/>
      <c r="BY111" s="41"/>
      <c r="BZ111" s="41"/>
      <c r="CA111" s="41"/>
      <c r="CB111" s="41"/>
      <c r="CC111" s="41"/>
      <c r="CD111" s="41"/>
      <c r="CE111" s="41"/>
      <c r="CF111" s="41"/>
      <c r="CG111" s="41"/>
      <c r="CH111" s="41"/>
      <c r="CI111" s="41"/>
      <c r="CJ111" s="41"/>
      <c r="CK111" s="41"/>
      <c r="CL111" s="41"/>
      <c r="CM111" s="40"/>
      <c r="CN111"/>
      <c r="CO111"/>
      <c r="CP111"/>
      <c r="CQ111"/>
      <c r="CR111" s="86"/>
      <c r="CS111" s="301" t="str">
        <f>'Administrative divisions'!H113</f>
        <v>...</v>
      </c>
      <c r="CT111" s="301" t="str">
        <f>'Administrative divisions'!I113</f>
        <v>…</v>
      </c>
      <c r="CU111" s="41"/>
      <c r="CV111" s="41"/>
      <c r="CW111" s="41"/>
      <c r="CX111" s="41"/>
      <c r="CY111" s="41"/>
      <c r="CZ111" s="41"/>
      <c r="DA111" s="41"/>
      <c r="DB111" s="41"/>
      <c r="DC111" s="41"/>
      <c r="DD111" s="41"/>
      <c r="DE111" s="41"/>
      <c r="DF111" s="41"/>
      <c r="DG111" s="41"/>
      <c r="DH111" s="41"/>
      <c r="DI111" s="41"/>
      <c r="DJ111" s="41"/>
      <c r="DK111" s="41"/>
      <c r="DL111" s="41"/>
      <c r="DM111" s="41"/>
      <c r="DN111" s="41"/>
      <c r="DO111" s="40"/>
      <c r="DP111"/>
      <c r="DQ111" s="227"/>
      <c r="DR111" s="227"/>
      <c r="DS111" s="227"/>
      <c r="DT111" s="227"/>
      <c r="DU111" s="229"/>
      <c r="DV111" s="234"/>
    </row>
    <row r="112" spans="1:126" s="68" customFormat="1" ht="18.75" customHeight="1">
      <c r="A112" s="234"/>
      <c r="B112" s="234"/>
      <c r="C112" s="234"/>
      <c r="D112" s="234"/>
      <c r="E112" s="77"/>
      <c r="F112" s="66"/>
      <c r="G112" s="66"/>
      <c r="H112" s="28" t="str">
        <f>'Administrative divisions'!H114</f>
        <v>...</v>
      </c>
      <c r="I112" s="28" t="str">
        <f>'Administrative divisions'!I114</f>
        <v>…</v>
      </c>
      <c r="J112" s="41"/>
      <c r="K112" s="41"/>
      <c r="L112" s="41"/>
      <c r="M112" s="41"/>
      <c r="N112" s="41"/>
      <c r="O112" s="41"/>
      <c r="P112" s="41"/>
      <c r="Q112" s="41"/>
      <c r="R112" s="41"/>
      <c r="S112" s="41"/>
      <c r="T112" s="41"/>
      <c r="U112" s="41"/>
      <c r="V112" s="41"/>
      <c r="W112" s="40"/>
      <c r="X112" s="41"/>
      <c r="Y112" s="41"/>
      <c r="Z112" s="41"/>
      <c r="AA112" s="41"/>
      <c r="AB112" s="41"/>
      <c r="AC112" s="40"/>
      <c r="AD112"/>
      <c r="AE112"/>
      <c r="AF112"/>
      <c r="AG112"/>
      <c r="AH112" s="298"/>
      <c r="AI112" s="301" t="str">
        <f>'Administrative divisions'!H114</f>
        <v>...</v>
      </c>
      <c r="AJ112" s="301" t="str">
        <f>'Administrative divisions'!I114</f>
        <v>…</v>
      </c>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40"/>
      <c r="BI112"/>
      <c r="BJ112"/>
      <c r="BK112"/>
      <c r="BL112"/>
      <c r="BM112" s="300"/>
      <c r="BN112" s="301" t="str">
        <f>'Administrative divisions'!H114</f>
        <v>...</v>
      </c>
      <c r="BO112" s="301" t="str">
        <f>'Administrative divisions'!I114</f>
        <v>…</v>
      </c>
      <c r="BP112" s="41"/>
      <c r="BQ112" s="41"/>
      <c r="BR112" s="41"/>
      <c r="BS112" s="41"/>
      <c r="BT112" s="41"/>
      <c r="BU112" s="41"/>
      <c r="BV112" s="41"/>
      <c r="BW112" s="41"/>
      <c r="BX112" s="41"/>
      <c r="BY112" s="41"/>
      <c r="BZ112" s="41"/>
      <c r="CA112" s="41"/>
      <c r="CB112" s="41"/>
      <c r="CC112" s="41"/>
      <c r="CD112" s="41"/>
      <c r="CE112" s="41"/>
      <c r="CF112" s="41"/>
      <c r="CG112" s="41"/>
      <c r="CH112" s="41"/>
      <c r="CI112" s="41"/>
      <c r="CJ112" s="41"/>
      <c r="CK112" s="41"/>
      <c r="CL112" s="41"/>
      <c r="CM112" s="40"/>
      <c r="CN112"/>
      <c r="CO112"/>
      <c r="CP112"/>
      <c r="CQ112"/>
      <c r="CR112" s="86"/>
      <c r="CS112" s="301" t="str">
        <f>'Administrative divisions'!H114</f>
        <v>...</v>
      </c>
      <c r="CT112" s="301" t="str">
        <f>'Administrative divisions'!I114</f>
        <v>…</v>
      </c>
      <c r="CU112" s="41"/>
      <c r="CV112" s="41"/>
      <c r="CW112" s="41"/>
      <c r="CX112" s="41"/>
      <c r="CY112" s="41"/>
      <c r="CZ112" s="41"/>
      <c r="DA112" s="41"/>
      <c r="DB112" s="41"/>
      <c r="DC112" s="41"/>
      <c r="DD112" s="41"/>
      <c r="DE112" s="41"/>
      <c r="DF112" s="41"/>
      <c r="DG112" s="41"/>
      <c r="DH112" s="41"/>
      <c r="DI112" s="41"/>
      <c r="DJ112" s="41"/>
      <c r="DK112" s="41"/>
      <c r="DL112" s="41"/>
      <c r="DM112" s="41"/>
      <c r="DN112" s="41"/>
      <c r="DO112" s="40"/>
      <c r="DP112"/>
      <c r="DQ112" s="227"/>
      <c r="DR112" s="227"/>
      <c r="DS112" s="227"/>
      <c r="DT112" s="227"/>
      <c r="DU112" s="229"/>
      <c r="DV112" s="234"/>
    </row>
    <row r="113" spans="1:153" s="68" customFormat="1" ht="18.75" customHeight="1">
      <c r="A113" s="234"/>
      <c r="B113" s="234"/>
      <c r="C113" s="234"/>
      <c r="D113" s="234"/>
      <c r="E113" s="77"/>
      <c r="F113" s="66"/>
      <c r="G113" s="66"/>
      <c r="H113" s="28" t="str">
        <f>'Administrative divisions'!H115</f>
        <v>...</v>
      </c>
      <c r="I113" s="28" t="str">
        <f>'Administrative divisions'!I115</f>
        <v>…</v>
      </c>
      <c r="J113" s="41"/>
      <c r="K113" s="41"/>
      <c r="L113" s="41"/>
      <c r="M113" s="41"/>
      <c r="N113" s="41"/>
      <c r="O113" s="41"/>
      <c r="P113" s="41"/>
      <c r="Q113" s="41"/>
      <c r="R113" s="41"/>
      <c r="S113" s="41"/>
      <c r="T113" s="41"/>
      <c r="U113" s="41"/>
      <c r="V113" s="41"/>
      <c r="W113" s="40"/>
      <c r="X113" s="41"/>
      <c r="Y113" s="41"/>
      <c r="Z113" s="41"/>
      <c r="AA113" s="41"/>
      <c r="AB113" s="41"/>
      <c r="AC113" s="40"/>
      <c r="AD113"/>
      <c r="AE113"/>
      <c r="AF113"/>
      <c r="AG113"/>
      <c r="AH113" s="298"/>
      <c r="AI113" s="301" t="str">
        <f>'Administrative divisions'!H115</f>
        <v>...</v>
      </c>
      <c r="AJ113" s="301" t="str">
        <f>'Administrative divisions'!I115</f>
        <v>…</v>
      </c>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40"/>
      <c r="BI113"/>
      <c r="BJ113"/>
      <c r="BK113"/>
      <c r="BL113"/>
      <c r="BM113" s="300"/>
      <c r="BN113" s="301" t="str">
        <f>'Administrative divisions'!H115</f>
        <v>...</v>
      </c>
      <c r="BO113" s="301" t="str">
        <f>'Administrative divisions'!I115</f>
        <v>…</v>
      </c>
      <c r="BP113" s="41"/>
      <c r="BQ113" s="41"/>
      <c r="BR113" s="41"/>
      <c r="BS113" s="41"/>
      <c r="BT113" s="41"/>
      <c r="BU113" s="41"/>
      <c r="BV113" s="41"/>
      <c r="BW113" s="41"/>
      <c r="BX113" s="41"/>
      <c r="BY113" s="41"/>
      <c r="BZ113" s="41"/>
      <c r="CA113" s="41"/>
      <c r="CB113" s="41"/>
      <c r="CC113" s="41"/>
      <c r="CD113" s="41"/>
      <c r="CE113" s="41"/>
      <c r="CF113" s="41"/>
      <c r="CG113" s="41"/>
      <c r="CH113" s="41"/>
      <c r="CI113" s="41"/>
      <c r="CJ113" s="41"/>
      <c r="CK113" s="41"/>
      <c r="CL113" s="41"/>
      <c r="CM113" s="40"/>
      <c r="CN113"/>
      <c r="CO113"/>
      <c r="CP113"/>
      <c r="CQ113"/>
      <c r="CR113" s="86"/>
      <c r="CS113" s="301" t="str">
        <f>'Administrative divisions'!H115</f>
        <v>...</v>
      </c>
      <c r="CT113" s="301" t="str">
        <f>'Administrative divisions'!I115</f>
        <v>…</v>
      </c>
      <c r="CU113" s="41"/>
      <c r="CV113" s="41"/>
      <c r="CW113" s="41"/>
      <c r="CX113" s="41"/>
      <c r="CY113" s="41"/>
      <c r="CZ113" s="41"/>
      <c r="DA113" s="41"/>
      <c r="DB113" s="41"/>
      <c r="DC113" s="41"/>
      <c r="DD113" s="41"/>
      <c r="DE113" s="41"/>
      <c r="DF113" s="41"/>
      <c r="DG113" s="41"/>
      <c r="DH113" s="41"/>
      <c r="DI113" s="41"/>
      <c r="DJ113" s="41"/>
      <c r="DK113" s="41"/>
      <c r="DL113" s="41"/>
      <c r="DM113" s="41"/>
      <c r="DN113" s="41"/>
      <c r="DO113" s="40"/>
      <c r="DP113"/>
      <c r="DQ113" s="227"/>
      <c r="DR113" s="227"/>
      <c r="DS113" s="227"/>
      <c r="DT113" s="227"/>
      <c r="DU113" s="229"/>
      <c r="DV113" s="234"/>
    </row>
    <row r="114" spans="1:153" s="68" customFormat="1" ht="18.75" customHeight="1">
      <c r="A114" s="234"/>
      <c r="B114" s="234"/>
      <c r="C114" s="234"/>
      <c r="D114" s="234"/>
      <c r="E114" s="77"/>
      <c r="F114" s="66"/>
      <c r="G114" s="66"/>
      <c r="H114" s="28" t="str">
        <f>'Administrative divisions'!H116</f>
        <v>...</v>
      </c>
      <c r="I114" s="28" t="str">
        <f>'Administrative divisions'!I116</f>
        <v>…</v>
      </c>
      <c r="J114" s="41"/>
      <c r="K114" s="41"/>
      <c r="L114" s="41"/>
      <c r="M114" s="41"/>
      <c r="N114" s="41"/>
      <c r="O114" s="41"/>
      <c r="P114" s="41"/>
      <c r="Q114" s="41"/>
      <c r="R114" s="41"/>
      <c r="S114" s="41"/>
      <c r="T114" s="41"/>
      <c r="U114" s="41"/>
      <c r="V114" s="41"/>
      <c r="W114" s="40"/>
      <c r="X114" s="41"/>
      <c r="Y114" s="41"/>
      <c r="Z114" s="41"/>
      <c r="AA114" s="41"/>
      <c r="AB114" s="41"/>
      <c r="AC114" s="40"/>
      <c r="AD114"/>
      <c r="AE114"/>
      <c r="AF114"/>
      <c r="AG114"/>
      <c r="AH114" s="298"/>
      <c r="AI114" s="301" t="str">
        <f>'Administrative divisions'!H116</f>
        <v>...</v>
      </c>
      <c r="AJ114" s="301" t="str">
        <f>'Administrative divisions'!I116</f>
        <v>…</v>
      </c>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40"/>
      <c r="BI114"/>
      <c r="BJ114"/>
      <c r="BK114"/>
      <c r="BL114"/>
      <c r="BM114" s="300"/>
      <c r="BN114" s="301" t="str">
        <f>'Administrative divisions'!H116</f>
        <v>...</v>
      </c>
      <c r="BO114" s="301" t="str">
        <f>'Administrative divisions'!I116</f>
        <v>…</v>
      </c>
      <c r="BP114" s="41"/>
      <c r="BQ114" s="41"/>
      <c r="BR114" s="41"/>
      <c r="BS114" s="41"/>
      <c r="BT114" s="41"/>
      <c r="BU114" s="41"/>
      <c r="BV114" s="41"/>
      <c r="BW114" s="41"/>
      <c r="BX114" s="41"/>
      <c r="BY114" s="41"/>
      <c r="BZ114" s="41"/>
      <c r="CA114" s="41"/>
      <c r="CB114" s="41"/>
      <c r="CC114" s="41"/>
      <c r="CD114" s="41"/>
      <c r="CE114" s="41"/>
      <c r="CF114" s="41"/>
      <c r="CG114" s="41"/>
      <c r="CH114" s="41"/>
      <c r="CI114" s="41"/>
      <c r="CJ114" s="41"/>
      <c r="CK114" s="41"/>
      <c r="CL114" s="41"/>
      <c r="CM114" s="40"/>
      <c r="CN114"/>
      <c r="CO114"/>
      <c r="CP114"/>
      <c r="CQ114"/>
      <c r="CR114" s="86"/>
      <c r="CS114" s="301" t="str">
        <f>'Administrative divisions'!H116</f>
        <v>...</v>
      </c>
      <c r="CT114" s="301" t="str">
        <f>'Administrative divisions'!I116</f>
        <v>…</v>
      </c>
      <c r="CU114" s="41"/>
      <c r="CV114" s="41"/>
      <c r="CW114" s="41"/>
      <c r="CX114" s="41"/>
      <c r="CY114" s="41"/>
      <c r="CZ114" s="41"/>
      <c r="DA114" s="41"/>
      <c r="DB114" s="41"/>
      <c r="DC114" s="41"/>
      <c r="DD114" s="41"/>
      <c r="DE114" s="41"/>
      <c r="DF114" s="41"/>
      <c r="DG114" s="41"/>
      <c r="DH114" s="41"/>
      <c r="DI114" s="41"/>
      <c r="DJ114" s="41"/>
      <c r="DK114" s="41"/>
      <c r="DL114" s="41"/>
      <c r="DM114" s="41"/>
      <c r="DN114" s="41"/>
      <c r="DO114" s="40"/>
      <c r="DP114"/>
      <c r="DQ114" s="227"/>
      <c r="DR114" s="227"/>
      <c r="DS114" s="227"/>
      <c r="DT114" s="227"/>
      <c r="DU114" s="229"/>
      <c r="DV114" s="234"/>
    </row>
    <row r="115" spans="1:153" s="68" customFormat="1" ht="18.75" customHeight="1">
      <c r="A115" s="234"/>
      <c r="B115" s="234"/>
      <c r="C115" s="234"/>
      <c r="D115" s="234"/>
      <c r="E115" s="77"/>
      <c r="F115" s="66"/>
      <c r="G115" s="66"/>
      <c r="H115" s="28" t="str">
        <f>'Administrative divisions'!H117</f>
        <v>...</v>
      </c>
      <c r="I115" s="28" t="str">
        <f>'Administrative divisions'!I117</f>
        <v>…</v>
      </c>
      <c r="J115" s="41"/>
      <c r="K115" s="41"/>
      <c r="L115" s="41"/>
      <c r="M115" s="41"/>
      <c r="N115" s="41"/>
      <c r="O115" s="41"/>
      <c r="P115" s="41"/>
      <c r="Q115" s="41"/>
      <c r="R115" s="41"/>
      <c r="S115" s="41"/>
      <c r="T115" s="41"/>
      <c r="U115" s="41"/>
      <c r="V115" s="41"/>
      <c r="W115" s="40"/>
      <c r="X115" s="41"/>
      <c r="Y115" s="41"/>
      <c r="Z115" s="41"/>
      <c r="AA115" s="41"/>
      <c r="AB115" s="41"/>
      <c r="AC115" s="40"/>
      <c r="AD115"/>
      <c r="AE115"/>
      <c r="AF115"/>
      <c r="AG115"/>
      <c r="AH115" s="298"/>
      <c r="AI115" s="301" t="str">
        <f>'Administrative divisions'!H117</f>
        <v>...</v>
      </c>
      <c r="AJ115" s="301" t="str">
        <f>'Administrative divisions'!I117</f>
        <v>…</v>
      </c>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40"/>
      <c r="BI115"/>
      <c r="BJ115"/>
      <c r="BK115"/>
      <c r="BL115"/>
      <c r="BM115" s="300"/>
      <c r="BN115" s="301" t="str">
        <f>'Administrative divisions'!H117</f>
        <v>...</v>
      </c>
      <c r="BO115" s="301" t="str">
        <f>'Administrative divisions'!I117</f>
        <v>…</v>
      </c>
      <c r="BP115" s="41"/>
      <c r="BQ115" s="41"/>
      <c r="BR115" s="41"/>
      <c r="BS115" s="41"/>
      <c r="BT115" s="41"/>
      <c r="BU115" s="41"/>
      <c r="BV115" s="41"/>
      <c r="BW115" s="41"/>
      <c r="BX115" s="41"/>
      <c r="BY115" s="41"/>
      <c r="BZ115" s="41"/>
      <c r="CA115" s="41"/>
      <c r="CB115" s="41"/>
      <c r="CC115" s="41"/>
      <c r="CD115" s="41"/>
      <c r="CE115" s="41"/>
      <c r="CF115" s="41"/>
      <c r="CG115" s="41"/>
      <c r="CH115" s="41"/>
      <c r="CI115" s="41"/>
      <c r="CJ115" s="41"/>
      <c r="CK115" s="41"/>
      <c r="CL115" s="41"/>
      <c r="CM115" s="40"/>
      <c r="CN115"/>
      <c r="CO115"/>
      <c r="CP115"/>
      <c r="CQ115"/>
      <c r="CR115" s="86"/>
      <c r="CS115" s="301" t="str">
        <f>'Administrative divisions'!H117</f>
        <v>...</v>
      </c>
      <c r="CT115" s="301" t="str">
        <f>'Administrative divisions'!I117</f>
        <v>…</v>
      </c>
      <c r="CU115" s="41"/>
      <c r="CV115" s="41"/>
      <c r="CW115" s="41"/>
      <c r="CX115" s="41"/>
      <c r="CY115" s="41"/>
      <c r="CZ115" s="41"/>
      <c r="DA115" s="41"/>
      <c r="DB115" s="41"/>
      <c r="DC115" s="41"/>
      <c r="DD115" s="41"/>
      <c r="DE115" s="41"/>
      <c r="DF115" s="41"/>
      <c r="DG115" s="41"/>
      <c r="DH115" s="41"/>
      <c r="DI115" s="41"/>
      <c r="DJ115" s="41"/>
      <c r="DK115" s="41"/>
      <c r="DL115" s="41"/>
      <c r="DM115" s="41"/>
      <c r="DN115" s="41"/>
      <c r="DO115" s="40"/>
      <c r="DP115"/>
      <c r="DQ115" s="227"/>
      <c r="DR115" s="227"/>
      <c r="DS115" s="227"/>
      <c r="DT115" s="227"/>
      <c r="DU115" s="229"/>
      <c r="DV115" s="234"/>
    </row>
    <row r="116" spans="1:153" s="68" customFormat="1" ht="18.75" customHeight="1">
      <c r="A116" s="234"/>
      <c r="B116" s="234"/>
      <c r="C116" s="234"/>
      <c r="D116" s="234"/>
      <c r="E116" s="77"/>
      <c r="F116" s="66"/>
      <c r="G116" s="66"/>
      <c r="H116" s="28" t="str">
        <f>'Administrative divisions'!H118</f>
        <v>...</v>
      </c>
      <c r="I116" s="28" t="str">
        <f>'Administrative divisions'!I118</f>
        <v>…</v>
      </c>
      <c r="J116" s="41"/>
      <c r="K116" s="41"/>
      <c r="L116" s="41"/>
      <c r="M116" s="41"/>
      <c r="N116" s="41"/>
      <c r="O116" s="41"/>
      <c r="P116" s="41"/>
      <c r="Q116" s="41"/>
      <c r="R116" s="41"/>
      <c r="S116" s="41"/>
      <c r="T116" s="41"/>
      <c r="U116" s="41"/>
      <c r="V116" s="41"/>
      <c r="W116" s="40"/>
      <c r="X116" s="41"/>
      <c r="Y116" s="41"/>
      <c r="Z116" s="41"/>
      <c r="AA116" s="41"/>
      <c r="AB116" s="41"/>
      <c r="AC116" s="40"/>
      <c r="AD116"/>
      <c r="AE116"/>
      <c r="AF116"/>
      <c r="AG116"/>
      <c r="AH116" s="298"/>
      <c r="AI116" s="301" t="str">
        <f>'Administrative divisions'!H118</f>
        <v>...</v>
      </c>
      <c r="AJ116" s="301" t="str">
        <f>'Administrative divisions'!I118</f>
        <v>…</v>
      </c>
      <c r="AK116" s="41"/>
      <c r="AL116" s="41"/>
      <c r="AM116" s="41"/>
      <c r="AN116" s="41"/>
      <c r="AO116" s="41"/>
      <c r="AP116" s="41"/>
      <c r="AQ116" s="41"/>
      <c r="AR116" s="41"/>
      <c r="AS116" s="41"/>
      <c r="AT116" s="41"/>
      <c r="AU116" s="41"/>
      <c r="AV116" s="41"/>
      <c r="AW116" s="41"/>
      <c r="AX116" s="41"/>
      <c r="AY116" s="41"/>
      <c r="AZ116" s="41"/>
      <c r="BA116" s="41"/>
      <c r="BB116" s="41"/>
      <c r="BC116" s="41"/>
      <c r="BD116" s="41"/>
      <c r="BE116" s="41"/>
      <c r="BF116" s="41"/>
      <c r="BG116" s="41"/>
      <c r="BH116" s="40"/>
      <c r="BI116"/>
      <c r="BJ116"/>
      <c r="BK116"/>
      <c r="BL116"/>
      <c r="BM116" s="300"/>
      <c r="BN116" s="301" t="str">
        <f>'Administrative divisions'!H118</f>
        <v>...</v>
      </c>
      <c r="BO116" s="301" t="str">
        <f>'Administrative divisions'!I118</f>
        <v>…</v>
      </c>
      <c r="BP116" s="41"/>
      <c r="BQ116" s="41"/>
      <c r="BR116" s="41"/>
      <c r="BS116" s="41"/>
      <c r="BT116" s="41"/>
      <c r="BU116" s="41"/>
      <c r="BV116" s="41"/>
      <c r="BW116" s="41"/>
      <c r="BX116" s="41"/>
      <c r="BY116" s="41"/>
      <c r="BZ116" s="41"/>
      <c r="CA116" s="41"/>
      <c r="CB116" s="41"/>
      <c r="CC116" s="41"/>
      <c r="CD116" s="41"/>
      <c r="CE116" s="41"/>
      <c r="CF116" s="41"/>
      <c r="CG116" s="41"/>
      <c r="CH116" s="41"/>
      <c r="CI116" s="41"/>
      <c r="CJ116" s="41"/>
      <c r="CK116" s="41"/>
      <c r="CL116" s="41"/>
      <c r="CM116" s="40"/>
      <c r="CN116"/>
      <c r="CO116"/>
      <c r="CP116"/>
      <c r="CQ116"/>
      <c r="CR116" s="86"/>
      <c r="CS116" s="301" t="str">
        <f>'Administrative divisions'!H118</f>
        <v>...</v>
      </c>
      <c r="CT116" s="301" t="str">
        <f>'Administrative divisions'!I118</f>
        <v>…</v>
      </c>
      <c r="CU116" s="41"/>
      <c r="CV116" s="41"/>
      <c r="CW116" s="41"/>
      <c r="CX116" s="41"/>
      <c r="CY116" s="41"/>
      <c r="CZ116" s="41"/>
      <c r="DA116" s="41"/>
      <c r="DB116" s="41"/>
      <c r="DC116" s="41"/>
      <c r="DD116" s="41"/>
      <c r="DE116" s="41"/>
      <c r="DF116" s="41"/>
      <c r="DG116" s="41"/>
      <c r="DH116" s="41"/>
      <c r="DI116" s="41"/>
      <c r="DJ116" s="41"/>
      <c r="DK116" s="41"/>
      <c r="DL116" s="41"/>
      <c r="DM116" s="41"/>
      <c r="DN116" s="41"/>
      <c r="DO116" s="40"/>
      <c r="DP116"/>
      <c r="DQ116" s="227"/>
      <c r="DR116" s="227"/>
      <c r="DS116" s="227"/>
      <c r="DT116" s="227"/>
      <c r="DU116" s="229"/>
      <c r="DV116" s="234"/>
    </row>
    <row r="117" spans="1:153" s="68" customFormat="1" ht="18.75" customHeight="1">
      <c r="A117" s="234"/>
      <c r="B117" s="234"/>
      <c r="C117" s="234"/>
      <c r="D117" s="234"/>
      <c r="E117" s="77"/>
      <c r="F117" s="66"/>
      <c r="G117" s="66"/>
      <c r="H117" s="28" t="str">
        <f>'Administrative divisions'!H119</f>
        <v>...</v>
      </c>
      <c r="I117" s="28" t="str">
        <f>'Administrative divisions'!I119</f>
        <v>…</v>
      </c>
      <c r="J117" s="41"/>
      <c r="K117" s="41"/>
      <c r="L117" s="41"/>
      <c r="M117" s="41"/>
      <c r="N117" s="41"/>
      <c r="O117" s="41"/>
      <c r="P117" s="41"/>
      <c r="Q117" s="41"/>
      <c r="R117" s="41"/>
      <c r="S117" s="41"/>
      <c r="T117" s="41"/>
      <c r="U117" s="41"/>
      <c r="V117" s="41"/>
      <c r="W117" s="40"/>
      <c r="X117" s="41"/>
      <c r="Y117" s="41"/>
      <c r="Z117" s="41"/>
      <c r="AA117" s="41"/>
      <c r="AB117" s="41"/>
      <c r="AC117" s="40"/>
      <c r="AD117"/>
      <c r="AE117"/>
      <c r="AF117"/>
      <c r="AG117"/>
      <c r="AH117" s="298"/>
      <c r="AI117" s="301" t="str">
        <f>'Administrative divisions'!H119</f>
        <v>...</v>
      </c>
      <c r="AJ117" s="301" t="str">
        <f>'Administrative divisions'!I119</f>
        <v>…</v>
      </c>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40"/>
      <c r="BI117"/>
      <c r="BJ117"/>
      <c r="BK117"/>
      <c r="BL117"/>
      <c r="BM117" s="300"/>
      <c r="BN117" s="301" t="str">
        <f>'Administrative divisions'!H119</f>
        <v>...</v>
      </c>
      <c r="BO117" s="301" t="str">
        <f>'Administrative divisions'!I119</f>
        <v>…</v>
      </c>
      <c r="BP117" s="41"/>
      <c r="BQ117" s="41"/>
      <c r="BR117" s="41"/>
      <c r="BS117" s="41"/>
      <c r="BT117" s="41"/>
      <c r="BU117" s="41"/>
      <c r="BV117" s="41"/>
      <c r="BW117" s="41"/>
      <c r="BX117" s="41"/>
      <c r="BY117" s="41"/>
      <c r="BZ117" s="41"/>
      <c r="CA117" s="41"/>
      <c r="CB117" s="41"/>
      <c r="CC117" s="41"/>
      <c r="CD117" s="41"/>
      <c r="CE117" s="41"/>
      <c r="CF117" s="41"/>
      <c r="CG117" s="41"/>
      <c r="CH117" s="41"/>
      <c r="CI117" s="41"/>
      <c r="CJ117" s="41"/>
      <c r="CK117" s="41"/>
      <c r="CL117" s="41"/>
      <c r="CM117" s="40"/>
      <c r="CN117"/>
      <c r="CO117"/>
      <c r="CP117"/>
      <c r="CQ117"/>
      <c r="CR117" s="86"/>
      <c r="CS117" s="301" t="str">
        <f>'Administrative divisions'!H119</f>
        <v>...</v>
      </c>
      <c r="CT117" s="301" t="str">
        <f>'Administrative divisions'!I119</f>
        <v>…</v>
      </c>
      <c r="CU117" s="41"/>
      <c r="CV117" s="41"/>
      <c r="CW117" s="41"/>
      <c r="CX117" s="41"/>
      <c r="CY117" s="41"/>
      <c r="CZ117" s="41"/>
      <c r="DA117" s="41"/>
      <c r="DB117" s="41"/>
      <c r="DC117" s="41"/>
      <c r="DD117" s="41"/>
      <c r="DE117" s="41"/>
      <c r="DF117" s="41"/>
      <c r="DG117" s="41"/>
      <c r="DH117" s="41"/>
      <c r="DI117" s="41"/>
      <c r="DJ117" s="41"/>
      <c r="DK117" s="41"/>
      <c r="DL117" s="41"/>
      <c r="DM117" s="41"/>
      <c r="DN117" s="41"/>
      <c r="DO117" s="40"/>
      <c r="DP117"/>
      <c r="DQ117" s="227"/>
      <c r="DR117" s="227"/>
      <c r="DS117" s="227"/>
      <c r="DT117" s="227"/>
      <c r="DU117" s="229"/>
      <c r="DV117" s="234"/>
    </row>
    <row r="118" spans="1:153" s="68" customFormat="1" ht="18.75" customHeight="1">
      <c r="A118" s="234"/>
      <c r="B118" s="234"/>
      <c r="C118" s="234"/>
      <c r="D118" s="234"/>
      <c r="E118" s="77"/>
      <c r="F118" s="66"/>
      <c r="G118" s="66"/>
      <c r="H118" s="28" t="str">
        <f>'Administrative divisions'!H120</f>
        <v>...</v>
      </c>
      <c r="I118" s="28" t="str">
        <f>'Administrative divisions'!I120</f>
        <v>…</v>
      </c>
      <c r="J118" s="41"/>
      <c r="K118" s="41"/>
      <c r="L118" s="41"/>
      <c r="M118" s="41"/>
      <c r="N118" s="41"/>
      <c r="O118" s="41"/>
      <c r="P118" s="41"/>
      <c r="Q118" s="41"/>
      <c r="R118" s="41"/>
      <c r="S118" s="41"/>
      <c r="T118" s="41"/>
      <c r="U118" s="41"/>
      <c r="V118" s="41"/>
      <c r="W118" s="40"/>
      <c r="X118" s="41"/>
      <c r="Y118" s="41"/>
      <c r="Z118" s="41"/>
      <c r="AA118" s="41"/>
      <c r="AB118" s="41"/>
      <c r="AC118" s="40"/>
      <c r="AD118"/>
      <c r="AE118"/>
      <c r="AF118"/>
      <c r="AG118"/>
      <c r="AH118" s="298"/>
      <c r="AI118" s="301" t="str">
        <f>'Administrative divisions'!H120</f>
        <v>...</v>
      </c>
      <c r="AJ118" s="301" t="str">
        <f>'Administrative divisions'!I120</f>
        <v>…</v>
      </c>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c r="BG118" s="41"/>
      <c r="BH118" s="40"/>
      <c r="BI118"/>
      <c r="BJ118"/>
      <c r="BK118"/>
      <c r="BL118"/>
      <c r="BM118" s="300"/>
      <c r="BN118" s="301" t="str">
        <f>'Administrative divisions'!H120</f>
        <v>...</v>
      </c>
      <c r="BO118" s="301" t="str">
        <f>'Administrative divisions'!I120</f>
        <v>…</v>
      </c>
      <c r="BP118" s="41"/>
      <c r="BQ118" s="41"/>
      <c r="BR118" s="41"/>
      <c r="BS118" s="41"/>
      <c r="BT118" s="41"/>
      <c r="BU118" s="41"/>
      <c r="BV118" s="41"/>
      <c r="BW118" s="41"/>
      <c r="BX118" s="41"/>
      <c r="BY118" s="41"/>
      <c r="BZ118" s="41"/>
      <c r="CA118" s="41"/>
      <c r="CB118" s="41"/>
      <c r="CC118" s="41"/>
      <c r="CD118" s="41"/>
      <c r="CE118" s="41"/>
      <c r="CF118" s="41"/>
      <c r="CG118" s="41"/>
      <c r="CH118" s="41"/>
      <c r="CI118" s="41"/>
      <c r="CJ118" s="41"/>
      <c r="CK118" s="41"/>
      <c r="CL118" s="41"/>
      <c r="CM118" s="40"/>
      <c r="CN118"/>
      <c r="CO118"/>
      <c r="CP118"/>
      <c r="CQ118"/>
      <c r="CR118" s="86"/>
      <c r="CS118" s="301" t="str">
        <f>'Administrative divisions'!H120</f>
        <v>...</v>
      </c>
      <c r="CT118" s="301" t="str">
        <f>'Administrative divisions'!I120</f>
        <v>…</v>
      </c>
      <c r="CU118" s="41"/>
      <c r="CV118" s="41"/>
      <c r="CW118" s="41"/>
      <c r="CX118" s="41"/>
      <c r="CY118" s="41"/>
      <c r="CZ118" s="41"/>
      <c r="DA118" s="41"/>
      <c r="DB118" s="41"/>
      <c r="DC118" s="41"/>
      <c r="DD118" s="41"/>
      <c r="DE118" s="41"/>
      <c r="DF118" s="41"/>
      <c r="DG118" s="41"/>
      <c r="DH118" s="41"/>
      <c r="DI118" s="41"/>
      <c r="DJ118" s="41"/>
      <c r="DK118" s="41"/>
      <c r="DL118" s="41"/>
      <c r="DM118" s="41"/>
      <c r="DN118" s="41"/>
      <c r="DO118" s="40"/>
      <c r="DP118"/>
      <c r="DQ118" s="227"/>
      <c r="DR118" s="227"/>
      <c r="DS118" s="227"/>
      <c r="DT118" s="227"/>
      <c r="DU118" s="229"/>
      <c r="DV118" s="234"/>
    </row>
    <row r="119" spans="1:153" s="68" customFormat="1" ht="18.75" customHeight="1">
      <c r="A119" s="234"/>
      <c r="B119" s="234"/>
      <c r="C119" s="234"/>
      <c r="D119" s="234"/>
      <c r="E119" s="77"/>
      <c r="F119" s="66"/>
      <c r="G119" s="66"/>
      <c r="H119" s="28" t="str">
        <f>'Administrative divisions'!H121</f>
        <v>...</v>
      </c>
      <c r="I119" s="28" t="str">
        <f>'Administrative divisions'!I121</f>
        <v>…</v>
      </c>
      <c r="J119" s="41"/>
      <c r="K119" s="41"/>
      <c r="L119" s="41"/>
      <c r="M119" s="41"/>
      <c r="N119" s="41"/>
      <c r="O119" s="41"/>
      <c r="P119" s="41"/>
      <c r="Q119" s="41"/>
      <c r="R119" s="41"/>
      <c r="S119" s="41"/>
      <c r="T119" s="41"/>
      <c r="U119" s="41"/>
      <c r="V119" s="41"/>
      <c r="W119" s="40"/>
      <c r="X119" s="41"/>
      <c r="Y119" s="41"/>
      <c r="Z119" s="41"/>
      <c r="AA119" s="41"/>
      <c r="AB119" s="41"/>
      <c r="AC119" s="40"/>
      <c r="AD119"/>
      <c r="AE119"/>
      <c r="AF119"/>
      <c r="AG119"/>
      <c r="AH119" s="298"/>
      <c r="AI119" s="301" t="str">
        <f>'Administrative divisions'!H121</f>
        <v>...</v>
      </c>
      <c r="AJ119" s="301" t="str">
        <f>'Administrative divisions'!I121</f>
        <v>…</v>
      </c>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40"/>
      <c r="BI119"/>
      <c r="BJ119"/>
      <c r="BK119"/>
      <c r="BL119"/>
      <c r="BM119" s="300"/>
      <c r="BN119" s="301" t="str">
        <f>'Administrative divisions'!H121</f>
        <v>...</v>
      </c>
      <c r="BO119" s="301" t="str">
        <f>'Administrative divisions'!I121</f>
        <v>…</v>
      </c>
      <c r="BP119" s="41"/>
      <c r="BQ119" s="41"/>
      <c r="BR119" s="41"/>
      <c r="BS119" s="41"/>
      <c r="BT119" s="41"/>
      <c r="BU119" s="41"/>
      <c r="BV119" s="41"/>
      <c r="BW119" s="41"/>
      <c r="BX119" s="41"/>
      <c r="BY119" s="41"/>
      <c r="BZ119" s="41"/>
      <c r="CA119" s="41"/>
      <c r="CB119" s="41"/>
      <c r="CC119" s="41"/>
      <c r="CD119" s="41"/>
      <c r="CE119" s="41"/>
      <c r="CF119" s="41"/>
      <c r="CG119" s="41"/>
      <c r="CH119" s="41"/>
      <c r="CI119" s="41"/>
      <c r="CJ119" s="41"/>
      <c r="CK119" s="41"/>
      <c r="CL119" s="41"/>
      <c r="CM119" s="40"/>
      <c r="CN119"/>
      <c r="CO119"/>
      <c r="CP119"/>
      <c r="CQ119"/>
      <c r="CR119" s="86"/>
      <c r="CS119" s="301" t="str">
        <f>'Administrative divisions'!H121</f>
        <v>...</v>
      </c>
      <c r="CT119" s="301" t="str">
        <f>'Administrative divisions'!I121</f>
        <v>…</v>
      </c>
      <c r="CU119" s="41"/>
      <c r="CV119" s="41"/>
      <c r="CW119" s="41"/>
      <c r="CX119" s="41"/>
      <c r="CY119" s="41"/>
      <c r="CZ119" s="41"/>
      <c r="DA119" s="41"/>
      <c r="DB119" s="41"/>
      <c r="DC119" s="41"/>
      <c r="DD119" s="41"/>
      <c r="DE119" s="41"/>
      <c r="DF119" s="41"/>
      <c r="DG119" s="41"/>
      <c r="DH119" s="41"/>
      <c r="DI119" s="41"/>
      <c r="DJ119" s="41"/>
      <c r="DK119" s="41"/>
      <c r="DL119" s="41"/>
      <c r="DM119" s="41"/>
      <c r="DN119" s="41"/>
      <c r="DO119" s="40"/>
      <c r="DP119"/>
      <c r="DQ119" s="227"/>
      <c r="DR119" s="227"/>
      <c r="DS119" s="227"/>
      <c r="DT119" s="227"/>
      <c r="DU119" s="229"/>
      <c r="DV119" s="234"/>
    </row>
    <row r="120" spans="1:153" s="68" customFormat="1" ht="18.75" customHeight="1">
      <c r="A120" s="234"/>
      <c r="B120" s="234"/>
      <c r="C120" s="234"/>
      <c r="D120" s="234"/>
      <c r="E120" s="77"/>
      <c r="F120" s="76"/>
      <c r="G120" s="76"/>
      <c r="H120" s="29" t="str">
        <f>'Administrative divisions'!H122</f>
        <v>...</v>
      </c>
      <c r="I120" s="29" t="str">
        <f>'Administrative divisions'!I122</f>
        <v>…</v>
      </c>
      <c r="J120" s="249"/>
      <c r="K120" s="249"/>
      <c r="L120" s="249"/>
      <c r="M120" s="249"/>
      <c r="N120" s="249"/>
      <c r="O120" s="249"/>
      <c r="P120" s="249"/>
      <c r="Q120" s="249"/>
      <c r="R120" s="249"/>
      <c r="S120" s="249"/>
      <c r="T120" s="249"/>
      <c r="U120" s="249"/>
      <c r="V120" s="249"/>
      <c r="W120" s="302"/>
      <c r="X120" s="249"/>
      <c r="Y120" s="249"/>
      <c r="Z120" s="249"/>
      <c r="AA120" s="249"/>
      <c r="AB120" s="249"/>
      <c r="AC120" s="302"/>
      <c r="AD120"/>
      <c r="AE120"/>
      <c r="AF120"/>
      <c r="AG120"/>
      <c r="AH120" s="303"/>
      <c r="AI120" s="304" t="str">
        <f>'Administrative divisions'!H122</f>
        <v>...</v>
      </c>
      <c r="AJ120" s="304" t="str">
        <f>'Administrative divisions'!I122</f>
        <v>…</v>
      </c>
      <c r="AK120" s="249"/>
      <c r="AL120" s="249"/>
      <c r="AM120" s="249"/>
      <c r="AN120" s="249"/>
      <c r="AO120" s="249"/>
      <c r="AP120" s="249"/>
      <c r="AQ120" s="249"/>
      <c r="AR120" s="249"/>
      <c r="AS120" s="249"/>
      <c r="AT120" s="249"/>
      <c r="AU120" s="249"/>
      <c r="AV120" s="249"/>
      <c r="AW120" s="249"/>
      <c r="AX120" s="249"/>
      <c r="AY120" s="249"/>
      <c r="AZ120" s="249"/>
      <c r="BA120" s="249"/>
      <c r="BB120" s="249"/>
      <c r="BC120" s="249"/>
      <c r="BD120" s="249"/>
      <c r="BE120" s="249"/>
      <c r="BF120" s="249"/>
      <c r="BG120" s="249"/>
      <c r="BH120" s="302"/>
      <c r="BI120"/>
      <c r="BJ120"/>
      <c r="BK120"/>
      <c r="BL120"/>
      <c r="BM120" s="300"/>
      <c r="BN120" s="304" t="str">
        <f>'Administrative divisions'!H122</f>
        <v>...</v>
      </c>
      <c r="BO120" s="304" t="str">
        <f>'Administrative divisions'!I122</f>
        <v>…</v>
      </c>
      <c r="BP120" s="249"/>
      <c r="BQ120" s="249"/>
      <c r="BR120" s="249"/>
      <c r="BS120" s="249"/>
      <c r="BT120" s="249"/>
      <c r="BU120" s="249"/>
      <c r="BV120" s="249"/>
      <c r="BW120" s="249"/>
      <c r="BX120" s="249"/>
      <c r="BY120" s="249"/>
      <c r="BZ120" s="249"/>
      <c r="CA120" s="249"/>
      <c r="CB120" s="249"/>
      <c r="CC120" s="249"/>
      <c r="CD120" s="249"/>
      <c r="CE120" s="249"/>
      <c r="CF120" s="249"/>
      <c r="CG120" s="249"/>
      <c r="CH120" s="249"/>
      <c r="CI120" s="249"/>
      <c r="CJ120" s="249"/>
      <c r="CK120" s="249"/>
      <c r="CL120" s="249"/>
      <c r="CM120" s="302"/>
      <c r="CN120"/>
      <c r="CO120"/>
      <c r="CP120"/>
      <c r="CQ120"/>
      <c r="CR120" s="300"/>
      <c r="CS120" s="304" t="str">
        <f>'Administrative divisions'!H122</f>
        <v>...</v>
      </c>
      <c r="CT120" s="304" t="str">
        <f>'Administrative divisions'!I122</f>
        <v>…</v>
      </c>
      <c r="CU120" s="249"/>
      <c r="CV120" s="249"/>
      <c r="CW120" s="249"/>
      <c r="CX120" s="249"/>
      <c r="CY120" s="249"/>
      <c r="CZ120" s="249"/>
      <c r="DA120" s="249"/>
      <c r="DB120" s="249"/>
      <c r="DC120" s="249"/>
      <c r="DD120" s="249"/>
      <c r="DE120" s="249"/>
      <c r="DF120" s="249"/>
      <c r="DG120" s="249"/>
      <c r="DH120" s="249"/>
      <c r="DI120" s="249"/>
      <c r="DJ120" s="249"/>
      <c r="DK120" s="249"/>
      <c r="DL120" s="249"/>
      <c r="DM120" s="249"/>
      <c r="DN120" s="249"/>
      <c r="DO120" s="302"/>
      <c r="DP120"/>
      <c r="DQ120" s="227"/>
      <c r="DR120" s="227"/>
      <c r="DS120" s="227"/>
      <c r="DT120" s="227"/>
      <c r="DU120" s="229"/>
      <c r="DV120" s="234"/>
    </row>
    <row r="121" spans="1:153" ht="18.75" customHeight="1">
      <c r="E121" s="219"/>
      <c r="F121" s="219"/>
      <c r="G121" s="219"/>
      <c r="H121" s="29" t="str">
        <f>'Administrative divisions'!H123</f>
        <v>...</v>
      </c>
      <c r="I121" s="29" t="str">
        <f>'Administrative divisions'!I123</f>
        <v>…</v>
      </c>
      <c r="J121" s="249"/>
      <c r="K121" s="249"/>
      <c r="L121" s="249"/>
      <c r="M121" s="249"/>
      <c r="N121" s="249"/>
      <c r="O121" s="249"/>
      <c r="P121" s="249"/>
      <c r="Q121" s="249"/>
      <c r="R121" s="249"/>
      <c r="S121" s="249"/>
      <c r="T121" s="249"/>
      <c r="U121" s="249"/>
      <c r="V121" s="249"/>
      <c r="W121" s="302"/>
      <c r="X121" s="249"/>
      <c r="Y121" s="249"/>
      <c r="Z121" s="249"/>
      <c r="AA121" s="249"/>
      <c r="AB121" s="249"/>
      <c r="AC121" s="302"/>
      <c r="AD121"/>
      <c r="AE121"/>
      <c r="AF121"/>
      <c r="AG121"/>
      <c r="AH121" s="300"/>
      <c r="AI121" s="304" t="str">
        <f>'Administrative divisions'!H123</f>
        <v>...</v>
      </c>
      <c r="AJ121" s="304" t="str">
        <f>'Administrative divisions'!I123</f>
        <v>…</v>
      </c>
      <c r="AK121" s="249"/>
      <c r="AL121" s="249"/>
      <c r="AM121" s="249"/>
      <c r="AN121" s="249"/>
      <c r="AO121" s="249"/>
      <c r="AP121" s="249"/>
      <c r="AQ121" s="249"/>
      <c r="AR121" s="249"/>
      <c r="AS121" s="249"/>
      <c r="AT121" s="249"/>
      <c r="AU121" s="249"/>
      <c r="AV121" s="249"/>
      <c r="AW121" s="249"/>
      <c r="AX121" s="249"/>
      <c r="AY121" s="249"/>
      <c r="AZ121" s="249"/>
      <c r="BA121" s="249"/>
      <c r="BB121" s="249"/>
      <c r="BC121" s="249"/>
      <c r="BD121" s="249"/>
      <c r="BE121" s="249"/>
      <c r="BF121" s="249"/>
      <c r="BG121" s="249"/>
      <c r="BH121" s="302"/>
      <c r="BI121"/>
      <c r="BJ121"/>
      <c r="BK121"/>
      <c r="BL121"/>
      <c r="BM121" s="300"/>
      <c r="BN121" s="304" t="str">
        <f>'Administrative divisions'!H123</f>
        <v>...</v>
      </c>
      <c r="BO121" s="304" t="str">
        <f>'Administrative divisions'!I123</f>
        <v>…</v>
      </c>
      <c r="BP121" s="249"/>
      <c r="BQ121" s="249"/>
      <c r="BR121" s="249"/>
      <c r="BS121" s="249"/>
      <c r="BT121" s="249"/>
      <c r="BU121" s="249"/>
      <c r="BV121" s="249"/>
      <c r="BW121" s="249"/>
      <c r="BX121" s="249"/>
      <c r="BY121" s="249"/>
      <c r="BZ121" s="249"/>
      <c r="CA121" s="249"/>
      <c r="CB121" s="249"/>
      <c r="CC121" s="249"/>
      <c r="CD121" s="249"/>
      <c r="CE121" s="249"/>
      <c r="CF121" s="249"/>
      <c r="CG121" s="249"/>
      <c r="CH121" s="249"/>
      <c r="CI121" s="249"/>
      <c r="CJ121" s="249"/>
      <c r="CK121" s="249"/>
      <c r="CL121" s="249"/>
      <c r="CM121" s="302"/>
      <c r="CN121"/>
      <c r="CO121"/>
      <c r="CP121"/>
      <c r="CQ121"/>
      <c r="CR121" s="300"/>
      <c r="CS121" s="304" t="str">
        <f>'Administrative divisions'!H123</f>
        <v>...</v>
      </c>
      <c r="CT121" s="304" t="str">
        <f>'Administrative divisions'!I123</f>
        <v>…</v>
      </c>
      <c r="CU121" s="249"/>
      <c r="CV121" s="249"/>
      <c r="CW121" s="249"/>
      <c r="CX121" s="249"/>
      <c r="CY121" s="249"/>
      <c r="CZ121" s="249"/>
      <c r="DA121" s="249"/>
      <c r="DB121" s="249"/>
      <c r="DC121" s="249"/>
      <c r="DD121" s="249"/>
      <c r="DE121" s="249"/>
      <c r="DF121" s="249"/>
      <c r="DG121" s="249"/>
      <c r="DH121" s="249"/>
      <c r="DI121" s="249"/>
      <c r="DJ121" s="249"/>
      <c r="DK121" s="249"/>
      <c r="DL121" s="249"/>
      <c r="DM121" s="249"/>
      <c r="DN121" s="249"/>
      <c r="DO121" s="302"/>
      <c r="DP121"/>
    </row>
    <row r="122" spans="1:153" ht="18.75" customHeight="1">
      <c r="E122" s="219"/>
      <c r="F122" s="219"/>
      <c r="G122" s="219"/>
      <c r="H122" s="29" t="str">
        <f>'Administrative divisions'!H124</f>
        <v>...</v>
      </c>
      <c r="I122" s="29" t="str">
        <f>'Administrative divisions'!I124</f>
        <v>…</v>
      </c>
      <c r="J122" s="249"/>
      <c r="K122" s="249"/>
      <c r="L122" s="249"/>
      <c r="M122" s="249"/>
      <c r="N122" s="249"/>
      <c r="O122" s="249"/>
      <c r="P122" s="249"/>
      <c r="Q122" s="249"/>
      <c r="R122" s="249"/>
      <c r="S122" s="249"/>
      <c r="T122" s="249"/>
      <c r="U122" s="249"/>
      <c r="V122" s="249"/>
      <c r="W122" s="302"/>
      <c r="X122" s="249"/>
      <c r="Y122" s="249"/>
      <c r="Z122" s="249"/>
      <c r="AA122" s="249"/>
      <c r="AB122" s="249"/>
      <c r="AC122" s="302"/>
      <c r="AD122"/>
      <c r="AE122"/>
      <c r="AF122"/>
      <c r="AG122"/>
      <c r="AH122" s="300"/>
      <c r="AI122" s="304" t="str">
        <f>'Administrative divisions'!H124</f>
        <v>...</v>
      </c>
      <c r="AJ122" s="304" t="str">
        <f>'Administrative divisions'!I124</f>
        <v>…</v>
      </c>
      <c r="AK122" s="249"/>
      <c r="AL122" s="249"/>
      <c r="AM122" s="249"/>
      <c r="AN122" s="249"/>
      <c r="AO122" s="249"/>
      <c r="AP122" s="249"/>
      <c r="AQ122" s="249"/>
      <c r="AR122" s="249"/>
      <c r="AS122" s="249"/>
      <c r="AT122" s="249"/>
      <c r="AU122" s="249"/>
      <c r="AV122" s="249"/>
      <c r="AW122" s="249"/>
      <c r="AX122" s="249"/>
      <c r="AY122" s="249"/>
      <c r="AZ122" s="249"/>
      <c r="BA122" s="249"/>
      <c r="BB122" s="249"/>
      <c r="BC122" s="249"/>
      <c r="BD122" s="249"/>
      <c r="BE122" s="249"/>
      <c r="BF122" s="249"/>
      <c r="BG122" s="249"/>
      <c r="BH122" s="302"/>
      <c r="BI122"/>
      <c r="BJ122"/>
      <c r="BK122"/>
      <c r="BL122"/>
      <c r="BM122" s="300"/>
      <c r="BN122" s="304" t="str">
        <f>'Administrative divisions'!H124</f>
        <v>...</v>
      </c>
      <c r="BO122" s="304" t="str">
        <f>'Administrative divisions'!I124</f>
        <v>…</v>
      </c>
      <c r="BP122" s="249"/>
      <c r="BQ122" s="249"/>
      <c r="BR122" s="249"/>
      <c r="BS122" s="249"/>
      <c r="BT122" s="249"/>
      <c r="BU122" s="249"/>
      <c r="BV122" s="249"/>
      <c r="BW122" s="249"/>
      <c r="BX122" s="249"/>
      <c r="BY122" s="249"/>
      <c r="BZ122" s="249"/>
      <c r="CA122" s="249"/>
      <c r="CB122" s="249"/>
      <c r="CC122" s="249"/>
      <c r="CD122" s="249"/>
      <c r="CE122" s="249"/>
      <c r="CF122" s="249"/>
      <c r="CG122" s="249"/>
      <c r="CH122" s="249"/>
      <c r="CI122" s="249"/>
      <c r="CJ122" s="249"/>
      <c r="CK122" s="249"/>
      <c r="CL122" s="249"/>
      <c r="CM122" s="302"/>
      <c r="CN122"/>
      <c r="CO122"/>
      <c r="CP122"/>
      <c r="CQ122"/>
      <c r="CR122" s="300"/>
      <c r="CS122" s="304" t="str">
        <f>'Administrative divisions'!H124</f>
        <v>...</v>
      </c>
      <c r="CT122" s="304" t="str">
        <f>'Administrative divisions'!I124</f>
        <v>…</v>
      </c>
      <c r="CU122" s="249"/>
      <c r="CV122" s="249"/>
      <c r="CW122" s="249"/>
      <c r="CX122" s="249"/>
      <c r="CY122" s="249"/>
      <c r="CZ122" s="249"/>
      <c r="DA122" s="249"/>
      <c r="DB122" s="249"/>
      <c r="DC122" s="249"/>
      <c r="DD122" s="249"/>
      <c r="DE122" s="249"/>
      <c r="DF122" s="249"/>
      <c r="DG122" s="249"/>
      <c r="DH122" s="249"/>
      <c r="DI122" s="249"/>
      <c r="DJ122" s="249"/>
      <c r="DK122" s="249"/>
      <c r="DL122" s="249"/>
      <c r="DM122" s="249"/>
      <c r="DN122" s="249"/>
      <c r="DO122" s="302"/>
      <c r="DP122"/>
    </row>
    <row r="123" spans="1:153" s="152" customFormat="1" ht="18.75" customHeight="1">
      <c r="A123" s="237"/>
      <c r="B123" s="237"/>
      <c r="C123" s="237"/>
      <c r="D123" s="237"/>
      <c r="E123" s="170"/>
      <c r="F123" s="170"/>
      <c r="G123" s="219"/>
      <c r="H123" s="29" t="str">
        <f>'Administrative divisions'!H125</f>
        <v>...</v>
      </c>
      <c r="I123" s="29" t="str">
        <f>'Administrative divisions'!I125</f>
        <v>…</v>
      </c>
      <c r="J123" s="249"/>
      <c r="K123" s="249"/>
      <c r="L123" s="249"/>
      <c r="M123" s="249"/>
      <c r="N123" s="249"/>
      <c r="O123" s="249"/>
      <c r="P123" s="249"/>
      <c r="Q123" s="249"/>
      <c r="R123" s="249"/>
      <c r="S123" s="249"/>
      <c r="T123" s="249"/>
      <c r="U123" s="249"/>
      <c r="V123" s="249"/>
      <c r="W123" s="302"/>
      <c r="X123" s="249"/>
      <c r="Y123" s="249"/>
      <c r="Z123" s="249"/>
      <c r="AA123" s="249"/>
      <c r="AB123" s="249"/>
      <c r="AC123" s="302"/>
      <c r="AD123"/>
      <c r="AE123"/>
      <c r="AF123"/>
      <c r="AG123"/>
      <c r="AH123" s="300"/>
      <c r="AI123" s="304" t="str">
        <f>'Administrative divisions'!H125</f>
        <v>...</v>
      </c>
      <c r="AJ123" s="304" t="str">
        <f>'Administrative divisions'!I125</f>
        <v>…</v>
      </c>
      <c r="AK123" s="249"/>
      <c r="AL123" s="249"/>
      <c r="AM123" s="249"/>
      <c r="AN123" s="249"/>
      <c r="AO123" s="249"/>
      <c r="AP123" s="249"/>
      <c r="AQ123" s="249"/>
      <c r="AR123" s="249"/>
      <c r="AS123" s="249"/>
      <c r="AT123" s="249"/>
      <c r="AU123" s="249"/>
      <c r="AV123" s="249"/>
      <c r="AW123" s="249"/>
      <c r="AX123" s="249"/>
      <c r="AY123" s="249"/>
      <c r="AZ123" s="249"/>
      <c r="BA123" s="249"/>
      <c r="BB123" s="249"/>
      <c r="BC123" s="249"/>
      <c r="BD123" s="249"/>
      <c r="BE123" s="249"/>
      <c r="BF123" s="249"/>
      <c r="BG123" s="249"/>
      <c r="BH123" s="302"/>
      <c r="BI123"/>
      <c r="BJ123"/>
      <c r="BK123"/>
      <c r="BL123"/>
      <c r="BM123" s="300"/>
      <c r="BN123" s="304" t="str">
        <f>'Administrative divisions'!H125</f>
        <v>...</v>
      </c>
      <c r="BO123" s="304" t="str">
        <f>'Administrative divisions'!I125</f>
        <v>…</v>
      </c>
      <c r="BP123" s="249"/>
      <c r="BQ123" s="249"/>
      <c r="BR123" s="249"/>
      <c r="BS123" s="249"/>
      <c r="BT123" s="249"/>
      <c r="BU123" s="249"/>
      <c r="BV123" s="249"/>
      <c r="BW123" s="249"/>
      <c r="BX123" s="249"/>
      <c r="BY123" s="249"/>
      <c r="BZ123" s="249"/>
      <c r="CA123" s="249"/>
      <c r="CB123" s="249"/>
      <c r="CC123" s="249"/>
      <c r="CD123" s="249"/>
      <c r="CE123" s="249"/>
      <c r="CF123" s="249"/>
      <c r="CG123" s="249"/>
      <c r="CH123" s="249"/>
      <c r="CI123" s="249"/>
      <c r="CJ123" s="249"/>
      <c r="CK123" s="249"/>
      <c r="CL123" s="249"/>
      <c r="CM123" s="302"/>
      <c r="CN123"/>
      <c r="CO123"/>
      <c r="CP123"/>
      <c r="CQ123"/>
      <c r="CR123" s="300"/>
      <c r="CS123" s="304" t="str">
        <f>'Administrative divisions'!H125</f>
        <v>...</v>
      </c>
      <c r="CT123" s="304" t="str">
        <f>'Administrative divisions'!I125</f>
        <v>…</v>
      </c>
      <c r="CU123" s="249"/>
      <c r="CV123" s="249"/>
      <c r="CW123" s="249"/>
      <c r="CX123" s="249"/>
      <c r="CY123" s="249"/>
      <c r="CZ123" s="249"/>
      <c r="DA123" s="249"/>
      <c r="DB123" s="249"/>
      <c r="DC123" s="249"/>
      <c r="DD123" s="249"/>
      <c r="DE123" s="249"/>
      <c r="DF123" s="249"/>
      <c r="DG123" s="249"/>
      <c r="DH123" s="249"/>
      <c r="DI123" s="249"/>
      <c r="DJ123" s="249"/>
      <c r="DK123" s="249"/>
      <c r="DL123" s="249"/>
      <c r="DM123" s="249"/>
      <c r="DN123" s="249"/>
      <c r="DO123" s="302"/>
      <c r="DP123"/>
      <c r="DQ123" s="227"/>
      <c r="DR123" s="227"/>
      <c r="DS123" s="227"/>
      <c r="DT123" s="227"/>
      <c r="DU123" s="227"/>
      <c r="DV123" s="227"/>
      <c r="DW123" s="227"/>
      <c r="DX123" s="227"/>
      <c r="DY123" s="227"/>
      <c r="DZ123" s="227"/>
      <c r="EA123" s="227"/>
      <c r="EB123" s="227"/>
      <c r="EC123" s="227"/>
      <c r="ED123" s="227"/>
      <c r="EE123" s="227"/>
      <c r="EF123" s="227"/>
      <c r="EG123" s="227"/>
      <c r="EH123" s="227"/>
      <c r="EI123" s="227"/>
      <c r="EJ123" s="227"/>
      <c r="EK123" s="227"/>
      <c r="EL123" s="227"/>
      <c r="EM123" s="227"/>
      <c r="EN123" s="227"/>
      <c r="EO123" s="227"/>
      <c r="EP123" s="227"/>
      <c r="EQ123" s="227"/>
      <c r="ER123" s="227"/>
      <c r="ES123" s="227"/>
      <c r="ET123" s="227"/>
      <c r="EU123" s="227"/>
      <c r="EV123" s="227"/>
      <c r="EW123" s="227"/>
    </row>
    <row r="124" spans="1:153" ht="18.75" customHeight="1">
      <c r="E124" s="77"/>
      <c r="F124" s="77"/>
      <c r="G124" s="77"/>
      <c r="H124" s="29" t="str">
        <f>'Administrative divisions'!H126</f>
        <v>...</v>
      </c>
      <c r="I124" s="29" t="str">
        <f>'Administrative divisions'!I126</f>
        <v>…</v>
      </c>
      <c r="J124" s="249"/>
      <c r="K124" s="249"/>
      <c r="L124" s="249"/>
      <c r="M124" s="249"/>
      <c r="N124" s="249"/>
      <c r="O124" s="249"/>
      <c r="P124" s="249"/>
      <c r="Q124" s="249"/>
      <c r="R124" s="249"/>
      <c r="S124" s="249"/>
      <c r="T124" s="249"/>
      <c r="U124" s="249"/>
      <c r="V124" s="249"/>
      <c r="W124" s="302"/>
      <c r="X124" s="249"/>
      <c r="Y124" s="249"/>
      <c r="Z124" s="249"/>
      <c r="AA124" s="249"/>
      <c r="AB124" s="249"/>
      <c r="AC124" s="302"/>
      <c r="AD124"/>
      <c r="AE124"/>
      <c r="AF124"/>
      <c r="AG124"/>
      <c r="AH124" s="300"/>
      <c r="AI124" s="304" t="str">
        <f>'Administrative divisions'!H126</f>
        <v>...</v>
      </c>
      <c r="AJ124" s="304" t="str">
        <f>'Administrative divisions'!I126</f>
        <v>…</v>
      </c>
      <c r="AK124" s="249"/>
      <c r="AL124" s="249"/>
      <c r="AM124" s="249"/>
      <c r="AN124" s="249"/>
      <c r="AO124" s="249"/>
      <c r="AP124" s="249"/>
      <c r="AQ124" s="249"/>
      <c r="AR124" s="249"/>
      <c r="AS124" s="249"/>
      <c r="AT124" s="249"/>
      <c r="AU124" s="249"/>
      <c r="AV124" s="249"/>
      <c r="AW124" s="249"/>
      <c r="AX124" s="249"/>
      <c r="AY124" s="249"/>
      <c r="AZ124" s="249"/>
      <c r="BA124" s="249"/>
      <c r="BB124" s="249"/>
      <c r="BC124" s="249"/>
      <c r="BD124" s="249"/>
      <c r="BE124" s="249"/>
      <c r="BF124" s="249"/>
      <c r="BG124" s="249"/>
      <c r="BH124" s="302"/>
      <c r="BI124"/>
      <c r="BJ124"/>
      <c r="BK124"/>
      <c r="BL124"/>
      <c r="BM124" s="300"/>
      <c r="BN124" s="304" t="str">
        <f>'Administrative divisions'!H126</f>
        <v>...</v>
      </c>
      <c r="BO124" s="304" t="str">
        <f>'Administrative divisions'!I126</f>
        <v>…</v>
      </c>
      <c r="BP124" s="249"/>
      <c r="BQ124" s="249"/>
      <c r="BR124" s="249"/>
      <c r="BS124" s="249"/>
      <c r="BT124" s="249"/>
      <c r="BU124" s="249"/>
      <c r="BV124" s="249"/>
      <c r="BW124" s="249"/>
      <c r="BX124" s="249"/>
      <c r="BY124" s="249"/>
      <c r="BZ124" s="249"/>
      <c r="CA124" s="249"/>
      <c r="CB124" s="249"/>
      <c r="CC124" s="249"/>
      <c r="CD124" s="249"/>
      <c r="CE124" s="249"/>
      <c r="CF124" s="249"/>
      <c r="CG124" s="249"/>
      <c r="CH124" s="249"/>
      <c r="CI124" s="249"/>
      <c r="CJ124" s="249"/>
      <c r="CK124" s="249"/>
      <c r="CL124" s="249"/>
      <c r="CM124" s="302"/>
      <c r="CN124"/>
      <c r="CO124"/>
      <c r="CP124"/>
      <c r="CQ124"/>
      <c r="CR124" s="300"/>
      <c r="CS124" s="304" t="str">
        <f>'Administrative divisions'!H126</f>
        <v>...</v>
      </c>
      <c r="CT124" s="304" t="str">
        <f>'Administrative divisions'!I126</f>
        <v>…</v>
      </c>
      <c r="CU124" s="249"/>
      <c r="CV124" s="249"/>
      <c r="CW124" s="249"/>
      <c r="CX124" s="249"/>
      <c r="CY124" s="249"/>
      <c r="CZ124" s="249"/>
      <c r="DA124" s="249"/>
      <c r="DB124" s="249"/>
      <c r="DC124" s="249"/>
      <c r="DD124" s="249"/>
      <c r="DE124" s="249"/>
      <c r="DF124" s="249"/>
      <c r="DG124" s="249"/>
      <c r="DH124" s="249"/>
      <c r="DI124" s="249"/>
      <c r="DJ124" s="249"/>
      <c r="DK124" s="249"/>
      <c r="DL124" s="249"/>
      <c r="DM124" s="249"/>
      <c r="DN124" s="249"/>
      <c r="DO124" s="302"/>
      <c r="DP124"/>
    </row>
    <row r="125" spans="1:153" ht="18.75" customHeight="1">
      <c r="E125" s="219"/>
      <c r="F125" s="219"/>
      <c r="G125" s="219"/>
      <c r="H125" s="29" t="str">
        <f>'Administrative divisions'!H127</f>
        <v>...</v>
      </c>
      <c r="I125" s="29" t="str">
        <f>'Administrative divisions'!I127</f>
        <v>…</v>
      </c>
      <c r="J125" s="249"/>
      <c r="K125" s="249"/>
      <c r="L125" s="249"/>
      <c r="M125" s="249"/>
      <c r="N125" s="249"/>
      <c r="O125" s="249"/>
      <c r="P125" s="249"/>
      <c r="Q125" s="249"/>
      <c r="R125" s="249"/>
      <c r="S125" s="249"/>
      <c r="T125" s="249"/>
      <c r="U125" s="249"/>
      <c r="V125" s="249"/>
      <c r="W125" s="302"/>
      <c r="X125" s="249"/>
      <c r="Y125" s="249"/>
      <c r="Z125" s="249"/>
      <c r="AA125" s="249"/>
      <c r="AB125" s="249"/>
      <c r="AC125" s="302"/>
      <c r="AD125"/>
      <c r="AE125"/>
      <c r="AF125"/>
      <c r="AG125"/>
      <c r="AH125" s="300"/>
      <c r="AI125" s="304" t="str">
        <f>'Administrative divisions'!H127</f>
        <v>...</v>
      </c>
      <c r="AJ125" s="304" t="str">
        <f>'Administrative divisions'!I127</f>
        <v>…</v>
      </c>
      <c r="AK125" s="249"/>
      <c r="AL125" s="249"/>
      <c r="AM125" s="249"/>
      <c r="AN125" s="249"/>
      <c r="AO125" s="249"/>
      <c r="AP125" s="249"/>
      <c r="AQ125" s="249"/>
      <c r="AR125" s="249"/>
      <c r="AS125" s="249"/>
      <c r="AT125" s="249"/>
      <c r="AU125" s="249"/>
      <c r="AV125" s="249"/>
      <c r="AW125" s="249"/>
      <c r="AX125" s="249"/>
      <c r="AY125" s="249"/>
      <c r="AZ125" s="249"/>
      <c r="BA125" s="249"/>
      <c r="BB125" s="249"/>
      <c r="BC125" s="249"/>
      <c r="BD125" s="249"/>
      <c r="BE125" s="249"/>
      <c r="BF125" s="249"/>
      <c r="BG125" s="249"/>
      <c r="BH125" s="302"/>
      <c r="BI125"/>
      <c r="BJ125"/>
      <c r="BK125"/>
      <c r="BL125"/>
      <c r="BM125" s="300"/>
      <c r="BN125" s="304" t="str">
        <f>'Administrative divisions'!H127</f>
        <v>...</v>
      </c>
      <c r="BO125" s="304" t="str">
        <f>'Administrative divisions'!I127</f>
        <v>…</v>
      </c>
      <c r="BP125" s="249"/>
      <c r="BQ125" s="249"/>
      <c r="BR125" s="249"/>
      <c r="BS125" s="249"/>
      <c r="BT125" s="249"/>
      <c r="BU125" s="249"/>
      <c r="BV125" s="249"/>
      <c r="BW125" s="249"/>
      <c r="BX125" s="249"/>
      <c r="BY125" s="249"/>
      <c r="BZ125" s="249"/>
      <c r="CA125" s="249"/>
      <c r="CB125" s="249"/>
      <c r="CC125" s="249"/>
      <c r="CD125" s="249"/>
      <c r="CE125" s="249"/>
      <c r="CF125" s="249"/>
      <c r="CG125" s="249"/>
      <c r="CH125" s="249"/>
      <c r="CI125" s="249"/>
      <c r="CJ125" s="249"/>
      <c r="CK125" s="249"/>
      <c r="CL125" s="249"/>
      <c r="CM125" s="302"/>
      <c r="CN125"/>
      <c r="CO125"/>
      <c r="CP125"/>
      <c r="CQ125"/>
      <c r="CR125" s="300"/>
      <c r="CS125" s="304" t="str">
        <f>'Administrative divisions'!H127</f>
        <v>...</v>
      </c>
      <c r="CT125" s="304" t="str">
        <f>'Administrative divisions'!I127</f>
        <v>…</v>
      </c>
      <c r="CU125" s="249"/>
      <c r="CV125" s="249"/>
      <c r="CW125" s="249"/>
      <c r="CX125" s="249"/>
      <c r="CY125" s="249"/>
      <c r="CZ125" s="249"/>
      <c r="DA125" s="249"/>
      <c r="DB125" s="249"/>
      <c r="DC125" s="249"/>
      <c r="DD125" s="249"/>
      <c r="DE125" s="249"/>
      <c r="DF125" s="249"/>
      <c r="DG125" s="249"/>
      <c r="DH125" s="249"/>
      <c r="DI125" s="249"/>
      <c r="DJ125" s="249"/>
      <c r="DK125" s="249"/>
      <c r="DL125" s="249"/>
      <c r="DM125" s="249"/>
      <c r="DN125" s="249"/>
      <c r="DO125" s="302"/>
      <c r="DP125"/>
    </row>
    <row r="126" spans="1:153" ht="18.75" customHeight="1">
      <c r="E126" s="219"/>
      <c r="F126" s="219"/>
      <c r="G126" s="219"/>
      <c r="H126" s="29" t="str">
        <f>'Administrative divisions'!H128</f>
        <v>...</v>
      </c>
      <c r="I126" s="29" t="str">
        <f>'Administrative divisions'!I128</f>
        <v>…</v>
      </c>
      <c r="J126" s="249"/>
      <c r="K126" s="249"/>
      <c r="L126" s="249"/>
      <c r="M126" s="249"/>
      <c r="N126" s="249"/>
      <c r="O126" s="249"/>
      <c r="P126" s="249"/>
      <c r="Q126" s="249"/>
      <c r="R126" s="249"/>
      <c r="S126" s="249"/>
      <c r="T126" s="249"/>
      <c r="U126" s="249"/>
      <c r="V126" s="249"/>
      <c r="W126" s="302"/>
      <c r="X126" s="249"/>
      <c r="Y126" s="249"/>
      <c r="Z126" s="249"/>
      <c r="AA126" s="249"/>
      <c r="AB126" s="249"/>
      <c r="AC126" s="302"/>
      <c r="AD126"/>
      <c r="AE126"/>
      <c r="AF126"/>
      <c r="AG126"/>
      <c r="AH126" s="300"/>
      <c r="AI126" s="304" t="str">
        <f>'Administrative divisions'!H128</f>
        <v>...</v>
      </c>
      <c r="AJ126" s="304" t="str">
        <f>'Administrative divisions'!I128</f>
        <v>…</v>
      </c>
      <c r="AK126" s="249"/>
      <c r="AL126" s="249"/>
      <c r="AM126" s="249"/>
      <c r="AN126" s="249"/>
      <c r="AO126" s="249"/>
      <c r="AP126" s="249"/>
      <c r="AQ126" s="249"/>
      <c r="AR126" s="249"/>
      <c r="AS126" s="249"/>
      <c r="AT126" s="249"/>
      <c r="AU126" s="249"/>
      <c r="AV126" s="249"/>
      <c r="AW126" s="249"/>
      <c r="AX126" s="249"/>
      <c r="AY126" s="249"/>
      <c r="AZ126" s="249"/>
      <c r="BA126" s="249"/>
      <c r="BB126" s="249"/>
      <c r="BC126" s="249"/>
      <c r="BD126" s="249"/>
      <c r="BE126" s="249"/>
      <c r="BF126" s="249"/>
      <c r="BG126" s="249"/>
      <c r="BH126" s="302"/>
      <c r="BI126"/>
      <c r="BJ126"/>
      <c r="BK126"/>
      <c r="BL126"/>
      <c r="BM126" s="300"/>
      <c r="BN126" s="304" t="str">
        <f>'Administrative divisions'!H128</f>
        <v>...</v>
      </c>
      <c r="BO126" s="304" t="str">
        <f>'Administrative divisions'!I128</f>
        <v>…</v>
      </c>
      <c r="BP126" s="249"/>
      <c r="BQ126" s="249"/>
      <c r="BR126" s="249"/>
      <c r="BS126" s="249"/>
      <c r="BT126" s="249"/>
      <c r="BU126" s="249"/>
      <c r="BV126" s="249"/>
      <c r="BW126" s="249"/>
      <c r="BX126" s="249"/>
      <c r="BY126" s="249"/>
      <c r="BZ126" s="249"/>
      <c r="CA126" s="249"/>
      <c r="CB126" s="249"/>
      <c r="CC126" s="249"/>
      <c r="CD126" s="249"/>
      <c r="CE126" s="249"/>
      <c r="CF126" s="249"/>
      <c r="CG126" s="249"/>
      <c r="CH126" s="249"/>
      <c r="CI126" s="249"/>
      <c r="CJ126" s="249"/>
      <c r="CK126" s="249"/>
      <c r="CL126" s="249"/>
      <c r="CM126" s="302"/>
      <c r="CN126"/>
      <c r="CO126"/>
      <c r="CP126"/>
      <c r="CQ126"/>
      <c r="CR126" s="300"/>
      <c r="CS126" s="304" t="str">
        <f>'Administrative divisions'!H128</f>
        <v>...</v>
      </c>
      <c r="CT126" s="304" t="str">
        <f>'Administrative divisions'!I128</f>
        <v>…</v>
      </c>
      <c r="CU126" s="249"/>
      <c r="CV126" s="249"/>
      <c r="CW126" s="249"/>
      <c r="CX126" s="249"/>
      <c r="CY126" s="249"/>
      <c r="CZ126" s="249"/>
      <c r="DA126" s="249"/>
      <c r="DB126" s="249"/>
      <c r="DC126" s="249"/>
      <c r="DD126" s="249"/>
      <c r="DE126" s="249"/>
      <c r="DF126" s="249"/>
      <c r="DG126" s="249"/>
      <c r="DH126" s="249"/>
      <c r="DI126" s="249"/>
      <c r="DJ126" s="249"/>
      <c r="DK126" s="249"/>
      <c r="DL126" s="249"/>
      <c r="DM126" s="249"/>
      <c r="DN126" s="249"/>
      <c r="DO126" s="302"/>
      <c r="DP126"/>
    </row>
    <row r="127" spans="1:153" ht="18.75" customHeight="1">
      <c r="E127" s="219"/>
      <c r="F127" s="219"/>
      <c r="G127" s="219"/>
      <c r="H127" s="29" t="str">
        <f>'Administrative divisions'!H129</f>
        <v>...</v>
      </c>
      <c r="I127" s="29" t="str">
        <f>'Administrative divisions'!I129</f>
        <v>…</v>
      </c>
      <c r="J127" s="249"/>
      <c r="K127" s="249"/>
      <c r="L127" s="249"/>
      <c r="M127" s="249"/>
      <c r="N127" s="249"/>
      <c r="O127" s="249"/>
      <c r="P127" s="249"/>
      <c r="Q127" s="249"/>
      <c r="R127" s="249"/>
      <c r="S127" s="249"/>
      <c r="T127" s="249"/>
      <c r="U127" s="249"/>
      <c r="V127" s="249"/>
      <c r="W127" s="302"/>
      <c r="X127" s="249"/>
      <c r="Y127" s="249"/>
      <c r="Z127" s="249"/>
      <c r="AA127" s="249"/>
      <c r="AB127" s="249"/>
      <c r="AC127" s="302"/>
      <c r="AD127"/>
      <c r="AE127"/>
      <c r="AF127"/>
      <c r="AG127"/>
      <c r="AH127" s="300"/>
      <c r="AI127" s="304" t="str">
        <f>'Administrative divisions'!H129</f>
        <v>...</v>
      </c>
      <c r="AJ127" s="304" t="str">
        <f>'Administrative divisions'!I129</f>
        <v>…</v>
      </c>
      <c r="AK127" s="249"/>
      <c r="AL127" s="249"/>
      <c r="AM127" s="249"/>
      <c r="AN127" s="249"/>
      <c r="AO127" s="249"/>
      <c r="AP127" s="249"/>
      <c r="AQ127" s="249"/>
      <c r="AR127" s="249"/>
      <c r="AS127" s="249"/>
      <c r="AT127" s="249"/>
      <c r="AU127" s="249"/>
      <c r="AV127" s="249"/>
      <c r="AW127" s="249"/>
      <c r="AX127" s="249"/>
      <c r="AY127" s="249"/>
      <c r="AZ127" s="249"/>
      <c r="BA127" s="249"/>
      <c r="BB127" s="249"/>
      <c r="BC127" s="249"/>
      <c r="BD127" s="249"/>
      <c r="BE127" s="249"/>
      <c r="BF127" s="249"/>
      <c r="BG127" s="249"/>
      <c r="BH127" s="302"/>
      <c r="BI127"/>
      <c r="BJ127"/>
      <c r="BK127"/>
      <c r="BL127"/>
      <c r="BM127" s="300"/>
      <c r="BN127" s="304" t="str">
        <f>'Administrative divisions'!H129</f>
        <v>...</v>
      </c>
      <c r="BO127" s="304" t="str">
        <f>'Administrative divisions'!I129</f>
        <v>…</v>
      </c>
      <c r="BP127" s="249"/>
      <c r="BQ127" s="249"/>
      <c r="BR127" s="249"/>
      <c r="BS127" s="249"/>
      <c r="BT127" s="249"/>
      <c r="BU127" s="249"/>
      <c r="BV127" s="249"/>
      <c r="BW127" s="249"/>
      <c r="BX127" s="249"/>
      <c r="BY127" s="249"/>
      <c r="BZ127" s="249"/>
      <c r="CA127" s="249"/>
      <c r="CB127" s="249"/>
      <c r="CC127" s="249"/>
      <c r="CD127" s="249"/>
      <c r="CE127" s="249"/>
      <c r="CF127" s="249"/>
      <c r="CG127" s="249"/>
      <c r="CH127" s="249"/>
      <c r="CI127" s="249"/>
      <c r="CJ127" s="249"/>
      <c r="CK127" s="249"/>
      <c r="CL127" s="249"/>
      <c r="CM127" s="302"/>
      <c r="CN127"/>
      <c r="CO127"/>
      <c r="CP127"/>
      <c r="CQ127"/>
      <c r="CR127" s="300"/>
      <c r="CS127" s="304" t="str">
        <f>'Administrative divisions'!H129</f>
        <v>...</v>
      </c>
      <c r="CT127" s="304" t="str">
        <f>'Administrative divisions'!I129</f>
        <v>…</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302"/>
      <c r="DP127"/>
    </row>
    <row r="128" spans="1:153" ht="18.75" customHeight="1">
      <c r="E128" s="219"/>
      <c r="F128" s="219"/>
      <c r="G128" s="219"/>
      <c r="H128" s="29" t="str">
        <f>'Administrative divisions'!H130</f>
        <v>...</v>
      </c>
      <c r="I128" s="29" t="str">
        <f>'Administrative divisions'!I130</f>
        <v>…</v>
      </c>
      <c r="J128" s="249"/>
      <c r="K128" s="249"/>
      <c r="L128" s="249"/>
      <c r="M128" s="249"/>
      <c r="N128" s="249"/>
      <c r="O128" s="249"/>
      <c r="P128" s="249"/>
      <c r="Q128" s="249"/>
      <c r="R128" s="249"/>
      <c r="S128" s="249"/>
      <c r="T128" s="249"/>
      <c r="U128" s="249"/>
      <c r="V128" s="249"/>
      <c r="W128" s="302"/>
      <c r="X128" s="249"/>
      <c r="Y128" s="249"/>
      <c r="Z128" s="249"/>
      <c r="AA128" s="249"/>
      <c r="AB128" s="249"/>
      <c r="AC128" s="302"/>
      <c r="AD128"/>
      <c r="AE128"/>
      <c r="AF128"/>
      <c r="AG128"/>
      <c r="AH128" s="300"/>
      <c r="AI128" s="304" t="str">
        <f>'Administrative divisions'!H130</f>
        <v>...</v>
      </c>
      <c r="AJ128" s="304" t="str">
        <f>'Administrative divisions'!I130</f>
        <v>…</v>
      </c>
      <c r="AK128" s="249"/>
      <c r="AL128" s="249"/>
      <c r="AM128" s="249"/>
      <c r="AN128" s="249"/>
      <c r="AO128" s="249"/>
      <c r="AP128" s="249"/>
      <c r="AQ128" s="249"/>
      <c r="AR128" s="249"/>
      <c r="AS128" s="249"/>
      <c r="AT128" s="249"/>
      <c r="AU128" s="249"/>
      <c r="AV128" s="249"/>
      <c r="AW128" s="249"/>
      <c r="AX128" s="249"/>
      <c r="AY128" s="249"/>
      <c r="AZ128" s="249"/>
      <c r="BA128" s="249"/>
      <c r="BB128" s="249"/>
      <c r="BC128" s="249"/>
      <c r="BD128" s="249"/>
      <c r="BE128" s="249"/>
      <c r="BF128" s="249"/>
      <c r="BG128" s="249"/>
      <c r="BH128" s="302"/>
      <c r="BI128"/>
      <c r="BJ128"/>
      <c r="BK128"/>
      <c r="BL128"/>
      <c r="BM128" s="300"/>
      <c r="BN128" s="304" t="str">
        <f>'Administrative divisions'!H130</f>
        <v>...</v>
      </c>
      <c r="BO128" s="304" t="str">
        <f>'Administrative divisions'!I130</f>
        <v>…</v>
      </c>
      <c r="BP128" s="249"/>
      <c r="BQ128" s="249"/>
      <c r="BR128" s="249"/>
      <c r="BS128" s="249"/>
      <c r="BT128" s="249"/>
      <c r="BU128" s="249"/>
      <c r="BV128" s="249"/>
      <c r="BW128" s="249"/>
      <c r="BX128" s="249"/>
      <c r="BY128" s="249"/>
      <c r="BZ128" s="249"/>
      <c r="CA128" s="249"/>
      <c r="CB128" s="249"/>
      <c r="CC128" s="249"/>
      <c r="CD128" s="249"/>
      <c r="CE128" s="249"/>
      <c r="CF128" s="249"/>
      <c r="CG128" s="249"/>
      <c r="CH128" s="249"/>
      <c r="CI128" s="249"/>
      <c r="CJ128" s="249"/>
      <c r="CK128" s="249"/>
      <c r="CL128" s="249"/>
      <c r="CM128" s="302"/>
      <c r="CN128"/>
      <c r="CO128"/>
      <c r="CP128"/>
      <c r="CQ128"/>
      <c r="CR128" s="300"/>
      <c r="CS128" s="304" t="str">
        <f>'Administrative divisions'!H130</f>
        <v>...</v>
      </c>
      <c r="CT128" s="304" t="str">
        <f>'Administrative divisions'!I130</f>
        <v>…</v>
      </c>
      <c r="CU128" s="249"/>
      <c r="CV128" s="249"/>
      <c r="CW128" s="249"/>
      <c r="CX128" s="249"/>
      <c r="CY128" s="249"/>
      <c r="CZ128" s="249"/>
      <c r="DA128" s="249"/>
      <c r="DB128" s="249"/>
      <c r="DC128" s="249"/>
      <c r="DD128" s="249"/>
      <c r="DE128" s="249"/>
      <c r="DF128" s="249"/>
      <c r="DG128" s="249"/>
      <c r="DH128" s="249"/>
      <c r="DI128" s="249"/>
      <c r="DJ128" s="249"/>
      <c r="DK128" s="249"/>
      <c r="DL128" s="249"/>
      <c r="DM128" s="249"/>
      <c r="DN128" s="249"/>
      <c r="DO128" s="302"/>
      <c r="DP128"/>
    </row>
    <row r="129" spans="5:120" ht="18.75" customHeight="1">
      <c r="E129" s="219"/>
      <c r="F129" s="219"/>
      <c r="G129" s="219"/>
      <c r="H129" s="29" t="str">
        <f>'Administrative divisions'!H131</f>
        <v>...</v>
      </c>
      <c r="I129" s="29" t="str">
        <f>'Administrative divisions'!I131</f>
        <v>…</v>
      </c>
      <c r="J129" s="249"/>
      <c r="K129" s="249"/>
      <c r="L129" s="249"/>
      <c r="M129" s="249"/>
      <c r="N129" s="249"/>
      <c r="O129" s="249"/>
      <c r="P129" s="249"/>
      <c r="Q129" s="249"/>
      <c r="R129" s="249"/>
      <c r="S129" s="249"/>
      <c r="T129" s="249"/>
      <c r="U129" s="249"/>
      <c r="V129" s="249"/>
      <c r="W129" s="302"/>
      <c r="X129" s="249"/>
      <c r="Y129" s="249"/>
      <c r="Z129" s="249"/>
      <c r="AA129" s="249"/>
      <c r="AB129" s="249"/>
      <c r="AC129" s="302"/>
      <c r="AD129"/>
      <c r="AE129"/>
      <c r="AF129"/>
      <c r="AG129"/>
      <c r="AH129" s="300"/>
      <c r="AI129" s="304" t="str">
        <f>'Administrative divisions'!H131</f>
        <v>...</v>
      </c>
      <c r="AJ129" s="304" t="str">
        <f>'Administrative divisions'!I131</f>
        <v>…</v>
      </c>
      <c r="AK129" s="249"/>
      <c r="AL129" s="249"/>
      <c r="AM129" s="249"/>
      <c r="AN129" s="249"/>
      <c r="AO129" s="249"/>
      <c r="AP129" s="249"/>
      <c r="AQ129" s="249"/>
      <c r="AR129" s="249"/>
      <c r="AS129" s="249"/>
      <c r="AT129" s="249"/>
      <c r="AU129" s="249"/>
      <c r="AV129" s="249"/>
      <c r="AW129" s="249"/>
      <c r="AX129" s="249"/>
      <c r="AY129" s="249"/>
      <c r="AZ129" s="249"/>
      <c r="BA129" s="249"/>
      <c r="BB129" s="249"/>
      <c r="BC129" s="249"/>
      <c r="BD129" s="249"/>
      <c r="BE129" s="249"/>
      <c r="BF129" s="249"/>
      <c r="BG129" s="249"/>
      <c r="BH129" s="302"/>
      <c r="BI129"/>
      <c r="BJ129"/>
      <c r="BK129"/>
      <c r="BL129"/>
      <c r="BM129" s="300"/>
      <c r="BN129" s="304" t="str">
        <f>'Administrative divisions'!H131</f>
        <v>...</v>
      </c>
      <c r="BO129" s="304" t="str">
        <f>'Administrative divisions'!I131</f>
        <v>…</v>
      </c>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302"/>
      <c r="CN129"/>
      <c r="CO129"/>
      <c r="CP129"/>
      <c r="CQ129"/>
      <c r="CR129" s="300"/>
      <c r="CS129" s="304" t="str">
        <f>'Administrative divisions'!H131</f>
        <v>...</v>
      </c>
      <c r="CT129" s="304" t="str">
        <f>'Administrative divisions'!I131</f>
        <v>…</v>
      </c>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302"/>
      <c r="DP129"/>
    </row>
    <row r="130" spans="5:120" ht="18.75" customHeight="1">
      <c r="E130" s="219"/>
      <c r="F130" s="219"/>
      <c r="G130" s="219"/>
      <c r="H130" s="29" t="str">
        <f>'Administrative divisions'!H132</f>
        <v>...</v>
      </c>
      <c r="I130" s="29" t="str">
        <f>'Administrative divisions'!I132</f>
        <v>…</v>
      </c>
      <c r="J130" s="249"/>
      <c r="K130" s="249"/>
      <c r="L130" s="249"/>
      <c r="M130" s="249"/>
      <c r="N130" s="249"/>
      <c r="O130" s="249"/>
      <c r="P130" s="249"/>
      <c r="Q130" s="249"/>
      <c r="R130" s="249"/>
      <c r="S130" s="249"/>
      <c r="T130" s="249"/>
      <c r="U130" s="249"/>
      <c r="V130" s="249"/>
      <c r="W130" s="302"/>
      <c r="X130" s="249"/>
      <c r="Y130" s="249"/>
      <c r="Z130" s="249"/>
      <c r="AA130" s="249"/>
      <c r="AB130" s="249"/>
      <c r="AC130" s="302"/>
      <c r="AD130"/>
      <c r="AE130"/>
      <c r="AF130"/>
      <c r="AG130"/>
      <c r="AH130" s="300"/>
      <c r="AI130" s="304" t="str">
        <f>'Administrative divisions'!H132</f>
        <v>...</v>
      </c>
      <c r="AJ130" s="304" t="str">
        <f>'Administrative divisions'!I132</f>
        <v>…</v>
      </c>
      <c r="AK130" s="249"/>
      <c r="AL130" s="249"/>
      <c r="AM130" s="249"/>
      <c r="AN130" s="249"/>
      <c r="AO130" s="249"/>
      <c r="AP130" s="249"/>
      <c r="AQ130" s="249"/>
      <c r="AR130" s="249"/>
      <c r="AS130" s="249"/>
      <c r="AT130" s="249"/>
      <c r="AU130" s="249"/>
      <c r="AV130" s="249"/>
      <c r="AW130" s="249"/>
      <c r="AX130" s="249"/>
      <c r="AY130" s="249"/>
      <c r="AZ130" s="249"/>
      <c r="BA130" s="249"/>
      <c r="BB130" s="249"/>
      <c r="BC130" s="249"/>
      <c r="BD130" s="249"/>
      <c r="BE130" s="249"/>
      <c r="BF130" s="249"/>
      <c r="BG130" s="249"/>
      <c r="BH130" s="302"/>
      <c r="BI130"/>
      <c r="BJ130"/>
      <c r="BK130"/>
      <c r="BL130"/>
      <c r="BM130" s="300"/>
      <c r="BN130" s="304" t="str">
        <f>'Administrative divisions'!H132</f>
        <v>...</v>
      </c>
      <c r="BO130" s="304" t="str">
        <f>'Administrative divisions'!I132</f>
        <v>…</v>
      </c>
      <c r="BP130" s="249"/>
      <c r="BQ130" s="249"/>
      <c r="BR130" s="249"/>
      <c r="BS130" s="249"/>
      <c r="BT130" s="249"/>
      <c r="BU130" s="249"/>
      <c r="BV130" s="249"/>
      <c r="BW130" s="249"/>
      <c r="BX130" s="249"/>
      <c r="BY130" s="249"/>
      <c r="BZ130" s="249"/>
      <c r="CA130" s="249"/>
      <c r="CB130" s="249"/>
      <c r="CC130" s="249"/>
      <c r="CD130" s="249"/>
      <c r="CE130" s="249"/>
      <c r="CF130" s="249"/>
      <c r="CG130" s="249"/>
      <c r="CH130" s="249"/>
      <c r="CI130" s="249"/>
      <c r="CJ130" s="249"/>
      <c r="CK130" s="249"/>
      <c r="CL130" s="249"/>
      <c r="CM130" s="302"/>
      <c r="CN130"/>
      <c r="CO130"/>
      <c r="CP130"/>
      <c r="CQ130"/>
      <c r="CR130" s="300"/>
      <c r="CS130" s="304" t="str">
        <f>'Administrative divisions'!H132</f>
        <v>...</v>
      </c>
      <c r="CT130" s="304" t="str">
        <f>'Administrative divisions'!I132</f>
        <v>…</v>
      </c>
      <c r="CU130" s="249"/>
      <c r="CV130" s="249"/>
      <c r="CW130" s="249"/>
      <c r="CX130" s="249"/>
      <c r="CY130" s="249"/>
      <c r="CZ130" s="249"/>
      <c r="DA130" s="249"/>
      <c r="DB130" s="249"/>
      <c r="DC130" s="249"/>
      <c r="DD130" s="249"/>
      <c r="DE130" s="249"/>
      <c r="DF130" s="249"/>
      <c r="DG130" s="249"/>
      <c r="DH130" s="249"/>
      <c r="DI130" s="249"/>
      <c r="DJ130" s="249"/>
      <c r="DK130" s="249"/>
      <c r="DL130" s="249"/>
      <c r="DM130" s="249"/>
      <c r="DN130" s="249"/>
      <c r="DO130" s="302"/>
      <c r="DP130"/>
    </row>
    <row r="131" spans="5:120" ht="18.75" customHeight="1">
      <c r="E131" s="219"/>
      <c r="F131" s="219"/>
      <c r="G131" s="219"/>
      <c r="H131" s="29" t="str">
        <f>'Administrative divisions'!H133</f>
        <v>...</v>
      </c>
      <c r="I131" s="29" t="str">
        <f>'Administrative divisions'!I133</f>
        <v>…</v>
      </c>
      <c r="J131" s="249"/>
      <c r="K131" s="249"/>
      <c r="L131" s="249"/>
      <c r="M131" s="249"/>
      <c r="N131" s="249"/>
      <c r="O131" s="249"/>
      <c r="P131" s="249"/>
      <c r="Q131" s="249"/>
      <c r="R131" s="249"/>
      <c r="S131" s="249"/>
      <c r="T131" s="249"/>
      <c r="U131" s="249"/>
      <c r="V131" s="249"/>
      <c r="W131" s="302"/>
      <c r="X131" s="249"/>
      <c r="Y131" s="249"/>
      <c r="Z131" s="249"/>
      <c r="AA131" s="249"/>
      <c r="AB131" s="249"/>
      <c r="AC131" s="302"/>
      <c r="AD131"/>
      <c r="AE131"/>
      <c r="AF131"/>
      <c r="AG131"/>
      <c r="AH131" s="300"/>
      <c r="AI131" s="304" t="str">
        <f>'Administrative divisions'!H133</f>
        <v>...</v>
      </c>
      <c r="AJ131" s="304" t="str">
        <f>'Administrative divisions'!I133</f>
        <v>…</v>
      </c>
      <c r="AK131" s="249"/>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302"/>
      <c r="BI131"/>
      <c r="BJ131"/>
      <c r="BK131"/>
      <c r="BL131"/>
      <c r="BM131" s="300"/>
      <c r="BN131" s="304" t="str">
        <f>'Administrative divisions'!H133</f>
        <v>...</v>
      </c>
      <c r="BO131" s="304" t="str">
        <f>'Administrative divisions'!I133</f>
        <v>…</v>
      </c>
      <c r="BP131" s="249"/>
      <c r="BQ131" s="249"/>
      <c r="BR131" s="249"/>
      <c r="BS131" s="249"/>
      <c r="BT131" s="249"/>
      <c r="BU131" s="249"/>
      <c r="BV131" s="249"/>
      <c r="BW131" s="249"/>
      <c r="BX131" s="249"/>
      <c r="BY131" s="249"/>
      <c r="BZ131" s="249"/>
      <c r="CA131" s="249"/>
      <c r="CB131" s="249"/>
      <c r="CC131" s="249"/>
      <c r="CD131" s="249"/>
      <c r="CE131" s="249"/>
      <c r="CF131" s="249"/>
      <c r="CG131" s="249"/>
      <c r="CH131" s="249"/>
      <c r="CI131" s="249"/>
      <c r="CJ131" s="249"/>
      <c r="CK131" s="249"/>
      <c r="CL131" s="249"/>
      <c r="CM131" s="302"/>
      <c r="CN131"/>
      <c r="CO131"/>
      <c r="CP131"/>
      <c r="CQ131"/>
      <c r="CR131" s="300"/>
      <c r="CS131" s="304" t="str">
        <f>'Administrative divisions'!H133</f>
        <v>...</v>
      </c>
      <c r="CT131" s="304" t="str">
        <f>'Administrative divisions'!I133</f>
        <v>…</v>
      </c>
      <c r="CU131" s="249"/>
      <c r="CV131" s="249"/>
      <c r="CW131" s="249"/>
      <c r="CX131" s="249"/>
      <c r="CY131" s="249"/>
      <c r="CZ131" s="249"/>
      <c r="DA131" s="249"/>
      <c r="DB131" s="249"/>
      <c r="DC131" s="249"/>
      <c r="DD131" s="249"/>
      <c r="DE131" s="249"/>
      <c r="DF131" s="249"/>
      <c r="DG131" s="249"/>
      <c r="DH131" s="249"/>
      <c r="DI131" s="249"/>
      <c r="DJ131" s="249"/>
      <c r="DK131" s="249"/>
      <c r="DL131" s="249"/>
      <c r="DM131" s="249"/>
      <c r="DN131" s="249"/>
      <c r="DO131" s="302"/>
      <c r="DP131"/>
    </row>
    <row r="132" spans="5:120" ht="18.75" customHeight="1">
      <c r="E132" s="219"/>
      <c r="F132" s="219"/>
      <c r="G132" s="219"/>
      <c r="H132" s="29" t="str">
        <f>'Administrative divisions'!H134</f>
        <v>...</v>
      </c>
      <c r="I132" s="29" t="str">
        <f>'Administrative divisions'!I134</f>
        <v>…</v>
      </c>
      <c r="J132" s="249"/>
      <c r="K132" s="249"/>
      <c r="L132" s="249"/>
      <c r="M132" s="249"/>
      <c r="N132" s="249"/>
      <c r="O132" s="249"/>
      <c r="P132" s="249"/>
      <c r="Q132" s="249"/>
      <c r="R132" s="249"/>
      <c r="S132" s="249"/>
      <c r="T132" s="249"/>
      <c r="U132" s="249"/>
      <c r="V132" s="249"/>
      <c r="W132" s="302"/>
      <c r="X132" s="249"/>
      <c r="Y132" s="249"/>
      <c r="Z132" s="249"/>
      <c r="AA132" s="249"/>
      <c r="AB132" s="249"/>
      <c r="AC132" s="302"/>
      <c r="AD132"/>
      <c r="AE132"/>
      <c r="AF132"/>
      <c r="AG132"/>
      <c r="AH132" s="300"/>
      <c r="AI132" s="304" t="str">
        <f>'Administrative divisions'!H134</f>
        <v>...</v>
      </c>
      <c r="AJ132" s="304" t="str">
        <f>'Administrative divisions'!I134</f>
        <v>…</v>
      </c>
      <c r="AK132" s="249"/>
      <c r="AL132" s="249"/>
      <c r="AM132" s="249"/>
      <c r="AN132" s="249"/>
      <c r="AO132" s="249"/>
      <c r="AP132" s="249"/>
      <c r="AQ132" s="249"/>
      <c r="AR132" s="249"/>
      <c r="AS132" s="249"/>
      <c r="AT132" s="249"/>
      <c r="AU132" s="249"/>
      <c r="AV132" s="249"/>
      <c r="AW132" s="249"/>
      <c r="AX132" s="249"/>
      <c r="AY132" s="249"/>
      <c r="AZ132" s="249"/>
      <c r="BA132" s="249"/>
      <c r="BB132" s="249"/>
      <c r="BC132" s="249"/>
      <c r="BD132" s="249"/>
      <c r="BE132" s="249"/>
      <c r="BF132" s="249"/>
      <c r="BG132" s="249"/>
      <c r="BH132" s="302"/>
      <c r="BI132"/>
      <c r="BJ132"/>
      <c r="BK132"/>
      <c r="BL132"/>
      <c r="BM132" s="300"/>
      <c r="BN132" s="304" t="str">
        <f>'Administrative divisions'!H134</f>
        <v>...</v>
      </c>
      <c r="BO132" s="304" t="str">
        <f>'Administrative divisions'!I134</f>
        <v>…</v>
      </c>
      <c r="BP132" s="249"/>
      <c r="BQ132" s="249"/>
      <c r="BR132" s="249"/>
      <c r="BS132" s="249"/>
      <c r="BT132" s="249"/>
      <c r="BU132" s="249"/>
      <c r="BV132" s="249"/>
      <c r="BW132" s="249"/>
      <c r="BX132" s="249"/>
      <c r="BY132" s="249"/>
      <c r="BZ132" s="249"/>
      <c r="CA132" s="249"/>
      <c r="CB132" s="249"/>
      <c r="CC132" s="249"/>
      <c r="CD132" s="249"/>
      <c r="CE132" s="249"/>
      <c r="CF132" s="249"/>
      <c r="CG132" s="249"/>
      <c r="CH132" s="249"/>
      <c r="CI132" s="249"/>
      <c r="CJ132" s="249"/>
      <c r="CK132" s="249"/>
      <c r="CL132" s="249"/>
      <c r="CM132" s="302"/>
      <c r="CN132"/>
      <c r="CO132"/>
      <c r="CP132"/>
      <c r="CQ132"/>
      <c r="CR132" s="300"/>
      <c r="CS132" s="304" t="str">
        <f>'Administrative divisions'!H134</f>
        <v>...</v>
      </c>
      <c r="CT132" s="304" t="str">
        <f>'Administrative divisions'!I134</f>
        <v>…</v>
      </c>
      <c r="CU132" s="249"/>
      <c r="CV132" s="249"/>
      <c r="CW132" s="249"/>
      <c r="CX132" s="249"/>
      <c r="CY132" s="249"/>
      <c r="CZ132" s="249"/>
      <c r="DA132" s="249"/>
      <c r="DB132" s="249"/>
      <c r="DC132" s="249"/>
      <c r="DD132" s="249"/>
      <c r="DE132" s="249"/>
      <c r="DF132" s="249"/>
      <c r="DG132" s="249"/>
      <c r="DH132" s="249"/>
      <c r="DI132" s="249"/>
      <c r="DJ132" s="249"/>
      <c r="DK132" s="249"/>
      <c r="DL132" s="249"/>
      <c r="DM132" s="249"/>
      <c r="DN132" s="249"/>
      <c r="DO132" s="302"/>
      <c r="DP132"/>
    </row>
    <row r="133" spans="5:120" ht="18.75" customHeight="1">
      <c r="E133" s="219"/>
      <c r="F133" s="219"/>
      <c r="G133" s="219"/>
      <c r="H133" s="29" t="str">
        <f>'Administrative divisions'!H135</f>
        <v>...</v>
      </c>
      <c r="I133" s="29" t="str">
        <f>'Administrative divisions'!I135</f>
        <v>…</v>
      </c>
      <c r="J133" s="249"/>
      <c r="K133" s="249"/>
      <c r="L133" s="249"/>
      <c r="M133" s="249"/>
      <c r="N133" s="249"/>
      <c r="O133" s="249"/>
      <c r="P133" s="249"/>
      <c r="Q133" s="249"/>
      <c r="R133" s="249"/>
      <c r="S133" s="249"/>
      <c r="T133" s="249"/>
      <c r="U133" s="249"/>
      <c r="V133" s="249"/>
      <c r="W133" s="302"/>
      <c r="X133" s="249"/>
      <c r="Y133" s="249"/>
      <c r="Z133" s="249"/>
      <c r="AA133" s="249"/>
      <c r="AB133" s="249"/>
      <c r="AC133" s="302"/>
      <c r="AD133"/>
      <c r="AE133"/>
      <c r="AF133"/>
      <c r="AG133"/>
      <c r="AH133" s="300"/>
      <c r="AI133" s="304" t="str">
        <f>'Administrative divisions'!H135</f>
        <v>...</v>
      </c>
      <c r="AJ133" s="304" t="str">
        <f>'Administrative divisions'!I135</f>
        <v>…</v>
      </c>
      <c r="AK133" s="249"/>
      <c r="AL133" s="249"/>
      <c r="AM133" s="249"/>
      <c r="AN133" s="249"/>
      <c r="AO133" s="249"/>
      <c r="AP133" s="249"/>
      <c r="AQ133" s="249"/>
      <c r="AR133" s="249"/>
      <c r="AS133" s="249"/>
      <c r="AT133" s="249"/>
      <c r="AU133" s="249"/>
      <c r="AV133" s="249"/>
      <c r="AW133" s="249"/>
      <c r="AX133" s="249"/>
      <c r="AY133" s="249"/>
      <c r="AZ133" s="249"/>
      <c r="BA133" s="249"/>
      <c r="BB133" s="249"/>
      <c r="BC133" s="249"/>
      <c r="BD133" s="249"/>
      <c r="BE133" s="249"/>
      <c r="BF133" s="249"/>
      <c r="BG133" s="249"/>
      <c r="BH133" s="302"/>
      <c r="BI133"/>
      <c r="BJ133"/>
      <c r="BK133"/>
      <c r="BL133"/>
      <c r="BM133" s="300"/>
      <c r="BN133" s="304" t="str">
        <f>'Administrative divisions'!H135</f>
        <v>...</v>
      </c>
      <c r="BO133" s="304" t="str">
        <f>'Administrative divisions'!I135</f>
        <v>…</v>
      </c>
      <c r="BP133" s="249"/>
      <c r="BQ133" s="249"/>
      <c r="BR133" s="249"/>
      <c r="BS133" s="249"/>
      <c r="BT133" s="249"/>
      <c r="BU133" s="249"/>
      <c r="BV133" s="249"/>
      <c r="BW133" s="249"/>
      <c r="BX133" s="249"/>
      <c r="BY133" s="249"/>
      <c r="BZ133" s="249"/>
      <c r="CA133" s="249"/>
      <c r="CB133" s="249"/>
      <c r="CC133" s="249"/>
      <c r="CD133" s="249"/>
      <c r="CE133" s="249"/>
      <c r="CF133" s="249"/>
      <c r="CG133" s="249"/>
      <c r="CH133" s="249"/>
      <c r="CI133" s="249"/>
      <c r="CJ133" s="249"/>
      <c r="CK133" s="249"/>
      <c r="CL133" s="249"/>
      <c r="CM133" s="302"/>
      <c r="CN133"/>
      <c r="CO133"/>
      <c r="CP133"/>
      <c r="CQ133"/>
      <c r="CR133" s="300"/>
      <c r="CS133" s="304" t="str">
        <f>'Administrative divisions'!H135</f>
        <v>...</v>
      </c>
      <c r="CT133" s="304" t="str">
        <f>'Administrative divisions'!I135</f>
        <v>…</v>
      </c>
      <c r="CU133" s="249"/>
      <c r="CV133" s="249"/>
      <c r="CW133" s="249"/>
      <c r="CX133" s="249"/>
      <c r="CY133" s="249"/>
      <c r="CZ133" s="249"/>
      <c r="DA133" s="249"/>
      <c r="DB133" s="249"/>
      <c r="DC133" s="249"/>
      <c r="DD133" s="249"/>
      <c r="DE133" s="249"/>
      <c r="DF133" s="249"/>
      <c r="DG133" s="249"/>
      <c r="DH133" s="249"/>
      <c r="DI133" s="249"/>
      <c r="DJ133" s="249"/>
      <c r="DK133" s="249"/>
      <c r="DL133" s="249"/>
      <c r="DM133" s="249"/>
      <c r="DN133" s="249"/>
      <c r="DO133" s="302"/>
      <c r="DP133"/>
    </row>
    <row r="134" spans="5:120" ht="18.75" customHeight="1">
      <c r="E134" s="219"/>
      <c r="F134" s="219"/>
      <c r="G134" s="219"/>
      <c r="H134" s="29" t="str">
        <f>'Administrative divisions'!H136</f>
        <v>...</v>
      </c>
      <c r="I134" s="29" t="str">
        <f>'Administrative divisions'!I136</f>
        <v>…</v>
      </c>
      <c r="J134" s="249"/>
      <c r="K134" s="249"/>
      <c r="L134" s="249"/>
      <c r="M134" s="249"/>
      <c r="N134" s="249"/>
      <c r="O134" s="249"/>
      <c r="P134" s="249"/>
      <c r="Q134" s="249"/>
      <c r="R134" s="249"/>
      <c r="S134" s="249"/>
      <c r="T134" s="249"/>
      <c r="U134" s="249"/>
      <c r="V134" s="249"/>
      <c r="W134" s="302"/>
      <c r="X134" s="249"/>
      <c r="Y134" s="249"/>
      <c r="Z134" s="249"/>
      <c r="AA134" s="249"/>
      <c r="AB134" s="249"/>
      <c r="AC134" s="302"/>
      <c r="AD134"/>
      <c r="AE134"/>
      <c r="AF134"/>
      <c r="AG134"/>
      <c r="AH134" s="300"/>
      <c r="AI134" s="304" t="str">
        <f>'Administrative divisions'!H136</f>
        <v>...</v>
      </c>
      <c r="AJ134" s="304" t="str">
        <f>'Administrative divisions'!I136</f>
        <v>…</v>
      </c>
      <c r="AK134" s="249"/>
      <c r="AL134" s="249"/>
      <c r="AM134" s="249"/>
      <c r="AN134" s="249"/>
      <c r="AO134" s="249"/>
      <c r="AP134" s="249"/>
      <c r="AQ134" s="249"/>
      <c r="AR134" s="249"/>
      <c r="AS134" s="249"/>
      <c r="AT134" s="249"/>
      <c r="AU134" s="249"/>
      <c r="AV134" s="249"/>
      <c r="AW134" s="249"/>
      <c r="AX134" s="249"/>
      <c r="AY134" s="249"/>
      <c r="AZ134" s="249"/>
      <c r="BA134" s="249"/>
      <c r="BB134" s="249"/>
      <c r="BC134" s="249"/>
      <c r="BD134" s="249"/>
      <c r="BE134" s="249"/>
      <c r="BF134" s="249"/>
      <c r="BG134" s="249"/>
      <c r="BH134" s="302"/>
      <c r="BI134"/>
      <c r="BJ134"/>
      <c r="BK134"/>
      <c r="BL134"/>
      <c r="BM134" s="300"/>
      <c r="BN134" s="304" t="str">
        <f>'Administrative divisions'!H136</f>
        <v>...</v>
      </c>
      <c r="BO134" s="304" t="str">
        <f>'Administrative divisions'!I136</f>
        <v>…</v>
      </c>
      <c r="BP134" s="249"/>
      <c r="BQ134" s="249"/>
      <c r="BR134" s="249"/>
      <c r="BS134" s="249"/>
      <c r="BT134" s="249"/>
      <c r="BU134" s="249"/>
      <c r="BV134" s="249"/>
      <c r="BW134" s="249"/>
      <c r="BX134" s="249"/>
      <c r="BY134" s="249"/>
      <c r="BZ134" s="249"/>
      <c r="CA134" s="249"/>
      <c r="CB134" s="249"/>
      <c r="CC134" s="249"/>
      <c r="CD134" s="249"/>
      <c r="CE134" s="249"/>
      <c r="CF134" s="249"/>
      <c r="CG134" s="249"/>
      <c r="CH134" s="249"/>
      <c r="CI134" s="249"/>
      <c r="CJ134" s="249"/>
      <c r="CK134" s="249"/>
      <c r="CL134" s="249"/>
      <c r="CM134" s="302"/>
      <c r="CN134"/>
      <c r="CO134"/>
      <c r="CP134"/>
      <c r="CQ134"/>
      <c r="CR134" s="300"/>
      <c r="CS134" s="304" t="str">
        <f>'Administrative divisions'!H136</f>
        <v>...</v>
      </c>
      <c r="CT134" s="304" t="str">
        <f>'Administrative divisions'!I136</f>
        <v>…</v>
      </c>
      <c r="CU134" s="249"/>
      <c r="CV134" s="249"/>
      <c r="CW134" s="249"/>
      <c r="CX134" s="249"/>
      <c r="CY134" s="249"/>
      <c r="CZ134" s="249"/>
      <c r="DA134" s="249"/>
      <c r="DB134" s="249"/>
      <c r="DC134" s="249"/>
      <c r="DD134" s="249"/>
      <c r="DE134" s="249"/>
      <c r="DF134" s="249"/>
      <c r="DG134" s="249"/>
      <c r="DH134" s="249"/>
      <c r="DI134" s="249"/>
      <c r="DJ134" s="249"/>
      <c r="DK134" s="249"/>
      <c r="DL134" s="249"/>
      <c r="DM134" s="249"/>
      <c r="DN134" s="249"/>
      <c r="DO134" s="302"/>
      <c r="DP134"/>
    </row>
    <row r="135" spans="5:120" ht="18.75" customHeight="1">
      <c r="E135" s="219"/>
      <c r="F135" s="219"/>
      <c r="G135" s="219"/>
      <c r="H135" s="29" t="str">
        <f>'Administrative divisions'!H137</f>
        <v>...</v>
      </c>
      <c r="I135" s="29" t="str">
        <f>'Administrative divisions'!I137</f>
        <v>…</v>
      </c>
      <c r="J135" s="249"/>
      <c r="K135" s="249"/>
      <c r="L135" s="249"/>
      <c r="M135" s="249"/>
      <c r="N135" s="249"/>
      <c r="O135" s="249"/>
      <c r="P135" s="249"/>
      <c r="Q135" s="249"/>
      <c r="R135" s="249"/>
      <c r="S135" s="249"/>
      <c r="T135" s="249"/>
      <c r="U135" s="249"/>
      <c r="V135" s="249"/>
      <c r="W135" s="302"/>
      <c r="X135" s="249"/>
      <c r="Y135" s="249"/>
      <c r="Z135" s="249"/>
      <c r="AA135" s="249"/>
      <c r="AB135" s="249"/>
      <c r="AC135" s="302"/>
      <c r="AD135"/>
      <c r="AE135"/>
      <c r="AF135"/>
      <c r="AG135"/>
      <c r="AH135" s="300"/>
      <c r="AI135" s="304" t="str">
        <f>'Administrative divisions'!H137</f>
        <v>...</v>
      </c>
      <c r="AJ135" s="304" t="str">
        <f>'Administrative divisions'!I137</f>
        <v>…</v>
      </c>
      <c r="AK135" s="249"/>
      <c r="AL135" s="249"/>
      <c r="AM135" s="249"/>
      <c r="AN135" s="249"/>
      <c r="AO135" s="249"/>
      <c r="AP135" s="249"/>
      <c r="AQ135" s="249"/>
      <c r="AR135" s="249"/>
      <c r="AS135" s="249"/>
      <c r="AT135" s="249"/>
      <c r="AU135" s="249"/>
      <c r="AV135" s="249"/>
      <c r="AW135" s="249"/>
      <c r="AX135" s="249"/>
      <c r="AY135" s="249"/>
      <c r="AZ135" s="249"/>
      <c r="BA135" s="249"/>
      <c r="BB135" s="249"/>
      <c r="BC135" s="249"/>
      <c r="BD135" s="249"/>
      <c r="BE135" s="249"/>
      <c r="BF135" s="249"/>
      <c r="BG135" s="249"/>
      <c r="BH135" s="302"/>
      <c r="BI135"/>
      <c r="BJ135"/>
      <c r="BK135"/>
      <c r="BL135"/>
      <c r="BM135" s="300"/>
      <c r="BN135" s="304" t="str">
        <f>'Administrative divisions'!H137</f>
        <v>...</v>
      </c>
      <c r="BO135" s="304" t="str">
        <f>'Administrative divisions'!I137</f>
        <v>…</v>
      </c>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249"/>
      <c r="CK135" s="249"/>
      <c r="CL135" s="249"/>
      <c r="CM135" s="302"/>
      <c r="CN135"/>
      <c r="CO135"/>
      <c r="CP135"/>
      <c r="CQ135"/>
      <c r="CR135" s="300"/>
      <c r="CS135" s="304" t="str">
        <f>'Administrative divisions'!H137</f>
        <v>...</v>
      </c>
      <c r="CT135" s="304" t="str">
        <f>'Administrative divisions'!I137</f>
        <v>…</v>
      </c>
      <c r="CU135" s="249"/>
      <c r="CV135" s="249"/>
      <c r="CW135" s="249"/>
      <c r="CX135" s="249"/>
      <c r="CY135" s="249"/>
      <c r="CZ135" s="249"/>
      <c r="DA135" s="249"/>
      <c r="DB135" s="249"/>
      <c r="DC135" s="249"/>
      <c r="DD135" s="249"/>
      <c r="DE135" s="249"/>
      <c r="DF135" s="249"/>
      <c r="DG135" s="249"/>
      <c r="DH135" s="249"/>
      <c r="DI135" s="249"/>
      <c r="DJ135" s="249"/>
      <c r="DK135" s="249"/>
      <c r="DL135" s="249"/>
      <c r="DM135" s="249"/>
      <c r="DN135" s="249"/>
      <c r="DO135" s="302"/>
      <c r="DP135"/>
    </row>
    <row r="136" spans="5:120" ht="18.75" customHeight="1">
      <c r="E136" s="219"/>
      <c r="F136" s="219"/>
      <c r="G136" s="219"/>
      <c r="H136" s="29" t="str">
        <f>'Administrative divisions'!H138</f>
        <v>...</v>
      </c>
      <c r="I136" s="29" t="str">
        <f>'Administrative divisions'!I138</f>
        <v>…</v>
      </c>
      <c r="J136" s="249"/>
      <c r="K136" s="249"/>
      <c r="L136" s="249"/>
      <c r="M136" s="249"/>
      <c r="N136" s="249"/>
      <c r="O136" s="249"/>
      <c r="P136" s="249"/>
      <c r="Q136" s="249"/>
      <c r="R136" s="249"/>
      <c r="S136" s="249"/>
      <c r="T136" s="249"/>
      <c r="U136" s="249"/>
      <c r="V136" s="249"/>
      <c r="W136" s="302"/>
      <c r="X136" s="249"/>
      <c r="Y136" s="249"/>
      <c r="Z136" s="249"/>
      <c r="AA136" s="249"/>
      <c r="AB136" s="249"/>
      <c r="AC136" s="302"/>
      <c r="AD136"/>
      <c r="AE136"/>
      <c r="AF136"/>
      <c r="AG136"/>
      <c r="AH136" s="300"/>
      <c r="AI136" s="304" t="str">
        <f>'Administrative divisions'!H138</f>
        <v>...</v>
      </c>
      <c r="AJ136" s="304" t="str">
        <f>'Administrative divisions'!I138</f>
        <v>…</v>
      </c>
      <c r="AK136" s="249"/>
      <c r="AL136" s="249"/>
      <c r="AM136" s="249"/>
      <c r="AN136" s="249"/>
      <c r="AO136" s="249"/>
      <c r="AP136" s="249"/>
      <c r="AQ136" s="249"/>
      <c r="AR136" s="249"/>
      <c r="AS136" s="249"/>
      <c r="AT136" s="249"/>
      <c r="AU136" s="249"/>
      <c r="AV136" s="249"/>
      <c r="AW136" s="249"/>
      <c r="AX136" s="249"/>
      <c r="AY136" s="249"/>
      <c r="AZ136" s="249"/>
      <c r="BA136" s="249"/>
      <c r="BB136" s="249"/>
      <c r="BC136" s="249"/>
      <c r="BD136" s="249"/>
      <c r="BE136" s="249"/>
      <c r="BF136" s="249"/>
      <c r="BG136" s="249"/>
      <c r="BH136" s="302"/>
      <c r="BI136"/>
      <c r="BJ136"/>
      <c r="BK136"/>
      <c r="BL136"/>
      <c r="BM136" s="300"/>
      <c r="BN136" s="304" t="str">
        <f>'Administrative divisions'!H138</f>
        <v>...</v>
      </c>
      <c r="BO136" s="304" t="str">
        <f>'Administrative divisions'!I138</f>
        <v>…</v>
      </c>
      <c r="BP136" s="249"/>
      <c r="BQ136" s="249"/>
      <c r="BR136" s="249"/>
      <c r="BS136" s="249"/>
      <c r="BT136" s="249"/>
      <c r="BU136" s="249"/>
      <c r="BV136" s="249"/>
      <c r="BW136" s="249"/>
      <c r="BX136" s="249"/>
      <c r="BY136" s="249"/>
      <c r="BZ136" s="249"/>
      <c r="CA136" s="249"/>
      <c r="CB136" s="249"/>
      <c r="CC136" s="249"/>
      <c r="CD136" s="249"/>
      <c r="CE136" s="249"/>
      <c r="CF136" s="249"/>
      <c r="CG136" s="249"/>
      <c r="CH136" s="249"/>
      <c r="CI136" s="249"/>
      <c r="CJ136" s="249"/>
      <c r="CK136" s="249"/>
      <c r="CL136" s="249"/>
      <c r="CM136" s="302"/>
      <c r="CN136"/>
      <c r="CO136"/>
      <c r="CP136"/>
      <c r="CQ136"/>
      <c r="CR136" s="300"/>
      <c r="CS136" s="304" t="str">
        <f>'Administrative divisions'!H138</f>
        <v>...</v>
      </c>
      <c r="CT136" s="304" t="str">
        <f>'Administrative divisions'!I138</f>
        <v>…</v>
      </c>
      <c r="CU136" s="249"/>
      <c r="CV136" s="249"/>
      <c r="CW136" s="249"/>
      <c r="CX136" s="249"/>
      <c r="CY136" s="249"/>
      <c r="CZ136" s="249"/>
      <c r="DA136" s="249"/>
      <c r="DB136" s="249"/>
      <c r="DC136" s="249"/>
      <c r="DD136" s="249"/>
      <c r="DE136" s="249"/>
      <c r="DF136" s="249"/>
      <c r="DG136" s="249"/>
      <c r="DH136" s="249"/>
      <c r="DI136" s="249"/>
      <c r="DJ136" s="249"/>
      <c r="DK136" s="249"/>
      <c r="DL136" s="249"/>
      <c r="DM136" s="249"/>
      <c r="DN136" s="249"/>
      <c r="DO136" s="302"/>
      <c r="DP136"/>
    </row>
    <row r="137" spans="5:120" ht="18.75" customHeight="1">
      <c r="E137" s="219"/>
      <c r="F137" s="219"/>
      <c r="G137" s="219"/>
      <c r="H137" s="29" t="str">
        <f>'Administrative divisions'!H139</f>
        <v>...</v>
      </c>
      <c r="I137" s="29" t="str">
        <f>'Administrative divisions'!I139</f>
        <v>…</v>
      </c>
      <c r="J137" s="249"/>
      <c r="K137" s="249"/>
      <c r="L137" s="249"/>
      <c r="M137" s="249"/>
      <c r="N137" s="249"/>
      <c r="O137" s="249"/>
      <c r="P137" s="249"/>
      <c r="Q137" s="249"/>
      <c r="R137" s="249"/>
      <c r="S137" s="249"/>
      <c r="T137" s="249"/>
      <c r="U137" s="249"/>
      <c r="V137" s="249"/>
      <c r="W137" s="302"/>
      <c r="X137" s="249"/>
      <c r="Y137" s="249"/>
      <c r="Z137" s="249"/>
      <c r="AA137" s="249"/>
      <c r="AB137" s="249"/>
      <c r="AC137" s="302"/>
      <c r="AD137"/>
      <c r="AE137"/>
      <c r="AF137"/>
      <c r="AG137"/>
      <c r="AH137" s="300"/>
      <c r="AI137" s="304" t="str">
        <f>'Administrative divisions'!H139</f>
        <v>...</v>
      </c>
      <c r="AJ137" s="304" t="str">
        <f>'Administrative divisions'!I139</f>
        <v>…</v>
      </c>
      <c r="AK137" s="249"/>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302"/>
      <c r="BI137"/>
      <c r="BJ137"/>
      <c r="BK137"/>
      <c r="BL137"/>
      <c r="BM137" s="300"/>
      <c r="BN137" s="304" t="str">
        <f>'Administrative divisions'!H139</f>
        <v>...</v>
      </c>
      <c r="BO137" s="304" t="str">
        <f>'Administrative divisions'!I139</f>
        <v>…</v>
      </c>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302"/>
      <c r="CN137"/>
      <c r="CO137"/>
      <c r="CP137"/>
      <c r="CQ137"/>
      <c r="CR137" s="300"/>
      <c r="CS137" s="304" t="str">
        <f>'Administrative divisions'!H139</f>
        <v>...</v>
      </c>
      <c r="CT137" s="304" t="str">
        <f>'Administrative divisions'!I139</f>
        <v>…</v>
      </c>
      <c r="CU137" s="249"/>
      <c r="CV137" s="249"/>
      <c r="CW137" s="249"/>
      <c r="CX137" s="249"/>
      <c r="CY137" s="249"/>
      <c r="CZ137" s="249"/>
      <c r="DA137" s="249"/>
      <c r="DB137" s="249"/>
      <c r="DC137" s="249"/>
      <c r="DD137" s="249"/>
      <c r="DE137" s="249"/>
      <c r="DF137" s="249"/>
      <c r="DG137" s="249"/>
      <c r="DH137" s="249"/>
      <c r="DI137" s="249"/>
      <c r="DJ137" s="249"/>
      <c r="DK137" s="249"/>
      <c r="DL137" s="249"/>
      <c r="DM137" s="249"/>
      <c r="DN137" s="249"/>
      <c r="DO137" s="302"/>
      <c r="DP137"/>
    </row>
    <row r="138" spans="5:120" ht="18.75" customHeight="1">
      <c r="E138" s="219"/>
      <c r="F138" s="219"/>
      <c r="G138" s="219"/>
      <c r="H138" s="29" t="str">
        <f>'Administrative divisions'!H140</f>
        <v>...</v>
      </c>
      <c r="I138" s="29" t="str">
        <f>'Administrative divisions'!I140</f>
        <v>…</v>
      </c>
      <c r="J138" s="249"/>
      <c r="K138" s="249"/>
      <c r="L138" s="249"/>
      <c r="M138" s="249"/>
      <c r="N138" s="249"/>
      <c r="O138" s="249"/>
      <c r="P138" s="249"/>
      <c r="Q138" s="249"/>
      <c r="R138" s="249"/>
      <c r="S138" s="249"/>
      <c r="T138" s="249"/>
      <c r="U138" s="249"/>
      <c r="V138" s="249"/>
      <c r="W138" s="302"/>
      <c r="X138" s="249"/>
      <c r="Y138" s="249"/>
      <c r="Z138" s="249"/>
      <c r="AA138" s="249"/>
      <c r="AB138" s="249"/>
      <c r="AC138" s="302"/>
      <c r="AD138"/>
      <c r="AE138"/>
      <c r="AF138"/>
      <c r="AG138"/>
      <c r="AH138" s="300"/>
      <c r="AI138" s="304" t="str">
        <f>'Administrative divisions'!H140</f>
        <v>...</v>
      </c>
      <c r="AJ138" s="304" t="str">
        <f>'Administrative divisions'!I140</f>
        <v>…</v>
      </c>
      <c r="AK138" s="249"/>
      <c r="AL138" s="249"/>
      <c r="AM138" s="249"/>
      <c r="AN138" s="249"/>
      <c r="AO138" s="249"/>
      <c r="AP138" s="249"/>
      <c r="AQ138" s="249"/>
      <c r="AR138" s="249"/>
      <c r="AS138" s="249"/>
      <c r="AT138" s="249"/>
      <c r="AU138" s="249"/>
      <c r="AV138" s="249"/>
      <c r="AW138" s="249"/>
      <c r="AX138" s="249"/>
      <c r="AY138" s="249"/>
      <c r="AZ138" s="249"/>
      <c r="BA138" s="249"/>
      <c r="BB138" s="249"/>
      <c r="BC138" s="249"/>
      <c r="BD138" s="249"/>
      <c r="BE138" s="249"/>
      <c r="BF138" s="249"/>
      <c r="BG138" s="249"/>
      <c r="BH138" s="302"/>
      <c r="BI138"/>
      <c r="BJ138"/>
      <c r="BK138"/>
      <c r="BL138"/>
      <c r="BM138" s="300"/>
      <c r="BN138" s="304" t="str">
        <f>'Administrative divisions'!H140</f>
        <v>...</v>
      </c>
      <c r="BO138" s="304" t="str">
        <f>'Administrative divisions'!I140</f>
        <v>…</v>
      </c>
      <c r="BP138" s="249"/>
      <c r="BQ138" s="249"/>
      <c r="BR138" s="249"/>
      <c r="BS138" s="249"/>
      <c r="BT138" s="249"/>
      <c r="BU138" s="249"/>
      <c r="BV138" s="249"/>
      <c r="BW138" s="249"/>
      <c r="BX138" s="249"/>
      <c r="BY138" s="249"/>
      <c r="BZ138" s="249"/>
      <c r="CA138" s="249"/>
      <c r="CB138" s="249"/>
      <c r="CC138" s="249"/>
      <c r="CD138" s="249"/>
      <c r="CE138" s="249"/>
      <c r="CF138" s="249"/>
      <c r="CG138" s="249"/>
      <c r="CH138" s="249"/>
      <c r="CI138" s="249"/>
      <c r="CJ138" s="249"/>
      <c r="CK138" s="249"/>
      <c r="CL138" s="249"/>
      <c r="CM138" s="302"/>
      <c r="CN138"/>
      <c r="CO138"/>
      <c r="CP138"/>
      <c r="CQ138"/>
      <c r="CR138" s="300"/>
      <c r="CS138" s="304" t="str">
        <f>'Administrative divisions'!H140</f>
        <v>...</v>
      </c>
      <c r="CT138" s="304" t="str">
        <f>'Administrative divisions'!I140</f>
        <v>…</v>
      </c>
      <c r="CU138" s="249"/>
      <c r="CV138" s="249"/>
      <c r="CW138" s="249"/>
      <c r="CX138" s="249"/>
      <c r="CY138" s="249"/>
      <c r="CZ138" s="249"/>
      <c r="DA138" s="249"/>
      <c r="DB138" s="249"/>
      <c r="DC138" s="249"/>
      <c r="DD138" s="249"/>
      <c r="DE138" s="249"/>
      <c r="DF138" s="249"/>
      <c r="DG138" s="249"/>
      <c r="DH138" s="249"/>
      <c r="DI138" s="249"/>
      <c r="DJ138" s="249"/>
      <c r="DK138" s="249"/>
      <c r="DL138" s="249"/>
      <c r="DM138" s="249"/>
      <c r="DN138" s="249"/>
      <c r="DO138" s="302"/>
      <c r="DP138"/>
    </row>
    <row r="139" spans="5:120" ht="18.75" customHeight="1">
      <c r="E139" s="219"/>
      <c r="F139" s="219"/>
      <c r="G139" s="219"/>
      <c r="H139" s="29" t="str">
        <f>'Administrative divisions'!H141</f>
        <v>...</v>
      </c>
      <c r="I139" s="29" t="str">
        <f>'Administrative divisions'!I141</f>
        <v>…</v>
      </c>
      <c r="J139" s="249"/>
      <c r="K139" s="249"/>
      <c r="L139" s="249"/>
      <c r="M139" s="249"/>
      <c r="N139" s="249"/>
      <c r="O139" s="249"/>
      <c r="P139" s="249"/>
      <c r="Q139" s="249"/>
      <c r="R139" s="249"/>
      <c r="S139" s="249"/>
      <c r="T139" s="249"/>
      <c r="U139" s="249"/>
      <c r="V139" s="249"/>
      <c r="W139" s="302"/>
      <c r="X139" s="249"/>
      <c r="Y139" s="249"/>
      <c r="Z139" s="249"/>
      <c r="AA139" s="249"/>
      <c r="AB139" s="249"/>
      <c r="AC139" s="302"/>
      <c r="AD139"/>
      <c r="AE139"/>
      <c r="AF139"/>
      <c r="AG139"/>
      <c r="AH139" s="300"/>
      <c r="AI139" s="304" t="str">
        <f>'Administrative divisions'!H141</f>
        <v>...</v>
      </c>
      <c r="AJ139" s="304" t="str">
        <f>'Administrative divisions'!I141</f>
        <v>…</v>
      </c>
      <c r="AK139" s="249"/>
      <c r="AL139" s="249"/>
      <c r="AM139" s="249"/>
      <c r="AN139" s="249"/>
      <c r="AO139" s="249"/>
      <c r="AP139" s="249"/>
      <c r="AQ139" s="249"/>
      <c r="AR139" s="249"/>
      <c r="AS139" s="249"/>
      <c r="AT139" s="249"/>
      <c r="AU139" s="249"/>
      <c r="AV139" s="249"/>
      <c r="AW139" s="249"/>
      <c r="AX139" s="249"/>
      <c r="AY139" s="249"/>
      <c r="AZ139" s="249"/>
      <c r="BA139" s="249"/>
      <c r="BB139" s="249"/>
      <c r="BC139" s="249"/>
      <c r="BD139" s="249"/>
      <c r="BE139" s="249"/>
      <c r="BF139" s="249"/>
      <c r="BG139" s="249"/>
      <c r="BH139" s="302"/>
      <c r="BI139"/>
      <c r="BJ139"/>
      <c r="BK139"/>
      <c r="BL139"/>
      <c r="BM139" s="300"/>
      <c r="BN139" s="304" t="str">
        <f>'Administrative divisions'!H141</f>
        <v>...</v>
      </c>
      <c r="BO139" s="304" t="str">
        <f>'Administrative divisions'!I141</f>
        <v>…</v>
      </c>
      <c r="BP139" s="249"/>
      <c r="BQ139" s="249"/>
      <c r="BR139" s="249"/>
      <c r="BS139" s="249"/>
      <c r="BT139" s="249"/>
      <c r="BU139" s="249"/>
      <c r="BV139" s="249"/>
      <c r="BW139" s="249"/>
      <c r="BX139" s="249"/>
      <c r="BY139" s="249"/>
      <c r="BZ139" s="249"/>
      <c r="CA139" s="249"/>
      <c r="CB139" s="249"/>
      <c r="CC139" s="249"/>
      <c r="CD139" s="249"/>
      <c r="CE139" s="249"/>
      <c r="CF139" s="249"/>
      <c r="CG139" s="249"/>
      <c r="CH139" s="249"/>
      <c r="CI139" s="249"/>
      <c r="CJ139" s="249"/>
      <c r="CK139" s="249"/>
      <c r="CL139" s="249"/>
      <c r="CM139" s="302"/>
      <c r="CN139"/>
      <c r="CO139"/>
      <c r="CP139"/>
      <c r="CQ139"/>
      <c r="CR139" s="300"/>
      <c r="CS139" s="304" t="str">
        <f>'Administrative divisions'!H141</f>
        <v>...</v>
      </c>
      <c r="CT139" s="304" t="str">
        <f>'Administrative divisions'!I141</f>
        <v>…</v>
      </c>
      <c r="CU139" s="249"/>
      <c r="CV139" s="249"/>
      <c r="CW139" s="249"/>
      <c r="CX139" s="249"/>
      <c r="CY139" s="249"/>
      <c r="CZ139" s="249"/>
      <c r="DA139" s="249"/>
      <c r="DB139" s="249"/>
      <c r="DC139" s="249"/>
      <c r="DD139" s="249"/>
      <c r="DE139" s="249"/>
      <c r="DF139" s="249"/>
      <c r="DG139" s="249"/>
      <c r="DH139" s="249"/>
      <c r="DI139" s="249"/>
      <c r="DJ139" s="249"/>
      <c r="DK139" s="249"/>
      <c r="DL139" s="249"/>
      <c r="DM139" s="249"/>
      <c r="DN139" s="249"/>
      <c r="DO139" s="302"/>
      <c r="DP139"/>
    </row>
    <row r="140" spans="5:120" ht="18.75" customHeight="1">
      <c r="E140" s="219"/>
      <c r="F140" s="219"/>
      <c r="G140" s="219"/>
      <c r="H140" s="29" t="str">
        <f>'Administrative divisions'!H142</f>
        <v>...</v>
      </c>
      <c r="I140" s="29" t="str">
        <f>'Administrative divisions'!I142</f>
        <v>…</v>
      </c>
      <c r="J140" s="249"/>
      <c r="K140" s="249"/>
      <c r="L140" s="249"/>
      <c r="M140" s="249"/>
      <c r="N140" s="249"/>
      <c r="O140" s="249"/>
      <c r="P140" s="249"/>
      <c r="Q140" s="249"/>
      <c r="R140" s="249"/>
      <c r="S140" s="249"/>
      <c r="T140" s="249"/>
      <c r="U140" s="249"/>
      <c r="V140" s="249"/>
      <c r="W140" s="302"/>
      <c r="X140" s="249"/>
      <c r="Y140" s="249"/>
      <c r="Z140" s="249"/>
      <c r="AA140" s="249"/>
      <c r="AB140" s="249"/>
      <c r="AC140" s="302"/>
      <c r="AD140"/>
      <c r="AE140"/>
      <c r="AF140"/>
      <c r="AG140"/>
      <c r="AH140" s="300"/>
      <c r="AI140" s="304" t="str">
        <f>'Administrative divisions'!H142</f>
        <v>...</v>
      </c>
      <c r="AJ140" s="304" t="str">
        <f>'Administrative divisions'!I142</f>
        <v>…</v>
      </c>
      <c r="AK140" s="249"/>
      <c r="AL140" s="249"/>
      <c r="AM140" s="249"/>
      <c r="AN140" s="249"/>
      <c r="AO140" s="249"/>
      <c r="AP140" s="249"/>
      <c r="AQ140" s="249"/>
      <c r="AR140" s="249"/>
      <c r="AS140" s="249"/>
      <c r="AT140" s="249"/>
      <c r="AU140" s="249"/>
      <c r="AV140" s="249"/>
      <c r="AW140" s="249"/>
      <c r="AX140" s="249"/>
      <c r="AY140" s="249"/>
      <c r="AZ140" s="249"/>
      <c r="BA140" s="249"/>
      <c r="BB140" s="249"/>
      <c r="BC140" s="249"/>
      <c r="BD140" s="249"/>
      <c r="BE140" s="249"/>
      <c r="BF140" s="249"/>
      <c r="BG140" s="249"/>
      <c r="BH140" s="302"/>
      <c r="BI140"/>
      <c r="BJ140"/>
      <c r="BK140"/>
      <c r="BL140"/>
      <c r="BM140" s="300"/>
      <c r="BN140" s="304" t="str">
        <f>'Administrative divisions'!H142</f>
        <v>...</v>
      </c>
      <c r="BO140" s="304" t="str">
        <f>'Administrative divisions'!I142</f>
        <v>…</v>
      </c>
      <c r="BP140" s="249"/>
      <c r="BQ140" s="249"/>
      <c r="BR140" s="249"/>
      <c r="BS140" s="249"/>
      <c r="BT140" s="249"/>
      <c r="BU140" s="249"/>
      <c r="BV140" s="249"/>
      <c r="BW140" s="249"/>
      <c r="BX140" s="249"/>
      <c r="BY140" s="249"/>
      <c r="BZ140" s="249"/>
      <c r="CA140" s="249"/>
      <c r="CB140" s="249"/>
      <c r="CC140" s="249"/>
      <c r="CD140" s="249"/>
      <c r="CE140" s="249"/>
      <c r="CF140" s="249"/>
      <c r="CG140" s="249"/>
      <c r="CH140" s="249"/>
      <c r="CI140" s="249"/>
      <c r="CJ140" s="249"/>
      <c r="CK140" s="249"/>
      <c r="CL140" s="249"/>
      <c r="CM140" s="302"/>
      <c r="CN140"/>
      <c r="CO140"/>
      <c r="CP140"/>
      <c r="CQ140"/>
      <c r="CR140" s="300"/>
      <c r="CS140" s="304" t="str">
        <f>'Administrative divisions'!H142</f>
        <v>...</v>
      </c>
      <c r="CT140" s="304" t="str">
        <f>'Administrative divisions'!I142</f>
        <v>…</v>
      </c>
      <c r="CU140" s="249"/>
      <c r="CV140" s="249"/>
      <c r="CW140" s="249"/>
      <c r="CX140" s="249"/>
      <c r="CY140" s="249"/>
      <c r="CZ140" s="249"/>
      <c r="DA140" s="249"/>
      <c r="DB140" s="249"/>
      <c r="DC140" s="249"/>
      <c r="DD140" s="249"/>
      <c r="DE140" s="249"/>
      <c r="DF140" s="249"/>
      <c r="DG140" s="249"/>
      <c r="DH140" s="249"/>
      <c r="DI140" s="249"/>
      <c r="DJ140" s="249"/>
      <c r="DK140" s="249"/>
      <c r="DL140" s="249"/>
      <c r="DM140" s="249"/>
      <c r="DN140" s="249"/>
      <c r="DO140" s="302"/>
      <c r="DP140"/>
    </row>
    <row r="141" spans="5:120" ht="18.75" customHeight="1">
      <c r="E141" s="219"/>
      <c r="F141" s="219"/>
      <c r="G141" s="219"/>
      <c r="H141" s="29" t="str">
        <f>'Administrative divisions'!H143</f>
        <v>...</v>
      </c>
      <c r="I141" s="29" t="str">
        <f>'Administrative divisions'!I143</f>
        <v>…</v>
      </c>
      <c r="J141" s="249"/>
      <c r="K141" s="249"/>
      <c r="L141" s="249"/>
      <c r="M141" s="249"/>
      <c r="N141" s="249"/>
      <c r="O141" s="249"/>
      <c r="P141" s="249"/>
      <c r="Q141" s="249"/>
      <c r="R141" s="249"/>
      <c r="S141" s="249"/>
      <c r="T141" s="249"/>
      <c r="U141" s="249"/>
      <c r="V141" s="249"/>
      <c r="W141" s="302"/>
      <c r="X141" s="249"/>
      <c r="Y141" s="249"/>
      <c r="Z141" s="249"/>
      <c r="AA141" s="249"/>
      <c r="AB141" s="249"/>
      <c r="AC141" s="302"/>
      <c r="AD141"/>
      <c r="AE141"/>
      <c r="AF141"/>
      <c r="AG141"/>
      <c r="AH141" s="300"/>
      <c r="AI141" s="304" t="str">
        <f>'Administrative divisions'!H143</f>
        <v>...</v>
      </c>
      <c r="AJ141" s="304" t="str">
        <f>'Administrative divisions'!I143</f>
        <v>…</v>
      </c>
      <c r="AK141" s="249"/>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302"/>
      <c r="BI141"/>
      <c r="BJ141"/>
      <c r="BK141"/>
      <c r="BL141"/>
      <c r="BM141" s="300"/>
      <c r="BN141" s="304" t="str">
        <f>'Administrative divisions'!H143</f>
        <v>...</v>
      </c>
      <c r="BO141" s="304" t="str">
        <f>'Administrative divisions'!I143</f>
        <v>…</v>
      </c>
      <c r="BP141" s="249"/>
      <c r="BQ141" s="249"/>
      <c r="BR141" s="249"/>
      <c r="BS141" s="249"/>
      <c r="BT141" s="249"/>
      <c r="BU141" s="249"/>
      <c r="BV141" s="249"/>
      <c r="BW141" s="249"/>
      <c r="BX141" s="249"/>
      <c r="BY141" s="249"/>
      <c r="BZ141" s="249"/>
      <c r="CA141" s="249"/>
      <c r="CB141" s="249"/>
      <c r="CC141" s="249"/>
      <c r="CD141" s="249"/>
      <c r="CE141" s="249"/>
      <c r="CF141" s="249"/>
      <c r="CG141" s="249"/>
      <c r="CH141" s="249"/>
      <c r="CI141" s="249"/>
      <c r="CJ141" s="249"/>
      <c r="CK141" s="249"/>
      <c r="CL141" s="249"/>
      <c r="CM141" s="302"/>
      <c r="CN141"/>
      <c r="CO141"/>
      <c r="CP141"/>
      <c r="CQ141"/>
      <c r="CR141" s="300"/>
      <c r="CS141" s="304" t="str">
        <f>'Administrative divisions'!H143</f>
        <v>...</v>
      </c>
      <c r="CT141" s="304" t="str">
        <f>'Administrative divisions'!I143</f>
        <v>…</v>
      </c>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302"/>
      <c r="DP141"/>
    </row>
    <row r="142" spans="5:120" ht="18.75" customHeight="1">
      <c r="E142" s="219"/>
      <c r="F142" s="219"/>
      <c r="G142" s="219"/>
      <c r="H142" s="29" t="str">
        <f>'Administrative divisions'!H144</f>
        <v>...</v>
      </c>
      <c r="I142" s="29" t="str">
        <f>'Administrative divisions'!I144</f>
        <v>…</v>
      </c>
      <c r="J142" s="249"/>
      <c r="K142" s="249"/>
      <c r="L142" s="249"/>
      <c r="M142" s="249"/>
      <c r="N142" s="249"/>
      <c r="O142" s="249"/>
      <c r="P142" s="249"/>
      <c r="Q142" s="249"/>
      <c r="R142" s="249"/>
      <c r="S142" s="249"/>
      <c r="T142" s="249"/>
      <c r="U142" s="249"/>
      <c r="V142" s="249"/>
      <c r="W142" s="302"/>
      <c r="X142" s="249"/>
      <c r="Y142" s="249"/>
      <c r="Z142" s="249"/>
      <c r="AA142" s="249"/>
      <c r="AB142" s="249"/>
      <c r="AC142" s="302"/>
      <c r="AD142"/>
      <c r="AE142"/>
      <c r="AF142"/>
      <c r="AG142"/>
      <c r="AH142" s="300"/>
      <c r="AI142" s="304" t="str">
        <f>'Administrative divisions'!H144</f>
        <v>...</v>
      </c>
      <c r="AJ142" s="304" t="str">
        <f>'Administrative divisions'!I144</f>
        <v>…</v>
      </c>
      <c r="AK142" s="249"/>
      <c r="AL142" s="249"/>
      <c r="AM142" s="249"/>
      <c r="AN142" s="249"/>
      <c r="AO142" s="249"/>
      <c r="AP142" s="249"/>
      <c r="AQ142" s="249"/>
      <c r="AR142" s="249"/>
      <c r="AS142" s="249"/>
      <c r="AT142" s="249"/>
      <c r="AU142" s="249"/>
      <c r="AV142" s="249"/>
      <c r="AW142" s="249"/>
      <c r="AX142" s="249"/>
      <c r="AY142" s="249"/>
      <c r="AZ142" s="249"/>
      <c r="BA142" s="249"/>
      <c r="BB142" s="249"/>
      <c r="BC142" s="249"/>
      <c r="BD142" s="249"/>
      <c r="BE142" s="249"/>
      <c r="BF142" s="249"/>
      <c r="BG142" s="249"/>
      <c r="BH142" s="302"/>
      <c r="BI142"/>
      <c r="BJ142"/>
      <c r="BK142"/>
      <c r="BL142"/>
      <c r="BM142" s="300"/>
      <c r="BN142" s="304" t="str">
        <f>'Administrative divisions'!H144</f>
        <v>...</v>
      </c>
      <c r="BO142" s="304" t="str">
        <f>'Administrative divisions'!I144</f>
        <v>…</v>
      </c>
      <c r="BP142" s="249"/>
      <c r="BQ142" s="249"/>
      <c r="BR142" s="249"/>
      <c r="BS142" s="249"/>
      <c r="BT142" s="249"/>
      <c r="BU142" s="249"/>
      <c r="BV142" s="249"/>
      <c r="BW142" s="249"/>
      <c r="BX142" s="249"/>
      <c r="BY142" s="249"/>
      <c r="BZ142" s="249"/>
      <c r="CA142" s="249"/>
      <c r="CB142" s="249"/>
      <c r="CC142" s="249"/>
      <c r="CD142" s="249"/>
      <c r="CE142" s="249"/>
      <c r="CF142" s="249"/>
      <c r="CG142" s="249"/>
      <c r="CH142" s="249"/>
      <c r="CI142" s="249"/>
      <c r="CJ142" s="249"/>
      <c r="CK142" s="249"/>
      <c r="CL142" s="249"/>
      <c r="CM142" s="302"/>
      <c r="CN142"/>
      <c r="CO142"/>
      <c r="CP142"/>
      <c r="CQ142"/>
      <c r="CR142" s="300"/>
      <c r="CS142" s="304" t="str">
        <f>'Administrative divisions'!H144</f>
        <v>...</v>
      </c>
      <c r="CT142" s="304" t="str">
        <f>'Administrative divisions'!I144</f>
        <v>…</v>
      </c>
      <c r="CU142" s="249"/>
      <c r="CV142" s="249"/>
      <c r="CW142" s="249"/>
      <c r="CX142" s="249"/>
      <c r="CY142" s="249"/>
      <c r="CZ142" s="249"/>
      <c r="DA142" s="249"/>
      <c r="DB142" s="249"/>
      <c r="DC142" s="249"/>
      <c r="DD142" s="249"/>
      <c r="DE142" s="249"/>
      <c r="DF142" s="249"/>
      <c r="DG142" s="249"/>
      <c r="DH142" s="249"/>
      <c r="DI142" s="249"/>
      <c r="DJ142" s="249"/>
      <c r="DK142" s="249"/>
      <c r="DL142" s="249"/>
      <c r="DM142" s="249"/>
      <c r="DN142" s="249"/>
      <c r="DO142" s="302"/>
      <c r="DP142"/>
    </row>
    <row r="143" spans="5:120" ht="18.75" customHeight="1">
      <c r="E143" s="219"/>
      <c r="F143" s="219"/>
      <c r="G143" s="219"/>
      <c r="H143" s="29" t="str">
        <f>'Administrative divisions'!H145</f>
        <v>...</v>
      </c>
      <c r="I143" s="29" t="str">
        <f>'Administrative divisions'!I145</f>
        <v>…</v>
      </c>
      <c r="J143" s="249"/>
      <c r="K143" s="249"/>
      <c r="L143" s="249"/>
      <c r="M143" s="249"/>
      <c r="N143" s="249"/>
      <c r="O143" s="249"/>
      <c r="P143" s="249"/>
      <c r="Q143" s="249"/>
      <c r="R143" s="249"/>
      <c r="S143" s="249"/>
      <c r="T143" s="249"/>
      <c r="U143" s="249"/>
      <c r="V143" s="249"/>
      <c r="W143" s="302"/>
      <c r="X143" s="249"/>
      <c r="Y143" s="249"/>
      <c r="Z143" s="249"/>
      <c r="AA143" s="249"/>
      <c r="AB143" s="249"/>
      <c r="AC143" s="302"/>
      <c r="AD143"/>
      <c r="AE143"/>
      <c r="AF143"/>
      <c r="AG143"/>
      <c r="AH143" s="300"/>
      <c r="AI143" s="304" t="str">
        <f>'Administrative divisions'!H145</f>
        <v>...</v>
      </c>
      <c r="AJ143" s="304" t="str">
        <f>'Administrative divisions'!I145</f>
        <v>…</v>
      </c>
      <c r="AK143" s="249"/>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302"/>
      <c r="BI143"/>
      <c r="BJ143"/>
      <c r="BK143"/>
      <c r="BL143"/>
      <c r="BM143" s="300"/>
      <c r="BN143" s="304" t="str">
        <f>'Administrative divisions'!H145</f>
        <v>...</v>
      </c>
      <c r="BO143" s="304" t="str">
        <f>'Administrative divisions'!I145</f>
        <v>…</v>
      </c>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302"/>
      <c r="CN143"/>
      <c r="CO143"/>
      <c r="CP143"/>
      <c r="CQ143"/>
      <c r="CR143" s="300"/>
      <c r="CS143" s="304" t="str">
        <f>'Administrative divisions'!H145</f>
        <v>...</v>
      </c>
      <c r="CT143" s="304" t="str">
        <f>'Administrative divisions'!I145</f>
        <v>…</v>
      </c>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302"/>
      <c r="DP143"/>
    </row>
    <row r="144" spans="5:120" ht="18.75" customHeight="1">
      <c r="E144" s="219"/>
      <c r="F144" s="219"/>
      <c r="G144" s="219"/>
      <c r="H144" s="29" t="str">
        <f>'Administrative divisions'!H146</f>
        <v>...</v>
      </c>
      <c r="I144" s="29" t="str">
        <f>'Administrative divisions'!I146</f>
        <v>…</v>
      </c>
      <c r="J144" s="249"/>
      <c r="K144" s="249"/>
      <c r="L144" s="249"/>
      <c r="M144" s="249"/>
      <c r="N144" s="249"/>
      <c r="O144" s="249"/>
      <c r="P144" s="249"/>
      <c r="Q144" s="249"/>
      <c r="R144" s="249"/>
      <c r="S144" s="249"/>
      <c r="T144" s="249"/>
      <c r="U144" s="249"/>
      <c r="V144" s="249"/>
      <c r="W144" s="302"/>
      <c r="X144" s="249"/>
      <c r="Y144" s="249"/>
      <c r="Z144" s="249"/>
      <c r="AA144" s="249"/>
      <c r="AB144" s="249"/>
      <c r="AC144" s="302"/>
      <c r="AD144"/>
      <c r="AE144"/>
      <c r="AF144"/>
      <c r="AG144"/>
      <c r="AH144" s="300"/>
      <c r="AI144" s="304" t="str">
        <f>'Administrative divisions'!H146</f>
        <v>...</v>
      </c>
      <c r="AJ144" s="304" t="str">
        <f>'Administrative divisions'!I146</f>
        <v>…</v>
      </c>
      <c r="AK144" s="249"/>
      <c r="AL144" s="249"/>
      <c r="AM144" s="249"/>
      <c r="AN144" s="249"/>
      <c r="AO144" s="249"/>
      <c r="AP144" s="249"/>
      <c r="AQ144" s="249"/>
      <c r="AR144" s="249"/>
      <c r="AS144" s="249"/>
      <c r="AT144" s="249"/>
      <c r="AU144" s="249"/>
      <c r="AV144" s="249"/>
      <c r="AW144" s="249"/>
      <c r="AX144" s="249"/>
      <c r="AY144" s="249"/>
      <c r="AZ144" s="249"/>
      <c r="BA144" s="249"/>
      <c r="BB144" s="249"/>
      <c r="BC144" s="249"/>
      <c r="BD144" s="249"/>
      <c r="BE144" s="249"/>
      <c r="BF144" s="249"/>
      <c r="BG144" s="249"/>
      <c r="BH144" s="302"/>
      <c r="BI144"/>
      <c r="BJ144"/>
      <c r="BK144"/>
      <c r="BL144"/>
      <c r="BM144" s="300"/>
      <c r="BN144" s="304" t="str">
        <f>'Administrative divisions'!H146</f>
        <v>...</v>
      </c>
      <c r="BO144" s="304" t="str">
        <f>'Administrative divisions'!I146</f>
        <v>…</v>
      </c>
      <c r="BP144" s="249"/>
      <c r="BQ144" s="249"/>
      <c r="BR144" s="249"/>
      <c r="BS144" s="249"/>
      <c r="BT144" s="249"/>
      <c r="BU144" s="249"/>
      <c r="BV144" s="249"/>
      <c r="BW144" s="249"/>
      <c r="BX144" s="249"/>
      <c r="BY144" s="249"/>
      <c r="BZ144" s="249"/>
      <c r="CA144" s="249"/>
      <c r="CB144" s="249"/>
      <c r="CC144" s="249"/>
      <c r="CD144" s="249"/>
      <c r="CE144" s="249"/>
      <c r="CF144" s="249"/>
      <c r="CG144" s="249"/>
      <c r="CH144" s="249"/>
      <c r="CI144" s="249"/>
      <c r="CJ144" s="249"/>
      <c r="CK144" s="249"/>
      <c r="CL144" s="249"/>
      <c r="CM144" s="302"/>
      <c r="CN144"/>
      <c r="CO144"/>
      <c r="CP144"/>
      <c r="CQ144"/>
      <c r="CR144" s="300"/>
      <c r="CS144" s="304" t="str">
        <f>'Administrative divisions'!H146</f>
        <v>...</v>
      </c>
      <c r="CT144" s="304" t="str">
        <f>'Administrative divisions'!I146</f>
        <v>…</v>
      </c>
      <c r="CU144" s="249"/>
      <c r="CV144" s="249"/>
      <c r="CW144" s="249"/>
      <c r="CX144" s="249"/>
      <c r="CY144" s="249"/>
      <c r="CZ144" s="249"/>
      <c r="DA144" s="249"/>
      <c r="DB144" s="249"/>
      <c r="DC144" s="249"/>
      <c r="DD144" s="249"/>
      <c r="DE144" s="249"/>
      <c r="DF144" s="249"/>
      <c r="DG144" s="249"/>
      <c r="DH144" s="249"/>
      <c r="DI144" s="249"/>
      <c r="DJ144" s="249"/>
      <c r="DK144" s="249"/>
      <c r="DL144" s="249"/>
      <c r="DM144" s="249"/>
      <c r="DN144" s="249"/>
      <c r="DO144" s="302"/>
      <c r="DP144"/>
    </row>
    <row r="145" spans="5:120" ht="18.75" customHeight="1">
      <c r="E145" s="219"/>
      <c r="F145" s="219"/>
      <c r="G145" s="219"/>
      <c r="H145" s="29" t="str">
        <f>'Administrative divisions'!H147</f>
        <v>...</v>
      </c>
      <c r="I145" s="29" t="str">
        <f>'Administrative divisions'!I147</f>
        <v>…</v>
      </c>
      <c r="J145" s="249"/>
      <c r="K145" s="249"/>
      <c r="L145" s="249"/>
      <c r="M145" s="249"/>
      <c r="N145" s="249"/>
      <c r="O145" s="249"/>
      <c r="P145" s="249"/>
      <c r="Q145" s="249"/>
      <c r="R145" s="249"/>
      <c r="S145" s="249"/>
      <c r="T145" s="249"/>
      <c r="U145" s="249"/>
      <c r="V145" s="249"/>
      <c r="W145" s="302"/>
      <c r="X145" s="249"/>
      <c r="Y145" s="249"/>
      <c r="Z145" s="249"/>
      <c r="AA145" s="249"/>
      <c r="AB145" s="249"/>
      <c r="AC145" s="302"/>
      <c r="AD145"/>
      <c r="AE145"/>
      <c r="AF145"/>
      <c r="AG145"/>
      <c r="AH145" s="300"/>
      <c r="AI145" s="304" t="str">
        <f>'Administrative divisions'!H147</f>
        <v>...</v>
      </c>
      <c r="AJ145" s="304" t="str">
        <f>'Administrative divisions'!I147</f>
        <v>…</v>
      </c>
      <c r="AK145" s="249"/>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302"/>
      <c r="BI145"/>
      <c r="BJ145"/>
      <c r="BK145"/>
      <c r="BL145"/>
      <c r="BM145" s="300"/>
      <c r="BN145" s="304" t="str">
        <f>'Administrative divisions'!H147</f>
        <v>...</v>
      </c>
      <c r="BO145" s="304" t="str">
        <f>'Administrative divisions'!I147</f>
        <v>…</v>
      </c>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302"/>
      <c r="CN145"/>
      <c r="CO145"/>
      <c r="CP145"/>
      <c r="CQ145"/>
      <c r="CR145" s="300"/>
      <c r="CS145" s="304" t="str">
        <f>'Administrative divisions'!H147</f>
        <v>...</v>
      </c>
      <c r="CT145" s="304" t="str">
        <f>'Administrative divisions'!I147</f>
        <v>…</v>
      </c>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302"/>
      <c r="DP145"/>
    </row>
    <row r="146" spans="5:120" ht="18.75" customHeight="1">
      <c r="E146" s="219"/>
      <c r="F146" s="219"/>
      <c r="G146" s="219"/>
      <c r="H146" s="29" t="str">
        <f>'Administrative divisions'!H148</f>
        <v>...</v>
      </c>
      <c r="I146" s="29" t="str">
        <f>'Administrative divisions'!I148</f>
        <v>…</v>
      </c>
      <c r="J146" s="249"/>
      <c r="K146" s="249"/>
      <c r="L146" s="249"/>
      <c r="M146" s="249"/>
      <c r="N146" s="249"/>
      <c r="O146" s="249"/>
      <c r="P146" s="249"/>
      <c r="Q146" s="249"/>
      <c r="R146" s="249"/>
      <c r="S146" s="249"/>
      <c r="T146" s="249"/>
      <c r="U146" s="249"/>
      <c r="V146" s="249"/>
      <c r="W146" s="302"/>
      <c r="X146" s="249"/>
      <c r="Y146" s="249"/>
      <c r="Z146" s="249"/>
      <c r="AA146" s="249"/>
      <c r="AB146" s="249"/>
      <c r="AC146" s="302"/>
      <c r="AD146"/>
      <c r="AE146"/>
      <c r="AF146"/>
      <c r="AG146"/>
      <c r="AH146" s="300"/>
      <c r="AI146" s="304" t="str">
        <f>'Administrative divisions'!H148</f>
        <v>...</v>
      </c>
      <c r="AJ146" s="304" t="str">
        <f>'Administrative divisions'!I148</f>
        <v>…</v>
      </c>
      <c r="AK146" s="249"/>
      <c r="AL146" s="249"/>
      <c r="AM146" s="249"/>
      <c r="AN146" s="249"/>
      <c r="AO146" s="249"/>
      <c r="AP146" s="249"/>
      <c r="AQ146" s="249"/>
      <c r="AR146" s="249"/>
      <c r="AS146" s="249"/>
      <c r="AT146" s="249"/>
      <c r="AU146" s="249"/>
      <c r="AV146" s="249"/>
      <c r="AW146" s="249"/>
      <c r="AX146" s="249"/>
      <c r="AY146" s="249"/>
      <c r="AZ146" s="249"/>
      <c r="BA146" s="249"/>
      <c r="BB146" s="249"/>
      <c r="BC146" s="249"/>
      <c r="BD146" s="249"/>
      <c r="BE146" s="249"/>
      <c r="BF146" s="249"/>
      <c r="BG146" s="249"/>
      <c r="BH146" s="302"/>
      <c r="BI146"/>
      <c r="BJ146"/>
      <c r="BK146"/>
      <c r="BL146"/>
      <c r="BM146" s="300"/>
      <c r="BN146" s="304" t="str">
        <f>'Administrative divisions'!H148</f>
        <v>...</v>
      </c>
      <c r="BO146" s="304" t="str">
        <f>'Administrative divisions'!I148</f>
        <v>…</v>
      </c>
      <c r="BP146" s="249"/>
      <c r="BQ146" s="249"/>
      <c r="BR146" s="249"/>
      <c r="BS146" s="249"/>
      <c r="BT146" s="249"/>
      <c r="BU146" s="249"/>
      <c r="BV146" s="249"/>
      <c r="BW146" s="249"/>
      <c r="BX146" s="249"/>
      <c r="BY146" s="249"/>
      <c r="BZ146" s="249"/>
      <c r="CA146" s="249"/>
      <c r="CB146" s="249"/>
      <c r="CC146" s="249"/>
      <c r="CD146" s="249"/>
      <c r="CE146" s="249"/>
      <c r="CF146" s="249"/>
      <c r="CG146" s="249"/>
      <c r="CH146" s="249"/>
      <c r="CI146" s="249"/>
      <c r="CJ146" s="249"/>
      <c r="CK146" s="249"/>
      <c r="CL146" s="249"/>
      <c r="CM146" s="302"/>
      <c r="CN146"/>
      <c r="CO146"/>
      <c r="CP146"/>
      <c r="CQ146"/>
      <c r="CR146" s="300"/>
      <c r="CS146" s="304" t="str">
        <f>'Administrative divisions'!H148</f>
        <v>...</v>
      </c>
      <c r="CT146" s="304" t="str">
        <f>'Administrative divisions'!I148</f>
        <v>…</v>
      </c>
      <c r="CU146" s="249"/>
      <c r="CV146" s="249"/>
      <c r="CW146" s="249"/>
      <c r="CX146" s="249"/>
      <c r="CY146" s="249"/>
      <c r="CZ146" s="249"/>
      <c r="DA146" s="249"/>
      <c r="DB146" s="249"/>
      <c r="DC146" s="249"/>
      <c r="DD146" s="249"/>
      <c r="DE146" s="249"/>
      <c r="DF146" s="249"/>
      <c r="DG146" s="249"/>
      <c r="DH146" s="249"/>
      <c r="DI146" s="249"/>
      <c r="DJ146" s="249"/>
      <c r="DK146" s="249"/>
      <c r="DL146" s="249"/>
      <c r="DM146" s="249"/>
      <c r="DN146" s="249"/>
      <c r="DO146" s="302"/>
      <c r="DP146"/>
    </row>
    <row r="147" spans="5:120" ht="18.75" customHeight="1">
      <c r="E147" s="219"/>
      <c r="F147" s="219"/>
      <c r="G147" s="219"/>
      <c r="H147" s="29" t="str">
        <f>'Administrative divisions'!H149</f>
        <v>...</v>
      </c>
      <c r="I147" s="29" t="str">
        <f>'Administrative divisions'!I149</f>
        <v>…</v>
      </c>
      <c r="J147" s="249"/>
      <c r="K147" s="249"/>
      <c r="L147" s="249"/>
      <c r="M147" s="249"/>
      <c r="N147" s="249"/>
      <c r="O147" s="249"/>
      <c r="P147" s="249"/>
      <c r="Q147" s="249"/>
      <c r="R147" s="249"/>
      <c r="S147" s="249"/>
      <c r="T147" s="249"/>
      <c r="U147" s="249"/>
      <c r="V147" s="249"/>
      <c r="W147" s="302"/>
      <c r="X147" s="249"/>
      <c r="Y147" s="249"/>
      <c r="Z147" s="249"/>
      <c r="AA147" s="249"/>
      <c r="AB147" s="249"/>
      <c r="AC147" s="302"/>
      <c r="AD147"/>
      <c r="AE147"/>
      <c r="AF147"/>
      <c r="AG147"/>
      <c r="AH147" s="300"/>
      <c r="AI147" s="304" t="str">
        <f>'Administrative divisions'!H149</f>
        <v>...</v>
      </c>
      <c r="AJ147" s="304" t="str">
        <f>'Administrative divisions'!I149</f>
        <v>…</v>
      </c>
      <c r="AK147" s="249"/>
      <c r="AL147" s="249"/>
      <c r="AM147" s="249"/>
      <c r="AN147" s="249"/>
      <c r="AO147" s="249"/>
      <c r="AP147" s="249"/>
      <c r="AQ147" s="249"/>
      <c r="AR147" s="249"/>
      <c r="AS147" s="249"/>
      <c r="AT147" s="249"/>
      <c r="AU147" s="249"/>
      <c r="AV147" s="249"/>
      <c r="AW147" s="249"/>
      <c r="AX147" s="249"/>
      <c r="AY147" s="249"/>
      <c r="AZ147" s="249"/>
      <c r="BA147" s="249"/>
      <c r="BB147" s="249"/>
      <c r="BC147" s="249"/>
      <c r="BD147" s="249"/>
      <c r="BE147" s="249"/>
      <c r="BF147" s="249"/>
      <c r="BG147" s="249"/>
      <c r="BH147" s="302"/>
      <c r="BI147"/>
      <c r="BJ147"/>
      <c r="BK147"/>
      <c r="BL147"/>
      <c r="BM147" s="300"/>
      <c r="BN147" s="304" t="str">
        <f>'Administrative divisions'!H149</f>
        <v>...</v>
      </c>
      <c r="BO147" s="304" t="str">
        <f>'Administrative divisions'!I149</f>
        <v>…</v>
      </c>
      <c r="BP147" s="249"/>
      <c r="BQ147" s="249"/>
      <c r="BR147" s="249"/>
      <c r="BS147" s="249"/>
      <c r="BT147" s="249"/>
      <c r="BU147" s="249"/>
      <c r="BV147" s="249"/>
      <c r="BW147" s="249"/>
      <c r="BX147" s="249"/>
      <c r="BY147" s="249"/>
      <c r="BZ147" s="249"/>
      <c r="CA147" s="249"/>
      <c r="CB147" s="249"/>
      <c r="CC147" s="249"/>
      <c r="CD147" s="249"/>
      <c r="CE147" s="249"/>
      <c r="CF147" s="249"/>
      <c r="CG147" s="249"/>
      <c r="CH147" s="249"/>
      <c r="CI147" s="249"/>
      <c r="CJ147" s="249"/>
      <c r="CK147" s="249"/>
      <c r="CL147" s="249"/>
      <c r="CM147" s="302"/>
      <c r="CN147"/>
      <c r="CO147"/>
      <c r="CP147"/>
      <c r="CQ147"/>
      <c r="CR147" s="300"/>
      <c r="CS147" s="304" t="str">
        <f>'Administrative divisions'!H149</f>
        <v>...</v>
      </c>
      <c r="CT147" s="304" t="str">
        <f>'Administrative divisions'!I149</f>
        <v>…</v>
      </c>
      <c r="CU147" s="249"/>
      <c r="CV147" s="249"/>
      <c r="CW147" s="249"/>
      <c r="CX147" s="249"/>
      <c r="CY147" s="249"/>
      <c r="CZ147" s="249"/>
      <c r="DA147" s="249"/>
      <c r="DB147" s="249"/>
      <c r="DC147" s="249"/>
      <c r="DD147" s="249"/>
      <c r="DE147" s="249"/>
      <c r="DF147" s="249"/>
      <c r="DG147" s="249"/>
      <c r="DH147" s="249"/>
      <c r="DI147" s="249"/>
      <c r="DJ147" s="249"/>
      <c r="DK147" s="249"/>
      <c r="DL147" s="249"/>
      <c r="DM147" s="249"/>
      <c r="DN147" s="249"/>
      <c r="DO147" s="302"/>
      <c r="DP147"/>
    </row>
    <row r="148" spans="5:120" ht="18.75" customHeight="1">
      <c r="E148" s="219"/>
      <c r="F148" s="219"/>
      <c r="G148" s="219"/>
      <c r="H148" s="29" t="str">
        <f>'Administrative divisions'!H150</f>
        <v>...</v>
      </c>
      <c r="I148" s="29" t="str">
        <f>'Administrative divisions'!I150</f>
        <v>…</v>
      </c>
      <c r="J148" s="249"/>
      <c r="K148" s="249"/>
      <c r="L148" s="249"/>
      <c r="M148" s="249"/>
      <c r="N148" s="249"/>
      <c r="O148" s="249"/>
      <c r="P148" s="249"/>
      <c r="Q148" s="249"/>
      <c r="R148" s="249"/>
      <c r="S148" s="249"/>
      <c r="T148" s="249"/>
      <c r="U148" s="249"/>
      <c r="V148" s="249"/>
      <c r="W148" s="302"/>
      <c r="X148" s="249"/>
      <c r="Y148" s="249"/>
      <c r="Z148" s="249"/>
      <c r="AA148" s="249"/>
      <c r="AB148" s="249"/>
      <c r="AC148" s="302"/>
      <c r="AD148"/>
      <c r="AE148"/>
      <c r="AF148"/>
      <c r="AG148"/>
      <c r="AH148" s="300"/>
      <c r="AI148" s="304" t="str">
        <f>'Administrative divisions'!H150</f>
        <v>...</v>
      </c>
      <c r="AJ148" s="304" t="str">
        <f>'Administrative divisions'!I150</f>
        <v>…</v>
      </c>
      <c r="AK148" s="249"/>
      <c r="AL148" s="249"/>
      <c r="AM148" s="249"/>
      <c r="AN148" s="249"/>
      <c r="AO148" s="249"/>
      <c r="AP148" s="249"/>
      <c r="AQ148" s="249"/>
      <c r="AR148" s="249"/>
      <c r="AS148" s="249"/>
      <c r="AT148" s="249"/>
      <c r="AU148" s="249"/>
      <c r="AV148" s="249"/>
      <c r="AW148" s="249"/>
      <c r="AX148" s="249"/>
      <c r="AY148" s="249"/>
      <c r="AZ148" s="249"/>
      <c r="BA148" s="249"/>
      <c r="BB148" s="249"/>
      <c r="BC148" s="249"/>
      <c r="BD148" s="249"/>
      <c r="BE148" s="249"/>
      <c r="BF148" s="249"/>
      <c r="BG148" s="249"/>
      <c r="BH148" s="302"/>
      <c r="BI148"/>
      <c r="BJ148"/>
      <c r="BK148"/>
      <c r="BL148"/>
      <c r="BM148" s="300"/>
      <c r="BN148" s="304" t="str">
        <f>'Administrative divisions'!H150</f>
        <v>...</v>
      </c>
      <c r="BO148" s="304" t="str">
        <f>'Administrative divisions'!I150</f>
        <v>…</v>
      </c>
      <c r="BP148" s="249"/>
      <c r="BQ148" s="249"/>
      <c r="BR148" s="249"/>
      <c r="BS148" s="249"/>
      <c r="BT148" s="249"/>
      <c r="BU148" s="249"/>
      <c r="BV148" s="249"/>
      <c r="BW148" s="249"/>
      <c r="BX148" s="249"/>
      <c r="BY148" s="249"/>
      <c r="BZ148" s="249"/>
      <c r="CA148" s="249"/>
      <c r="CB148" s="249"/>
      <c r="CC148" s="249"/>
      <c r="CD148" s="249"/>
      <c r="CE148" s="249"/>
      <c r="CF148" s="249"/>
      <c r="CG148" s="249"/>
      <c r="CH148" s="249"/>
      <c r="CI148" s="249"/>
      <c r="CJ148" s="249"/>
      <c r="CK148" s="249"/>
      <c r="CL148" s="249"/>
      <c r="CM148" s="302"/>
      <c r="CN148"/>
      <c r="CO148"/>
      <c r="CP148"/>
      <c r="CQ148"/>
      <c r="CR148" s="300"/>
      <c r="CS148" s="304" t="str">
        <f>'Administrative divisions'!H150</f>
        <v>...</v>
      </c>
      <c r="CT148" s="304" t="str">
        <f>'Administrative divisions'!I150</f>
        <v>…</v>
      </c>
      <c r="CU148" s="249"/>
      <c r="CV148" s="249"/>
      <c r="CW148" s="249"/>
      <c r="CX148" s="249"/>
      <c r="CY148" s="249"/>
      <c r="CZ148" s="249"/>
      <c r="DA148" s="249"/>
      <c r="DB148" s="249"/>
      <c r="DC148" s="249"/>
      <c r="DD148" s="249"/>
      <c r="DE148" s="249"/>
      <c r="DF148" s="249"/>
      <c r="DG148" s="249"/>
      <c r="DH148" s="249"/>
      <c r="DI148" s="249"/>
      <c r="DJ148" s="249"/>
      <c r="DK148" s="249"/>
      <c r="DL148" s="249"/>
      <c r="DM148" s="249"/>
      <c r="DN148" s="249"/>
      <c r="DO148" s="302"/>
      <c r="DP148"/>
    </row>
    <row r="149" spans="5:120" ht="18.75" customHeight="1">
      <c r="E149" s="219"/>
      <c r="F149" s="219"/>
      <c r="G149" s="219"/>
      <c r="H149" s="29" t="str">
        <f>'Administrative divisions'!H151</f>
        <v>...</v>
      </c>
      <c r="I149" s="29" t="str">
        <f>'Administrative divisions'!I151</f>
        <v>…</v>
      </c>
      <c r="J149" s="249"/>
      <c r="K149" s="249"/>
      <c r="L149" s="249"/>
      <c r="M149" s="249"/>
      <c r="N149" s="249"/>
      <c r="O149" s="249"/>
      <c r="P149" s="249"/>
      <c r="Q149" s="249"/>
      <c r="R149" s="249"/>
      <c r="S149" s="249"/>
      <c r="T149" s="249"/>
      <c r="U149" s="249"/>
      <c r="V149" s="249"/>
      <c r="W149" s="302"/>
      <c r="X149" s="249"/>
      <c r="Y149" s="249"/>
      <c r="Z149" s="249"/>
      <c r="AA149" s="249"/>
      <c r="AB149" s="249"/>
      <c r="AC149" s="302"/>
      <c r="AD149"/>
      <c r="AE149"/>
      <c r="AF149"/>
      <c r="AG149"/>
      <c r="AH149" s="300"/>
      <c r="AI149" s="304" t="str">
        <f>'Administrative divisions'!H151</f>
        <v>...</v>
      </c>
      <c r="AJ149" s="304" t="str">
        <f>'Administrative divisions'!I151</f>
        <v>…</v>
      </c>
      <c r="AK149" s="249"/>
      <c r="AL149" s="249"/>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302"/>
      <c r="BI149"/>
      <c r="BJ149"/>
      <c r="BK149"/>
      <c r="BL149"/>
      <c r="BM149" s="300"/>
      <c r="BN149" s="304" t="str">
        <f>'Administrative divisions'!H151</f>
        <v>...</v>
      </c>
      <c r="BO149" s="304" t="str">
        <f>'Administrative divisions'!I151</f>
        <v>…</v>
      </c>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302"/>
      <c r="CN149"/>
      <c r="CO149"/>
      <c r="CP149"/>
      <c r="CQ149"/>
      <c r="CR149" s="300"/>
      <c r="CS149" s="304" t="str">
        <f>'Administrative divisions'!H151</f>
        <v>...</v>
      </c>
      <c r="CT149" s="304" t="str">
        <f>'Administrative divisions'!I151</f>
        <v>…</v>
      </c>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302"/>
      <c r="DP149"/>
    </row>
    <row r="150" spans="5:120" ht="18.75" customHeight="1">
      <c r="E150" s="219"/>
      <c r="F150" s="219"/>
      <c r="G150" s="219"/>
      <c r="H150" s="29" t="str">
        <f>'Administrative divisions'!H152</f>
        <v>...</v>
      </c>
      <c r="I150" s="29" t="str">
        <f>'Administrative divisions'!I152</f>
        <v>…</v>
      </c>
      <c r="J150" s="249"/>
      <c r="K150" s="249"/>
      <c r="L150" s="249"/>
      <c r="M150" s="249"/>
      <c r="N150" s="249"/>
      <c r="O150" s="249"/>
      <c r="P150" s="249"/>
      <c r="Q150" s="249"/>
      <c r="R150" s="249"/>
      <c r="S150" s="249"/>
      <c r="T150" s="249"/>
      <c r="U150" s="249"/>
      <c r="V150" s="249"/>
      <c r="W150" s="302"/>
      <c r="X150" s="249"/>
      <c r="Y150" s="249"/>
      <c r="Z150" s="249"/>
      <c r="AA150" s="249"/>
      <c r="AB150" s="249"/>
      <c r="AC150" s="302"/>
      <c r="AD150"/>
      <c r="AE150"/>
      <c r="AF150"/>
      <c r="AG150"/>
      <c r="AH150" s="300"/>
      <c r="AI150" s="304" t="str">
        <f>'Administrative divisions'!H152</f>
        <v>...</v>
      </c>
      <c r="AJ150" s="304" t="str">
        <f>'Administrative divisions'!I152</f>
        <v>…</v>
      </c>
      <c r="AK150" s="249"/>
      <c r="AL150" s="249"/>
      <c r="AM150" s="249"/>
      <c r="AN150" s="249"/>
      <c r="AO150" s="249"/>
      <c r="AP150" s="249"/>
      <c r="AQ150" s="249"/>
      <c r="AR150" s="249"/>
      <c r="AS150" s="249"/>
      <c r="AT150" s="249"/>
      <c r="AU150" s="249"/>
      <c r="AV150" s="249"/>
      <c r="AW150" s="249"/>
      <c r="AX150" s="249"/>
      <c r="AY150" s="249"/>
      <c r="AZ150" s="249"/>
      <c r="BA150" s="249"/>
      <c r="BB150" s="249"/>
      <c r="BC150" s="249"/>
      <c r="BD150" s="249"/>
      <c r="BE150" s="249"/>
      <c r="BF150" s="249"/>
      <c r="BG150" s="249"/>
      <c r="BH150" s="302"/>
      <c r="BI150"/>
      <c r="BJ150"/>
      <c r="BK150"/>
      <c r="BL150"/>
      <c r="BM150" s="300"/>
      <c r="BN150" s="304" t="str">
        <f>'Administrative divisions'!H152</f>
        <v>...</v>
      </c>
      <c r="BO150" s="304" t="str">
        <f>'Administrative divisions'!I152</f>
        <v>…</v>
      </c>
      <c r="BP150" s="249"/>
      <c r="BQ150" s="249"/>
      <c r="BR150" s="249"/>
      <c r="BS150" s="249"/>
      <c r="BT150" s="249"/>
      <c r="BU150" s="249"/>
      <c r="BV150" s="249"/>
      <c r="BW150" s="249"/>
      <c r="BX150" s="249"/>
      <c r="BY150" s="249"/>
      <c r="BZ150" s="249"/>
      <c r="CA150" s="249"/>
      <c r="CB150" s="249"/>
      <c r="CC150" s="249"/>
      <c r="CD150" s="249"/>
      <c r="CE150" s="249"/>
      <c r="CF150" s="249"/>
      <c r="CG150" s="249"/>
      <c r="CH150" s="249"/>
      <c r="CI150" s="249"/>
      <c r="CJ150" s="249"/>
      <c r="CK150" s="249"/>
      <c r="CL150" s="249"/>
      <c r="CM150" s="302"/>
      <c r="CN150"/>
      <c r="CO150"/>
      <c r="CP150"/>
      <c r="CQ150"/>
      <c r="CR150" s="300"/>
      <c r="CS150" s="304" t="str">
        <f>'Administrative divisions'!H152</f>
        <v>...</v>
      </c>
      <c r="CT150" s="304" t="str">
        <f>'Administrative divisions'!I152</f>
        <v>…</v>
      </c>
      <c r="CU150" s="249"/>
      <c r="CV150" s="249"/>
      <c r="CW150" s="249"/>
      <c r="CX150" s="249"/>
      <c r="CY150" s="249"/>
      <c r="CZ150" s="249"/>
      <c r="DA150" s="249"/>
      <c r="DB150" s="249"/>
      <c r="DC150" s="249"/>
      <c r="DD150" s="249"/>
      <c r="DE150" s="249"/>
      <c r="DF150" s="249"/>
      <c r="DG150" s="249"/>
      <c r="DH150" s="249"/>
      <c r="DI150" s="249"/>
      <c r="DJ150" s="249"/>
      <c r="DK150" s="249"/>
      <c r="DL150" s="249"/>
      <c r="DM150" s="249"/>
      <c r="DN150" s="249"/>
      <c r="DO150" s="302"/>
      <c r="DP150"/>
    </row>
    <row r="151" spans="5:120" ht="18.75" customHeight="1">
      <c r="E151" s="219"/>
      <c r="F151" s="219"/>
      <c r="G151" s="219"/>
      <c r="H151" s="29" t="str">
        <f>'Administrative divisions'!H153</f>
        <v>...</v>
      </c>
      <c r="I151" s="29" t="str">
        <f>'Administrative divisions'!I153</f>
        <v>…</v>
      </c>
      <c r="J151" s="249"/>
      <c r="K151" s="249"/>
      <c r="L151" s="249"/>
      <c r="M151" s="249"/>
      <c r="N151" s="249"/>
      <c r="O151" s="249"/>
      <c r="P151" s="249"/>
      <c r="Q151" s="249"/>
      <c r="R151" s="249"/>
      <c r="S151" s="249"/>
      <c r="T151" s="249"/>
      <c r="U151" s="249"/>
      <c r="V151" s="249"/>
      <c r="W151" s="302"/>
      <c r="X151" s="249"/>
      <c r="Y151" s="249"/>
      <c r="Z151" s="249"/>
      <c r="AA151" s="249"/>
      <c r="AB151" s="249"/>
      <c r="AC151" s="302"/>
      <c r="AD151"/>
      <c r="AE151"/>
      <c r="AF151"/>
      <c r="AG151"/>
      <c r="AH151" s="300"/>
      <c r="AI151" s="304" t="str">
        <f>'Administrative divisions'!H153</f>
        <v>...</v>
      </c>
      <c r="AJ151" s="304" t="str">
        <f>'Administrative divisions'!I153</f>
        <v>…</v>
      </c>
      <c r="AK151" s="249"/>
      <c r="AL151" s="249"/>
      <c r="AM151" s="249"/>
      <c r="AN151" s="249"/>
      <c r="AO151" s="249"/>
      <c r="AP151" s="249"/>
      <c r="AQ151" s="249"/>
      <c r="AR151" s="249"/>
      <c r="AS151" s="249"/>
      <c r="AT151" s="249"/>
      <c r="AU151" s="249"/>
      <c r="AV151" s="249"/>
      <c r="AW151" s="249"/>
      <c r="AX151" s="249"/>
      <c r="AY151" s="249"/>
      <c r="AZ151" s="249"/>
      <c r="BA151" s="249"/>
      <c r="BB151" s="249"/>
      <c r="BC151" s="249"/>
      <c r="BD151" s="249"/>
      <c r="BE151" s="249"/>
      <c r="BF151" s="249"/>
      <c r="BG151" s="249"/>
      <c r="BH151" s="302"/>
      <c r="BI151"/>
      <c r="BJ151"/>
      <c r="BK151"/>
      <c r="BL151"/>
      <c r="BM151" s="300"/>
      <c r="BN151" s="304" t="str">
        <f>'Administrative divisions'!H153</f>
        <v>...</v>
      </c>
      <c r="BO151" s="304" t="str">
        <f>'Administrative divisions'!I153</f>
        <v>…</v>
      </c>
      <c r="BP151" s="249"/>
      <c r="BQ151" s="249"/>
      <c r="BR151" s="249"/>
      <c r="BS151" s="249"/>
      <c r="BT151" s="249"/>
      <c r="BU151" s="249"/>
      <c r="BV151" s="249"/>
      <c r="BW151" s="249"/>
      <c r="BX151" s="249"/>
      <c r="BY151" s="249"/>
      <c r="BZ151" s="249"/>
      <c r="CA151" s="249"/>
      <c r="CB151" s="249"/>
      <c r="CC151" s="249"/>
      <c r="CD151" s="249"/>
      <c r="CE151" s="249"/>
      <c r="CF151" s="249"/>
      <c r="CG151" s="249"/>
      <c r="CH151" s="249"/>
      <c r="CI151" s="249"/>
      <c r="CJ151" s="249"/>
      <c r="CK151" s="249"/>
      <c r="CL151" s="249"/>
      <c r="CM151" s="302"/>
      <c r="CN151"/>
      <c r="CO151"/>
      <c r="CP151"/>
      <c r="CQ151"/>
      <c r="CR151" s="300"/>
      <c r="CS151" s="304" t="str">
        <f>'Administrative divisions'!H153</f>
        <v>...</v>
      </c>
      <c r="CT151" s="304" t="str">
        <f>'Administrative divisions'!I153</f>
        <v>…</v>
      </c>
      <c r="CU151" s="249"/>
      <c r="CV151" s="249"/>
      <c r="CW151" s="249"/>
      <c r="CX151" s="249"/>
      <c r="CY151" s="249"/>
      <c r="CZ151" s="249"/>
      <c r="DA151" s="249"/>
      <c r="DB151" s="249"/>
      <c r="DC151" s="249"/>
      <c r="DD151" s="249"/>
      <c r="DE151" s="249"/>
      <c r="DF151" s="249"/>
      <c r="DG151" s="249"/>
      <c r="DH151" s="249"/>
      <c r="DI151" s="249"/>
      <c r="DJ151" s="249"/>
      <c r="DK151" s="249"/>
      <c r="DL151" s="249"/>
      <c r="DM151" s="249"/>
      <c r="DN151" s="249"/>
      <c r="DO151" s="302"/>
      <c r="DP151"/>
    </row>
    <row r="152" spans="5:120" ht="18.75" customHeight="1">
      <c r="E152" s="219"/>
      <c r="F152" s="219"/>
      <c r="G152" s="219"/>
      <c r="H152" s="29" t="str">
        <f>'Administrative divisions'!H154</f>
        <v>...</v>
      </c>
      <c r="I152" s="29" t="str">
        <f>'Administrative divisions'!I154</f>
        <v>…</v>
      </c>
      <c r="J152" s="249"/>
      <c r="K152" s="249"/>
      <c r="L152" s="249"/>
      <c r="M152" s="249"/>
      <c r="N152" s="249"/>
      <c r="O152" s="249"/>
      <c r="P152" s="249"/>
      <c r="Q152" s="249"/>
      <c r="R152" s="249"/>
      <c r="S152" s="249"/>
      <c r="T152" s="249"/>
      <c r="U152" s="249"/>
      <c r="V152" s="249"/>
      <c r="W152" s="302"/>
      <c r="X152" s="249"/>
      <c r="Y152" s="249"/>
      <c r="Z152" s="249"/>
      <c r="AA152" s="249"/>
      <c r="AB152" s="249"/>
      <c r="AC152" s="302"/>
      <c r="AD152"/>
      <c r="AE152"/>
      <c r="AF152"/>
      <c r="AG152"/>
      <c r="AH152" s="300"/>
      <c r="AI152" s="304" t="str">
        <f>'Administrative divisions'!H154</f>
        <v>...</v>
      </c>
      <c r="AJ152" s="304" t="str">
        <f>'Administrative divisions'!I154</f>
        <v>…</v>
      </c>
      <c r="AK152" s="249"/>
      <c r="AL152" s="249"/>
      <c r="AM152" s="249"/>
      <c r="AN152" s="249"/>
      <c r="AO152" s="249"/>
      <c r="AP152" s="249"/>
      <c r="AQ152" s="249"/>
      <c r="AR152" s="249"/>
      <c r="AS152" s="249"/>
      <c r="AT152" s="249"/>
      <c r="AU152" s="249"/>
      <c r="AV152" s="249"/>
      <c r="AW152" s="249"/>
      <c r="AX152" s="249"/>
      <c r="AY152" s="249"/>
      <c r="AZ152" s="249"/>
      <c r="BA152" s="249"/>
      <c r="BB152" s="249"/>
      <c r="BC152" s="249"/>
      <c r="BD152" s="249"/>
      <c r="BE152" s="249"/>
      <c r="BF152" s="249"/>
      <c r="BG152" s="249"/>
      <c r="BH152" s="302"/>
      <c r="BI152"/>
      <c r="BJ152"/>
      <c r="BK152"/>
      <c r="BL152"/>
      <c r="BM152" s="300"/>
      <c r="BN152" s="304" t="str">
        <f>'Administrative divisions'!H154</f>
        <v>...</v>
      </c>
      <c r="BO152" s="304" t="str">
        <f>'Administrative divisions'!I154</f>
        <v>…</v>
      </c>
      <c r="BP152" s="249"/>
      <c r="BQ152" s="249"/>
      <c r="BR152" s="249"/>
      <c r="BS152" s="249"/>
      <c r="BT152" s="249"/>
      <c r="BU152" s="249"/>
      <c r="BV152" s="249"/>
      <c r="BW152" s="249"/>
      <c r="BX152" s="249"/>
      <c r="BY152" s="249"/>
      <c r="BZ152" s="249"/>
      <c r="CA152" s="249"/>
      <c r="CB152" s="249"/>
      <c r="CC152" s="249"/>
      <c r="CD152" s="249"/>
      <c r="CE152" s="249"/>
      <c r="CF152" s="249"/>
      <c r="CG152" s="249"/>
      <c r="CH152" s="249"/>
      <c r="CI152" s="249"/>
      <c r="CJ152" s="249"/>
      <c r="CK152" s="249"/>
      <c r="CL152" s="249"/>
      <c r="CM152" s="302"/>
      <c r="CN152"/>
      <c r="CO152"/>
      <c r="CP152"/>
      <c r="CQ152"/>
      <c r="CR152" s="300"/>
      <c r="CS152" s="304" t="str">
        <f>'Administrative divisions'!H154</f>
        <v>...</v>
      </c>
      <c r="CT152" s="304" t="str">
        <f>'Administrative divisions'!I154</f>
        <v>…</v>
      </c>
      <c r="CU152" s="249"/>
      <c r="CV152" s="249"/>
      <c r="CW152" s="249"/>
      <c r="CX152" s="249"/>
      <c r="CY152" s="249"/>
      <c r="CZ152" s="249"/>
      <c r="DA152" s="249"/>
      <c r="DB152" s="249"/>
      <c r="DC152" s="249"/>
      <c r="DD152" s="249"/>
      <c r="DE152" s="249"/>
      <c r="DF152" s="249"/>
      <c r="DG152" s="249"/>
      <c r="DH152" s="249"/>
      <c r="DI152" s="249"/>
      <c r="DJ152" s="249"/>
      <c r="DK152" s="249"/>
      <c r="DL152" s="249"/>
      <c r="DM152" s="249"/>
      <c r="DN152" s="249"/>
      <c r="DO152" s="302"/>
      <c r="DP152"/>
    </row>
    <row r="153" spans="5:120" ht="18.75" customHeight="1">
      <c r="E153" s="219"/>
      <c r="F153" s="219"/>
      <c r="G153" s="219"/>
      <c r="H153" s="29" t="str">
        <f>'Administrative divisions'!H155</f>
        <v>...</v>
      </c>
      <c r="I153" s="29" t="str">
        <f>'Administrative divisions'!I155</f>
        <v>…</v>
      </c>
      <c r="J153" s="249"/>
      <c r="K153" s="249"/>
      <c r="L153" s="249"/>
      <c r="M153" s="249"/>
      <c r="N153" s="249"/>
      <c r="O153" s="249"/>
      <c r="P153" s="249"/>
      <c r="Q153" s="249"/>
      <c r="R153" s="249"/>
      <c r="S153" s="249"/>
      <c r="T153" s="249"/>
      <c r="U153" s="249"/>
      <c r="V153" s="249"/>
      <c r="W153" s="302"/>
      <c r="X153" s="249"/>
      <c r="Y153" s="249"/>
      <c r="Z153" s="249"/>
      <c r="AA153" s="249"/>
      <c r="AB153" s="249"/>
      <c r="AC153" s="302"/>
      <c r="AD153"/>
      <c r="AE153"/>
      <c r="AF153"/>
      <c r="AG153"/>
      <c r="AH153" s="300"/>
      <c r="AI153" s="304" t="str">
        <f>'Administrative divisions'!H155</f>
        <v>...</v>
      </c>
      <c r="AJ153" s="304" t="str">
        <f>'Administrative divisions'!I155</f>
        <v>…</v>
      </c>
      <c r="AK153" s="249"/>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302"/>
      <c r="BI153"/>
      <c r="BJ153"/>
      <c r="BK153"/>
      <c r="BL153"/>
      <c r="BM153" s="300"/>
      <c r="BN153" s="304" t="str">
        <f>'Administrative divisions'!H155</f>
        <v>...</v>
      </c>
      <c r="BO153" s="304" t="str">
        <f>'Administrative divisions'!I155</f>
        <v>…</v>
      </c>
      <c r="BP153" s="249"/>
      <c r="BQ153" s="249"/>
      <c r="BR153" s="249"/>
      <c r="BS153" s="249"/>
      <c r="BT153" s="249"/>
      <c r="BU153" s="249"/>
      <c r="BV153" s="249"/>
      <c r="BW153" s="249"/>
      <c r="BX153" s="249"/>
      <c r="BY153" s="249"/>
      <c r="BZ153" s="249"/>
      <c r="CA153" s="249"/>
      <c r="CB153" s="249"/>
      <c r="CC153" s="249"/>
      <c r="CD153" s="249"/>
      <c r="CE153" s="249"/>
      <c r="CF153" s="249"/>
      <c r="CG153" s="249"/>
      <c r="CH153" s="249"/>
      <c r="CI153" s="249"/>
      <c r="CJ153" s="249"/>
      <c r="CK153" s="249"/>
      <c r="CL153" s="249"/>
      <c r="CM153" s="302"/>
      <c r="CN153"/>
      <c r="CO153"/>
      <c r="CP153"/>
      <c r="CQ153"/>
      <c r="CR153" s="300"/>
      <c r="CS153" s="304" t="str">
        <f>'Administrative divisions'!H155</f>
        <v>...</v>
      </c>
      <c r="CT153" s="304" t="str">
        <f>'Administrative divisions'!I155</f>
        <v>…</v>
      </c>
      <c r="CU153" s="249"/>
      <c r="CV153" s="249"/>
      <c r="CW153" s="249"/>
      <c r="CX153" s="249"/>
      <c r="CY153" s="249"/>
      <c r="CZ153" s="249"/>
      <c r="DA153" s="249"/>
      <c r="DB153" s="249"/>
      <c r="DC153" s="249"/>
      <c r="DD153" s="249"/>
      <c r="DE153" s="249"/>
      <c r="DF153" s="249"/>
      <c r="DG153" s="249"/>
      <c r="DH153" s="249"/>
      <c r="DI153" s="249"/>
      <c r="DJ153" s="249"/>
      <c r="DK153" s="249"/>
      <c r="DL153" s="249"/>
      <c r="DM153" s="249"/>
      <c r="DN153" s="249"/>
      <c r="DO153" s="302"/>
      <c r="DP153"/>
    </row>
    <row r="154" spans="5:120" ht="18.75" customHeight="1">
      <c r="E154" s="219"/>
      <c r="F154" s="219"/>
      <c r="G154" s="219"/>
      <c r="H154" s="29" t="str">
        <f>'Administrative divisions'!H156</f>
        <v>...</v>
      </c>
      <c r="I154" s="29" t="str">
        <f>'Administrative divisions'!I156</f>
        <v>…</v>
      </c>
      <c r="J154" s="249"/>
      <c r="K154" s="249"/>
      <c r="L154" s="249"/>
      <c r="M154" s="249"/>
      <c r="N154" s="249"/>
      <c r="O154" s="249"/>
      <c r="P154" s="249"/>
      <c r="Q154" s="249"/>
      <c r="R154" s="249"/>
      <c r="S154" s="249"/>
      <c r="T154" s="249"/>
      <c r="U154" s="249"/>
      <c r="V154" s="249"/>
      <c r="W154" s="302"/>
      <c r="X154" s="249"/>
      <c r="Y154" s="249"/>
      <c r="Z154" s="249"/>
      <c r="AA154" s="249"/>
      <c r="AB154" s="249"/>
      <c r="AC154" s="302"/>
      <c r="AD154"/>
      <c r="AE154"/>
      <c r="AF154"/>
      <c r="AG154"/>
      <c r="AH154" s="300"/>
      <c r="AI154" s="304" t="str">
        <f>'Administrative divisions'!H156</f>
        <v>...</v>
      </c>
      <c r="AJ154" s="304" t="str">
        <f>'Administrative divisions'!I156</f>
        <v>…</v>
      </c>
      <c r="AK154" s="249"/>
      <c r="AL154" s="249"/>
      <c r="AM154" s="249"/>
      <c r="AN154" s="249"/>
      <c r="AO154" s="249"/>
      <c r="AP154" s="249"/>
      <c r="AQ154" s="249"/>
      <c r="AR154" s="249"/>
      <c r="AS154" s="249"/>
      <c r="AT154" s="249"/>
      <c r="AU154" s="249"/>
      <c r="AV154" s="249"/>
      <c r="AW154" s="249"/>
      <c r="AX154" s="249"/>
      <c r="AY154" s="249"/>
      <c r="AZ154" s="249"/>
      <c r="BA154" s="249"/>
      <c r="BB154" s="249"/>
      <c r="BC154" s="249"/>
      <c r="BD154" s="249"/>
      <c r="BE154" s="249"/>
      <c r="BF154" s="249"/>
      <c r="BG154" s="249"/>
      <c r="BH154" s="302"/>
      <c r="BI154"/>
      <c r="BJ154"/>
      <c r="BK154"/>
      <c r="BL154"/>
      <c r="BM154" s="300"/>
      <c r="BN154" s="304" t="str">
        <f>'Administrative divisions'!H156</f>
        <v>...</v>
      </c>
      <c r="BO154" s="304" t="str">
        <f>'Administrative divisions'!I156</f>
        <v>…</v>
      </c>
      <c r="BP154" s="249"/>
      <c r="BQ154" s="249"/>
      <c r="BR154" s="249"/>
      <c r="BS154" s="249"/>
      <c r="BT154" s="249"/>
      <c r="BU154" s="249"/>
      <c r="BV154" s="249"/>
      <c r="BW154" s="249"/>
      <c r="BX154" s="249"/>
      <c r="BY154" s="249"/>
      <c r="BZ154" s="249"/>
      <c r="CA154" s="249"/>
      <c r="CB154" s="249"/>
      <c r="CC154" s="249"/>
      <c r="CD154" s="249"/>
      <c r="CE154" s="249"/>
      <c r="CF154" s="249"/>
      <c r="CG154" s="249"/>
      <c r="CH154" s="249"/>
      <c r="CI154" s="249"/>
      <c r="CJ154" s="249"/>
      <c r="CK154" s="249"/>
      <c r="CL154" s="249"/>
      <c r="CM154" s="302"/>
      <c r="CN154"/>
      <c r="CO154"/>
      <c r="CP154"/>
      <c r="CQ154"/>
      <c r="CR154" s="300"/>
      <c r="CS154" s="304" t="str">
        <f>'Administrative divisions'!H156</f>
        <v>...</v>
      </c>
      <c r="CT154" s="304" t="str">
        <f>'Administrative divisions'!I156</f>
        <v>…</v>
      </c>
      <c r="CU154" s="249"/>
      <c r="CV154" s="249"/>
      <c r="CW154" s="249"/>
      <c r="CX154" s="249"/>
      <c r="CY154" s="249"/>
      <c r="CZ154" s="249"/>
      <c r="DA154" s="249"/>
      <c r="DB154" s="249"/>
      <c r="DC154" s="249"/>
      <c r="DD154" s="249"/>
      <c r="DE154" s="249"/>
      <c r="DF154" s="249"/>
      <c r="DG154" s="249"/>
      <c r="DH154" s="249"/>
      <c r="DI154" s="249"/>
      <c r="DJ154" s="249"/>
      <c r="DK154" s="249"/>
      <c r="DL154" s="249"/>
      <c r="DM154" s="249"/>
      <c r="DN154" s="249"/>
      <c r="DO154" s="302"/>
      <c r="DP154"/>
    </row>
    <row r="155" spans="5:120" ht="18.75" customHeight="1">
      <c r="E155" s="219"/>
      <c r="F155" s="219"/>
      <c r="G155" s="219"/>
      <c r="H155" s="29" t="str">
        <f>'Administrative divisions'!H157</f>
        <v>...</v>
      </c>
      <c r="I155" s="29" t="str">
        <f>'Administrative divisions'!I157</f>
        <v>…</v>
      </c>
      <c r="J155" s="249"/>
      <c r="K155" s="249"/>
      <c r="L155" s="249"/>
      <c r="M155" s="249"/>
      <c r="N155" s="249"/>
      <c r="O155" s="249"/>
      <c r="P155" s="249"/>
      <c r="Q155" s="249"/>
      <c r="R155" s="249"/>
      <c r="S155" s="249"/>
      <c r="T155" s="249"/>
      <c r="U155" s="249"/>
      <c r="V155" s="249"/>
      <c r="W155" s="302"/>
      <c r="X155" s="249"/>
      <c r="Y155" s="249"/>
      <c r="Z155" s="249"/>
      <c r="AA155" s="249"/>
      <c r="AB155" s="249"/>
      <c r="AC155" s="302"/>
      <c r="AD155"/>
      <c r="AE155"/>
      <c r="AF155"/>
      <c r="AG155"/>
      <c r="AH155" s="300"/>
      <c r="AI155" s="304" t="str">
        <f>'Administrative divisions'!H157</f>
        <v>...</v>
      </c>
      <c r="AJ155" s="304" t="str">
        <f>'Administrative divisions'!I157</f>
        <v>…</v>
      </c>
      <c r="AK155" s="249"/>
      <c r="AL155" s="249"/>
      <c r="AM155" s="249"/>
      <c r="AN155" s="249"/>
      <c r="AO155" s="249"/>
      <c r="AP155" s="249"/>
      <c r="AQ155" s="249"/>
      <c r="AR155" s="249"/>
      <c r="AS155" s="249"/>
      <c r="AT155" s="249"/>
      <c r="AU155" s="249"/>
      <c r="AV155" s="249"/>
      <c r="AW155" s="249"/>
      <c r="AX155" s="249"/>
      <c r="AY155" s="249"/>
      <c r="AZ155" s="249"/>
      <c r="BA155" s="249"/>
      <c r="BB155" s="249"/>
      <c r="BC155" s="249"/>
      <c r="BD155" s="249"/>
      <c r="BE155" s="249"/>
      <c r="BF155" s="249"/>
      <c r="BG155" s="249"/>
      <c r="BH155" s="302"/>
      <c r="BI155"/>
      <c r="BJ155"/>
      <c r="BK155"/>
      <c r="BL155"/>
      <c r="BM155" s="300"/>
      <c r="BN155" s="304" t="str">
        <f>'Administrative divisions'!H157</f>
        <v>...</v>
      </c>
      <c r="BO155" s="304" t="str">
        <f>'Administrative divisions'!I157</f>
        <v>…</v>
      </c>
      <c r="BP155" s="249"/>
      <c r="BQ155" s="249"/>
      <c r="BR155" s="249"/>
      <c r="BS155" s="249"/>
      <c r="BT155" s="249"/>
      <c r="BU155" s="249"/>
      <c r="BV155" s="249"/>
      <c r="BW155" s="249"/>
      <c r="BX155" s="249"/>
      <c r="BY155" s="249"/>
      <c r="BZ155" s="249"/>
      <c r="CA155" s="249"/>
      <c r="CB155" s="249"/>
      <c r="CC155" s="249"/>
      <c r="CD155" s="249"/>
      <c r="CE155" s="249"/>
      <c r="CF155" s="249"/>
      <c r="CG155" s="249"/>
      <c r="CH155" s="249"/>
      <c r="CI155" s="249"/>
      <c r="CJ155" s="249"/>
      <c r="CK155" s="249"/>
      <c r="CL155" s="249"/>
      <c r="CM155" s="302"/>
      <c r="CN155"/>
      <c r="CO155"/>
      <c r="CP155"/>
      <c r="CQ155"/>
      <c r="CR155" s="300"/>
      <c r="CS155" s="304" t="str">
        <f>'Administrative divisions'!H157</f>
        <v>...</v>
      </c>
      <c r="CT155" s="304" t="str">
        <f>'Administrative divisions'!I157</f>
        <v>…</v>
      </c>
      <c r="CU155" s="249"/>
      <c r="CV155" s="249"/>
      <c r="CW155" s="249"/>
      <c r="CX155" s="249"/>
      <c r="CY155" s="249"/>
      <c r="CZ155" s="249"/>
      <c r="DA155" s="249"/>
      <c r="DB155" s="249"/>
      <c r="DC155" s="249"/>
      <c r="DD155" s="249"/>
      <c r="DE155" s="249"/>
      <c r="DF155" s="249"/>
      <c r="DG155" s="249"/>
      <c r="DH155" s="249"/>
      <c r="DI155" s="249"/>
      <c r="DJ155" s="249"/>
      <c r="DK155" s="249"/>
      <c r="DL155" s="249"/>
      <c r="DM155" s="249"/>
      <c r="DN155" s="249"/>
      <c r="DO155" s="302"/>
      <c r="DP155"/>
    </row>
    <row r="156" spans="5:120" ht="18.75" customHeight="1">
      <c r="E156" s="219"/>
      <c r="F156" s="219"/>
      <c r="G156" s="219"/>
      <c r="H156" s="29" t="str">
        <f>'Administrative divisions'!H158</f>
        <v>...</v>
      </c>
      <c r="I156" s="29" t="str">
        <f>'Administrative divisions'!I158</f>
        <v>…</v>
      </c>
      <c r="J156" s="249"/>
      <c r="K156" s="249"/>
      <c r="L156" s="249"/>
      <c r="M156" s="249"/>
      <c r="N156" s="249"/>
      <c r="O156" s="249"/>
      <c r="P156" s="249"/>
      <c r="Q156" s="249"/>
      <c r="R156" s="249"/>
      <c r="S156" s="249"/>
      <c r="T156" s="249"/>
      <c r="U156" s="249"/>
      <c r="V156" s="249"/>
      <c r="W156" s="302"/>
      <c r="X156" s="249"/>
      <c r="Y156" s="249"/>
      <c r="Z156" s="249"/>
      <c r="AA156" s="249"/>
      <c r="AB156" s="249"/>
      <c r="AC156" s="302"/>
      <c r="AD156"/>
      <c r="AE156"/>
      <c r="AF156"/>
      <c r="AG156"/>
      <c r="AH156" s="300"/>
      <c r="AI156" s="304" t="str">
        <f>'Administrative divisions'!H158</f>
        <v>...</v>
      </c>
      <c r="AJ156" s="304" t="str">
        <f>'Administrative divisions'!I158</f>
        <v>…</v>
      </c>
      <c r="AK156" s="249"/>
      <c r="AL156" s="249"/>
      <c r="AM156" s="249"/>
      <c r="AN156" s="249"/>
      <c r="AO156" s="249"/>
      <c r="AP156" s="249"/>
      <c r="AQ156" s="249"/>
      <c r="AR156" s="249"/>
      <c r="AS156" s="249"/>
      <c r="AT156" s="249"/>
      <c r="AU156" s="249"/>
      <c r="AV156" s="249"/>
      <c r="AW156" s="249"/>
      <c r="AX156" s="249"/>
      <c r="AY156" s="249"/>
      <c r="AZ156" s="249"/>
      <c r="BA156" s="249"/>
      <c r="BB156" s="249"/>
      <c r="BC156" s="249"/>
      <c r="BD156" s="249"/>
      <c r="BE156" s="249"/>
      <c r="BF156" s="249"/>
      <c r="BG156" s="249"/>
      <c r="BH156" s="302"/>
      <c r="BI156"/>
      <c r="BJ156"/>
      <c r="BK156"/>
      <c r="BL156"/>
      <c r="BM156" s="300"/>
      <c r="BN156" s="304" t="str">
        <f>'Administrative divisions'!H158</f>
        <v>...</v>
      </c>
      <c r="BO156" s="304" t="str">
        <f>'Administrative divisions'!I158</f>
        <v>…</v>
      </c>
      <c r="BP156" s="249"/>
      <c r="BQ156" s="249"/>
      <c r="BR156" s="249"/>
      <c r="BS156" s="249"/>
      <c r="BT156" s="249"/>
      <c r="BU156" s="249"/>
      <c r="BV156" s="249"/>
      <c r="BW156" s="249"/>
      <c r="BX156" s="249"/>
      <c r="BY156" s="249"/>
      <c r="BZ156" s="249"/>
      <c r="CA156" s="249"/>
      <c r="CB156" s="249"/>
      <c r="CC156" s="249"/>
      <c r="CD156" s="249"/>
      <c r="CE156" s="249"/>
      <c r="CF156" s="249"/>
      <c r="CG156" s="249"/>
      <c r="CH156" s="249"/>
      <c r="CI156" s="249"/>
      <c r="CJ156" s="249"/>
      <c r="CK156" s="249"/>
      <c r="CL156" s="249"/>
      <c r="CM156" s="302"/>
      <c r="CN156"/>
      <c r="CO156"/>
      <c r="CP156"/>
      <c r="CQ156"/>
      <c r="CR156" s="300"/>
      <c r="CS156" s="304" t="str">
        <f>'Administrative divisions'!H158</f>
        <v>...</v>
      </c>
      <c r="CT156" s="304" t="str">
        <f>'Administrative divisions'!I158</f>
        <v>…</v>
      </c>
      <c r="CU156" s="249"/>
      <c r="CV156" s="249"/>
      <c r="CW156" s="249"/>
      <c r="CX156" s="249"/>
      <c r="CY156" s="249"/>
      <c r="CZ156" s="249"/>
      <c r="DA156" s="249"/>
      <c r="DB156" s="249"/>
      <c r="DC156" s="249"/>
      <c r="DD156" s="249"/>
      <c r="DE156" s="249"/>
      <c r="DF156" s="249"/>
      <c r="DG156" s="249"/>
      <c r="DH156" s="249"/>
      <c r="DI156" s="249"/>
      <c r="DJ156" s="249"/>
      <c r="DK156" s="249"/>
      <c r="DL156" s="249"/>
      <c r="DM156" s="249"/>
      <c r="DN156" s="249"/>
      <c r="DO156" s="302"/>
      <c r="DP156"/>
    </row>
    <row r="157" spans="5:120" ht="18.75" customHeight="1">
      <c r="E157" s="219"/>
      <c r="F157" s="219"/>
      <c r="G157" s="219"/>
      <c r="H157" s="29" t="str">
        <f>'Administrative divisions'!H159</f>
        <v>...</v>
      </c>
      <c r="I157" s="29" t="str">
        <f>'Administrative divisions'!I159</f>
        <v>…</v>
      </c>
      <c r="J157" s="249"/>
      <c r="K157" s="249"/>
      <c r="L157" s="249"/>
      <c r="M157" s="249"/>
      <c r="N157" s="249"/>
      <c r="O157" s="249"/>
      <c r="P157" s="249"/>
      <c r="Q157" s="249"/>
      <c r="R157" s="249"/>
      <c r="S157" s="249"/>
      <c r="T157" s="249"/>
      <c r="U157" s="249"/>
      <c r="V157" s="249"/>
      <c r="W157" s="302"/>
      <c r="X157" s="249"/>
      <c r="Y157" s="249"/>
      <c r="Z157" s="249"/>
      <c r="AA157" s="249"/>
      <c r="AB157" s="249"/>
      <c r="AC157" s="302"/>
      <c r="AD157"/>
      <c r="AE157"/>
      <c r="AF157"/>
      <c r="AG157"/>
      <c r="AH157" s="300"/>
      <c r="AI157" s="304" t="str">
        <f>'Administrative divisions'!H159</f>
        <v>...</v>
      </c>
      <c r="AJ157" s="304" t="str">
        <f>'Administrative divisions'!I159</f>
        <v>…</v>
      </c>
      <c r="AK157" s="249"/>
      <c r="AL157" s="249"/>
      <c r="AM157" s="249"/>
      <c r="AN157" s="249"/>
      <c r="AO157" s="249"/>
      <c r="AP157" s="249"/>
      <c r="AQ157" s="249"/>
      <c r="AR157" s="249"/>
      <c r="AS157" s="249"/>
      <c r="AT157" s="249"/>
      <c r="AU157" s="249"/>
      <c r="AV157" s="249"/>
      <c r="AW157" s="249"/>
      <c r="AX157" s="249"/>
      <c r="AY157" s="249"/>
      <c r="AZ157" s="249"/>
      <c r="BA157" s="249"/>
      <c r="BB157" s="249"/>
      <c r="BC157" s="249"/>
      <c r="BD157" s="249"/>
      <c r="BE157" s="249"/>
      <c r="BF157" s="249"/>
      <c r="BG157" s="249"/>
      <c r="BH157" s="302"/>
      <c r="BI157"/>
      <c r="BJ157"/>
      <c r="BK157"/>
      <c r="BL157"/>
      <c r="BM157" s="300"/>
      <c r="BN157" s="304" t="str">
        <f>'Administrative divisions'!H159</f>
        <v>...</v>
      </c>
      <c r="BO157" s="304" t="str">
        <f>'Administrative divisions'!I159</f>
        <v>…</v>
      </c>
      <c r="BP157" s="249"/>
      <c r="BQ157" s="249"/>
      <c r="BR157" s="249"/>
      <c r="BS157" s="249"/>
      <c r="BT157" s="249"/>
      <c r="BU157" s="249"/>
      <c r="BV157" s="249"/>
      <c r="BW157" s="249"/>
      <c r="BX157" s="249"/>
      <c r="BY157" s="249"/>
      <c r="BZ157" s="249"/>
      <c r="CA157" s="249"/>
      <c r="CB157" s="249"/>
      <c r="CC157" s="249"/>
      <c r="CD157" s="249"/>
      <c r="CE157" s="249"/>
      <c r="CF157" s="249"/>
      <c r="CG157" s="249"/>
      <c r="CH157" s="249"/>
      <c r="CI157" s="249"/>
      <c r="CJ157" s="249"/>
      <c r="CK157" s="249"/>
      <c r="CL157" s="249"/>
      <c r="CM157" s="302"/>
      <c r="CN157"/>
      <c r="CO157"/>
      <c r="CP157"/>
      <c r="CQ157"/>
      <c r="CR157" s="300"/>
      <c r="CS157" s="304" t="str">
        <f>'Administrative divisions'!H159</f>
        <v>...</v>
      </c>
      <c r="CT157" s="304" t="str">
        <f>'Administrative divisions'!I159</f>
        <v>…</v>
      </c>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302"/>
      <c r="DP157"/>
    </row>
    <row r="158" spans="5:120" ht="18.75" customHeight="1">
      <c r="E158" s="219"/>
      <c r="F158" s="219"/>
      <c r="G158" s="219"/>
      <c r="H158" s="29" t="str">
        <f>'Administrative divisions'!H160</f>
        <v>...</v>
      </c>
      <c r="I158" s="29" t="str">
        <f>'Administrative divisions'!I160</f>
        <v>…</v>
      </c>
      <c r="J158" s="249"/>
      <c r="K158" s="249"/>
      <c r="L158" s="249"/>
      <c r="M158" s="249"/>
      <c r="N158" s="249"/>
      <c r="O158" s="249"/>
      <c r="P158" s="249"/>
      <c r="Q158" s="249"/>
      <c r="R158" s="249"/>
      <c r="S158" s="249"/>
      <c r="T158" s="249"/>
      <c r="U158" s="249"/>
      <c r="V158" s="249"/>
      <c r="W158" s="302"/>
      <c r="X158" s="249"/>
      <c r="Y158" s="249"/>
      <c r="Z158" s="249"/>
      <c r="AA158" s="249"/>
      <c r="AB158" s="249"/>
      <c r="AC158" s="302"/>
      <c r="AD158"/>
      <c r="AE158"/>
      <c r="AF158"/>
      <c r="AG158"/>
      <c r="AH158" s="300"/>
      <c r="AI158" s="304" t="str">
        <f>'Administrative divisions'!H160</f>
        <v>...</v>
      </c>
      <c r="AJ158" s="304" t="str">
        <f>'Administrative divisions'!I160</f>
        <v>…</v>
      </c>
      <c r="AK158" s="249"/>
      <c r="AL158" s="249"/>
      <c r="AM158" s="249"/>
      <c r="AN158" s="249"/>
      <c r="AO158" s="249"/>
      <c r="AP158" s="249"/>
      <c r="AQ158" s="249"/>
      <c r="AR158" s="249"/>
      <c r="AS158" s="249"/>
      <c r="AT158" s="249"/>
      <c r="AU158" s="249"/>
      <c r="AV158" s="249"/>
      <c r="AW158" s="249"/>
      <c r="AX158" s="249"/>
      <c r="AY158" s="249"/>
      <c r="AZ158" s="249"/>
      <c r="BA158" s="249"/>
      <c r="BB158" s="249"/>
      <c r="BC158" s="249"/>
      <c r="BD158" s="249"/>
      <c r="BE158" s="249"/>
      <c r="BF158" s="249"/>
      <c r="BG158" s="249"/>
      <c r="BH158" s="302"/>
      <c r="BI158"/>
      <c r="BJ158"/>
      <c r="BK158"/>
      <c r="BL158"/>
      <c r="BM158" s="300"/>
      <c r="BN158" s="304" t="str">
        <f>'Administrative divisions'!H160</f>
        <v>...</v>
      </c>
      <c r="BO158" s="304" t="str">
        <f>'Administrative divisions'!I160</f>
        <v>…</v>
      </c>
      <c r="BP158" s="249"/>
      <c r="BQ158" s="249"/>
      <c r="BR158" s="249"/>
      <c r="BS158" s="249"/>
      <c r="BT158" s="249"/>
      <c r="BU158" s="249"/>
      <c r="BV158" s="249"/>
      <c r="BW158" s="249"/>
      <c r="BX158" s="249"/>
      <c r="BY158" s="249"/>
      <c r="BZ158" s="249"/>
      <c r="CA158" s="249"/>
      <c r="CB158" s="249"/>
      <c r="CC158" s="249"/>
      <c r="CD158" s="249"/>
      <c r="CE158" s="249"/>
      <c r="CF158" s="249"/>
      <c r="CG158" s="249"/>
      <c r="CH158" s="249"/>
      <c r="CI158" s="249"/>
      <c r="CJ158" s="249"/>
      <c r="CK158" s="249"/>
      <c r="CL158" s="249"/>
      <c r="CM158" s="302"/>
      <c r="CN158"/>
      <c r="CO158"/>
      <c r="CP158"/>
      <c r="CQ158"/>
      <c r="CR158" s="300"/>
      <c r="CS158" s="304" t="str">
        <f>'Administrative divisions'!H160</f>
        <v>...</v>
      </c>
      <c r="CT158" s="304" t="str">
        <f>'Administrative divisions'!I160</f>
        <v>…</v>
      </c>
      <c r="CU158" s="249"/>
      <c r="CV158" s="249"/>
      <c r="CW158" s="249"/>
      <c r="CX158" s="249"/>
      <c r="CY158" s="249"/>
      <c r="CZ158" s="249"/>
      <c r="DA158" s="249"/>
      <c r="DB158" s="249"/>
      <c r="DC158" s="249"/>
      <c r="DD158" s="249"/>
      <c r="DE158" s="249"/>
      <c r="DF158" s="249"/>
      <c r="DG158" s="249"/>
      <c r="DH158" s="249"/>
      <c r="DI158" s="249"/>
      <c r="DJ158" s="249"/>
      <c r="DK158" s="249"/>
      <c r="DL158" s="249"/>
      <c r="DM158" s="249"/>
      <c r="DN158" s="249"/>
      <c r="DO158" s="302"/>
      <c r="DP158"/>
    </row>
    <row r="159" spans="5:120" ht="18.75" customHeight="1">
      <c r="E159" s="219"/>
      <c r="F159" s="219"/>
      <c r="G159" s="219"/>
      <c r="H159" s="29" t="str">
        <f>'Administrative divisions'!H161</f>
        <v>...</v>
      </c>
      <c r="I159" s="29" t="str">
        <f>'Administrative divisions'!I161</f>
        <v>…</v>
      </c>
      <c r="J159" s="249"/>
      <c r="K159" s="249"/>
      <c r="L159" s="249"/>
      <c r="M159" s="249"/>
      <c r="N159" s="249"/>
      <c r="O159" s="249"/>
      <c r="P159" s="249"/>
      <c r="Q159" s="249"/>
      <c r="R159" s="249"/>
      <c r="S159" s="249"/>
      <c r="T159" s="249"/>
      <c r="U159" s="249"/>
      <c r="V159" s="249"/>
      <c r="W159" s="302"/>
      <c r="X159" s="249"/>
      <c r="Y159" s="249"/>
      <c r="Z159" s="249"/>
      <c r="AA159" s="249"/>
      <c r="AB159" s="249"/>
      <c r="AC159" s="302"/>
      <c r="AD159"/>
      <c r="AE159"/>
      <c r="AF159"/>
      <c r="AG159"/>
      <c r="AH159" s="300"/>
      <c r="AI159" s="304" t="str">
        <f>'Administrative divisions'!H161</f>
        <v>...</v>
      </c>
      <c r="AJ159" s="304" t="str">
        <f>'Administrative divisions'!I161</f>
        <v>…</v>
      </c>
      <c r="AK159" s="249"/>
      <c r="AL159" s="249"/>
      <c r="AM159" s="249"/>
      <c r="AN159" s="249"/>
      <c r="AO159" s="249"/>
      <c r="AP159" s="249"/>
      <c r="AQ159" s="249"/>
      <c r="AR159" s="249"/>
      <c r="AS159" s="249"/>
      <c r="AT159" s="249"/>
      <c r="AU159" s="249"/>
      <c r="AV159" s="249"/>
      <c r="AW159" s="249"/>
      <c r="AX159" s="249"/>
      <c r="AY159" s="249"/>
      <c r="AZ159" s="249"/>
      <c r="BA159" s="249"/>
      <c r="BB159" s="249"/>
      <c r="BC159" s="249"/>
      <c r="BD159" s="249"/>
      <c r="BE159" s="249"/>
      <c r="BF159" s="249"/>
      <c r="BG159" s="249"/>
      <c r="BH159" s="302"/>
      <c r="BI159"/>
      <c r="BJ159"/>
      <c r="BK159"/>
      <c r="BL159"/>
      <c r="BM159" s="300"/>
      <c r="BN159" s="304" t="str">
        <f>'Administrative divisions'!H161</f>
        <v>...</v>
      </c>
      <c r="BO159" s="304" t="str">
        <f>'Administrative divisions'!I161</f>
        <v>…</v>
      </c>
      <c r="BP159" s="249"/>
      <c r="BQ159" s="249"/>
      <c r="BR159" s="249"/>
      <c r="BS159" s="249"/>
      <c r="BT159" s="249"/>
      <c r="BU159" s="249"/>
      <c r="BV159" s="249"/>
      <c r="BW159" s="249"/>
      <c r="BX159" s="249"/>
      <c r="BY159" s="249"/>
      <c r="BZ159" s="249"/>
      <c r="CA159" s="249"/>
      <c r="CB159" s="249"/>
      <c r="CC159" s="249"/>
      <c r="CD159" s="249"/>
      <c r="CE159" s="249"/>
      <c r="CF159" s="249"/>
      <c r="CG159" s="249"/>
      <c r="CH159" s="249"/>
      <c r="CI159" s="249"/>
      <c r="CJ159" s="249"/>
      <c r="CK159" s="249"/>
      <c r="CL159" s="249"/>
      <c r="CM159" s="302"/>
      <c r="CN159"/>
      <c r="CO159"/>
      <c r="CP159"/>
      <c r="CQ159"/>
      <c r="CR159" s="300"/>
      <c r="CS159" s="304" t="str">
        <f>'Administrative divisions'!H161</f>
        <v>...</v>
      </c>
      <c r="CT159" s="304" t="str">
        <f>'Administrative divisions'!I161</f>
        <v>…</v>
      </c>
      <c r="CU159" s="249"/>
      <c r="CV159" s="249"/>
      <c r="CW159" s="249"/>
      <c r="CX159" s="249"/>
      <c r="CY159" s="249"/>
      <c r="CZ159" s="249"/>
      <c r="DA159" s="249"/>
      <c r="DB159" s="249"/>
      <c r="DC159" s="249"/>
      <c r="DD159" s="249"/>
      <c r="DE159" s="249"/>
      <c r="DF159" s="249"/>
      <c r="DG159" s="249"/>
      <c r="DH159" s="249"/>
      <c r="DI159" s="249"/>
      <c r="DJ159" s="249"/>
      <c r="DK159" s="249"/>
      <c r="DL159" s="249"/>
      <c r="DM159" s="249"/>
      <c r="DN159" s="249"/>
      <c r="DO159" s="302"/>
      <c r="DP159"/>
    </row>
    <row r="160" spans="5:120" ht="18.75" customHeight="1">
      <c r="E160" s="219"/>
      <c r="F160" s="219"/>
      <c r="G160" s="219"/>
      <c r="H160" s="29" t="str">
        <f>'Administrative divisions'!H162</f>
        <v>...</v>
      </c>
      <c r="I160" s="29" t="str">
        <f>'Administrative divisions'!I162</f>
        <v>…</v>
      </c>
      <c r="J160" s="249"/>
      <c r="K160" s="249"/>
      <c r="L160" s="249"/>
      <c r="M160" s="249"/>
      <c r="N160" s="249"/>
      <c r="O160" s="249"/>
      <c r="P160" s="249"/>
      <c r="Q160" s="249"/>
      <c r="R160" s="249"/>
      <c r="S160" s="249"/>
      <c r="T160" s="249"/>
      <c r="U160" s="249"/>
      <c r="V160" s="249"/>
      <c r="W160" s="302"/>
      <c r="X160" s="249"/>
      <c r="Y160" s="249"/>
      <c r="Z160" s="249"/>
      <c r="AA160" s="249"/>
      <c r="AB160" s="249"/>
      <c r="AC160" s="302"/>
      <c r="AD160"/>
      <c r="AE160"/>
      <c r="AF160"/>
      <c r="AG160"/>
      <c r="AH160" s="300"/>
      <c r="AI160" s="304" t="str">
        <f>'Administrative divisions'!H162</f>
        <v>...</v>
      </c>
      <c r="AJ160" s="304" t="str">
        <f>'Administrative divisions'!I162</f>
        <v>…</v>
      </c>
      <c r="AK160" s="249"/>
      <c r="AL160" s="249"/>
      <c r="AM160" s="249"/>
      <c r="AN160" s="249"/>
      <c r="AO160" s="249"/>
      <c r="AP160" s="249"/>
      <c r="AQ160" s="249"/>
      <c r="AR160" s="249"/>
      <c r="AS160" s="249"/>
      <c r="AT160" s="249"/>
      <c r="AU160" s="249"/>
      <c r="AV160" s="249"/>
      <c r="AW160" s="249"/>
      <c r="AX160" s="249"/>
      <c r="AY160" s="249"/>
      <c r="AZ160" s="249"/>
      <c r="BA160" s="249"/>
      <c r="BB160" s="249"/>
      <c r="BC160" s="249"/>
      <c r="BD160" s="249"/>
      <c r="BE160" s="249"/>
      <c r="BF160" s="249"/>
      <c r="BG160" s="249"/>
      <c r="BH160" s="302"/>
      <c r="BI160"/>
      <c r="BJ160"/>
      <c r="BK160"/>
      <c r="BL160"/>
      <c r="BM160" s="300"/>
      <c r="BN160" s="304" t="str">
        <f>'Administrative divisions'!H162</f>
        <v>...</v>
      </c>
      <c r="BO160" s="304" t="str">
        <f>'Administrative divisions'!I162</f>
        <v>…</v>
      </c>
      <c r="BP160" s="249"/>
      <c r="BQ160" s="249"/>
      <c r="BR160" s="249"/>
      <c r="BS160" s="249"/>
      <c r="BT160" s="249"/>
      <c r="BU160" s="249"/>
      <c r="BV160" s="249"/>
      <c r="BW160" s="249"/>
      <c r="BX160" s="249"/>
      <c r="BY160" s="249"/>
      <c r="BZ160" s="249"/>
      <c r="CA160" s="249"/>
      <c r="CB160" s="249"/>
      <c r="CC160" s="249"/>
      <c r="CD160" s="249"/>
      <c r="CE160" s="249"/>
      <c r="CF160" s="249"/>
      <c r="CG160" s="249"/>
      <c r="CH160" s="249"/>
      <c r="CI160" s="249"/>
      <c r="CJ160" s="249"/>
      <c r="CK160" s="249"/>
      <c r="CL160" s="249"/>
      <c r="CM160" s="302"/>
      <c r="CN160"/>
      <c r="CO160"/>
      <c r="CP160"/>
      <c r="CQ160"/>
      <c r="CR160" s="300"/>
      <c r="CS160" s="304" t="str">
        <f>'Administrative divisions'!H162</f>
        <v>...</v>
      </c>
      <c r="CT160" s="304" t="str">
        <f>'Administrative divisions'!I162</f>
        <v>…</v>
      </c>
      <c r="CU160" s="249"/>
      <c r="CV160" s="249"/>
      <c r="CW160" s="249"/>
      <c r="CX160" s="249"/>
      <c r="CY160" s="249"/>
      <c r="CZ160" s="249"/>
      <c r="DA160" s="249"/>
      <c r="DB160" s="249"/>
      <c r="DC160" s="249"/>
      <c r="DD160" s="249"/>
      <c r="DE160" s="249"/>
      <c r="DF160" s="249"/>
      <c r="DG160" s="249"/>
      <c r="DH160" s="249"/>
      <c r="DI160" s="249"/>
      <c r="DJ160" s="249"/>
      <c r="DK160" s="249"/>
      <c r="DL160" s="249"/>
      <c r="DM160" s="249"/>
      <c r="DN160" s="249"/>
      <c r="DO160" s="302"/>
      <c r="DP160"/>
    </row>
    <row r="161" spans="5:120" ht="18.75" customHeight="1">
      <c r="E161" s="219"/>
      <c r="F161" s="219"/>
      <c r="G161" s="219"/>
      <c r="H161" s="29" t="str">
        <f>'Administrative divisions'!H163</f>
        <v>...</v>
      </c>
      <c r="I161" s="29" t="str">
        <f>'Administrative divisions'!I163</f>
        <v>…</v>
      </c>
      <c r="J161" s="249"/>
      <c r="K161" s="249"/>
      <c r="L161" s="249"/>
      <c r="M161" s="249"/>
      <c r="N161" s="249"/>
      <c r="O161" s="249"/>
      <c r="P161" s="249"/>
      <c r="Q161" s="249"/>
      <c r="R161" s="249"/>
      <c r="S161" s="249"/>
      <c r="T161" s="249"/>
      <c r="U161" s="249"/>
      <c r="V161" s="249"/>
      <c r="W161" s="302"/>
      <c r="X161" s="249"/>
      <c r="Y161" s="249"/>
      <c r="Z161" s="249"/>
      <c r="AA161" s="249"/>
      <c r="AB161" s="249"/>
      <c r="AC161" s="302"/>
      <c r="AD161"/>
      <c r="AE161"/>
      <c r="AF161"/>
      <c r="AG161"/>
      <c r="AH161" s="300"/>
      <c r="AI161" s="304" t="str">
        <f>'Administrative divisions'!H163</f>
        <v>...</v>
      </c>
      <c r="AJ161" s="304" t="str">
        <f>'Administrative divisions'!I163</f>
        <v>…</v>
      </c>
      <c r="AK161" s="249"/>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302"/>
      <c r="BI161"/>
      <c r="BJ161"/>
      <c r="BK161"/>
      <c r="BL161"/>
      <c r="BM161" s="300"/>
      <c r="BN161" s="304" t="str">
        <f>'Administrative divisions'!H163</f>
        <v>...</v>
      </c>
      <c r="BO161" s="304" t="str">
        <f>'Administrative divisions'!I163</f>
        <v>…</v>
      </c>
      <c r="BP161" s="249"/>
      <c r="BQ161" s="249"/>
      <c r="BR161" s="249"/>
      <c r="BS161" s="249"/>
      <c r="BT161" s="249"/>
      <c r="BU161" s="249"/>
      <c r="BV161" s="249"/>
      <c r="BW161" s="249"/>
      <c r="BX161" s="249"/>
      <c r="BY161" s="249"/>
      <c r="BZ161" s="249"/>
      <c r="CA161" s="249"/>
      <c r="CB161" s="249"/>
      <c r="CC161" s="249"/>
      <c r="CD161" s="249"/>
      <c r="CE161" s="249"/>
      <c r="CF161" s="249"/>
      <c r="CG161" s="249"/>
      <c r="CH161" s="249"/>
      <c r="CI161" s="249"/>
      <c r="CJ161" s="249"/>
      <c r="CK161" s="249"/>
      <c r="CL161" s="249"/>
      <c r="CM161" s="302"/>
      <c r="CN161"/>
      <c r="CO161"/>
      <c r="CP161"/>
      <c r="CQ161"/>
      <c r="CR161" s="300"/>
      <c r="CS161" s="304" t="str">
        <f>'Administrative divisions'!H163</f>
        <v>...</v>
      </c>
      <c r="CT161" s="304" t="str">
        <f>'Administrative divisions'!I163</f>
        <v>…</v>
      </c>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302"/>
      <c r="DP161"/>
    </row>
    <row r="162" spans="5:120" ht="18.75" customHeight="1">
      <c r="E162" s="219"/>
      <c r="F162" s="219"/>
      <c r="G162" s="219"/>
      <c r="H162" s="29" t="str">
        <f>'Administrative divisions'!H164</f>
        <v>...</v>
      </c>
      <c r="I162" s="29" t="str">
        <f>'Administrative divisions'!I164</f>
        <v>…</v>
      </c>
      <c r="J162" s="249"/>
      <c r="K162" s="249"/>
      <c r="L162" s="249"/>
      <c r="M162" s="249"/>
      <c r="N162" s="249"/>
      <c r="O162" s="249"/>
      <c r="P162" s="249"/>
      <c r="Q162" s="249"/>
      <c r="R162" s="249"/>
      <c r="S162" s="249"/>
      <c r="T162" s="249"/>
      <c r="U162" s="249"/>
      <c r="V162" s="249"/>
      <c r="W162" s="302"/>
      <c r="X162" s="249"/>
      <c r="Y162" s="249"/>
      <c r="Z162" s="249"/>
      <c r="AA162" s="249"/>
      <c r="AB162" s="249"/>
      <c r="AC162" s="302"/>
      <c r="AD162"/>
      <c r="AE162"/>
      <c r="AF162"/>
      <c r="AG162"/>
      <c r="AH162" s="300"/>
      <c r="AI162" s="304" t="str">
        <f>'Administrative divisions'!H164</f>
        <v>...</v>
      </c>
      <c r="AJ162" s="304" t="str">
        <f>'Administrative divisions'!I164</f>
        <v>…</v>
      </c>
      <c r="AK162" s="249"/>
      <c r="AL162" s="249"/>
      <c r="AM162" s="249"/>
      <c r="AN162" s="249"/>
      <c r="AO162" s="249"/>
      <c r="AP162" s="249"/>
      <c r="AQ162" s="249"/>
      <c r="AR162" s="249"/>
      <c r="AS162" s="249"/>
      <c r="AT162" s="249"/>
      <c r="AU162" s="249"/>
      <c r="AV162" s="249"/>
      <c r="AW162" s="249"/>
      <c r="AX162" s="249"/>
      <c r="AY162" s="249"/>
      <c r="AZ162" s="249"/>
      <c r="BA162" s="249"/>
      <c r="BB162" s="249"/>
      <c r="BC162" s="249"/>
      <c r="BD162" s="249"/>
      <c r="BE162" s="249"/>
      <c r="BF162" s="249"/>
      <c r="BG162" s="249"/>
      <c r="BH162" s="302"/>
      <c r="BI162"/>
      <c r="BJ162"/>
      <c r="BK162"/>
      <c r="BL162"/>
      <c r="BM162" s="300"/>
      <c r="BN162" s="304" t="str">
        <f>'Administrative divisions'!H164</f>
        <v>...</v>
      </c>
      <c r="BO162" s="304" t="str">
        <f>'Administrative divisions'!I164</f>
        <v>…</v>
      </c>
      <c r="BP162" s="249"/>
      <c r="BQ162" s="249"/>
      <c r="BR162" s="249"/>
      <c r="BS162" s="249"/>
      <c r="BT162" s="249"/>
      <c r="BU162" s="249"/>
      <c r="BV162" s="249"/>
      <c r="BW162" s="249"/>
      <c r="BX162" s="249"/>
      <c r="BY162" s="249"/>
      <c r="BZ162" s="249"/>
      <c r="CA162" s="249"/>
      <c r="CB162" s="249"/>
      <c r="CC162" s="249"/>
      <c r="CD162" s="249"/>
      <c r="CE162" s="249"/>
      <c r="CF162" s="249"/>
      <c r="CG162" s="249"/>
      <c r="CH162" s="249"/>
      <c r="CI162" s="249"/>
      <c r="CJ162" s="249"/>
      <c r="CK162" s="249"/>
      <c r="CL162" s="249"/>
      <c r="CM162" s="302"/>
      <c r="CN162"/>
      <c r="CO162"/>
      <c r="CP162"/>
      <c r="CQ162"/>
      <c r="CR162" s="300"/>
      <c r="CS162" s="304" t="str">
        <f>'Administrative divisions'!H164</f>
        <v>...</v>
      </c>
      <c r="CT162" s="304" t="str">
        <f>'Administrative divisions'!I164</f>
        <v>…</v>
      </c>
      <c r="CU162" s="249"/>
      <c r="CV162" s="249"/>
      <c r="CW162" s="249"/>
      <c r="CX162" s="249"/>
      <c r="CY162" s="249"/>
      <c r="CZ162" s="249"/>
      <c r="DA162" s="249"/>
      <c r="DB162" s="249"/>
      <c r="DC162" s="249"/>
      <c r="DD162" s="249"/>
      <c r="DE162" s="249"/>
      <c r="DF162" s="249"/>
      <c r="DG162" s="249"/>
      <c r="DH162" s="249"/>
      <c r="DI162" s="249"/>
      <c r="DJ162" s="249"/>
      <c r="DK162" s="249"/>
      <c r="DL162" s="249"/>
      <c r="DM162" s="249"/>
      <c r="DN162" s="249"/>
      <c r="DO162" s="302"/>
      <c r="DP162"/>
    </row>
    <row r="163" spans="5:120" ht="18.75" customHeight="1">
      <c r="E163" s="219"/>
      <c r="F163" s="219"/>
      <c r="G163" s="219"/>
      <c r="H163" s="29" t="str">
        <f>'Administrative divisions'!H165</f>
        <v>...</v>
      </c>
      <c r="I163" s="29" t="str">
        <f>'Administrative divisions'!I165</f>
        <v>…</v>
      </c>
      <c r="J163" s="249"/>
      <c r="K163" s="249"/>
      <c r="L163" s="249"/>
      <c r="M163" s="249"/>
      <c r="N163" s="249"/>
      <c r="O163" s="249"/>
      <c r="P163" s="249"/>
      <c r="Q163" s="249"/>
      <c r="R163" s="249"/>
      <c r="S163" s="249"/>
      <c r="T163" s="249"/>
      <c r="U163" s="249"/>
      <c r="V163" s="249"/>
      <c r="W163" s="302"/>
      <c r="X163" s="249"/>
      <c r="Y163" s="249"/>
      <c r="Z163" s="249"/>
      <c r="AA163" s="249"/>
      <c r="AB163" s="249"/>
      <c r="AC163" s="302"/>
      <c r="AD163"/>
      <c r="AE163"/>
      <c r="AF163"/>
      <c r="AG163"/>
      <c r="AH163" s="300"/>
      <c r="AI163" s="304" t="str">
        <f>'Administrative divisions'!H165</f>
        <v>...</v>
      </c>
      <c r="AJ163" s="304" t="str">
        <f>'Administrative divisions'!I165</f>
        <v>…</v>
      </c>
      <c r="AK163" s="249"/>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302"/>
      <c r="BI163"/>
      <c r="BJ163"/>
      <c r="BK163"/>
      <c r="BL163"/>
      <c r="BM163" s="300"/>
      <c r="BN163" s="304" t="str">
        <f>'Administrative divisions'!H165</f>
        <v>...</v>
      </c>
      <c r="BO163" s="304" t="str">
        <f>'Administrative divisions'!I165</f>
        <v>…</v>
      </c>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302"/>
      <c r="CN163"/>
      <c r="CO163"/>
      <c r="CP163"/>
      <c r="CQ163"/>
      <c r="CR163" s="300"/>
      <c r="CS163" s="304" t="str">
        <f>'Administrative divisions'!H165</f>
        <v>...</v>
      </c>
      <c r="CT163" s="304" t="str">
        <f>'Administrative divisions'!I165</f>
        <v>…</v>
      </c>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302"/>
      <c r="DP163"/>
    </row>
    <row r="164" spans="5:120" ht="18.75" customHeight="1">
      <c r="E164" s="219"/>
      <c r="F164" s="219"/>
      <c r="G164" s="219"/>
      <c r="H164" s="29" t="str">
        <f>'Administrative divisions'!H166</f>
        <v>...</v>
      </c>
      <c r="I164" s="29" t="str">
        <f>'Administrative divisions'!I166</f>
        <v>…</v>
      </c>
      <c r="J164" s="249"/>
      <c r="K164" s="249"/>
      <c r="L164" s="249"/>
      <c r="M164" s="249"/>
      <c r="N164" s="249"/>
      <c r="O164" s="249"/>
      <c r="P164" s="249"/>
      <c r="Q164" s="249"/>
      <c r="R164" s="249"/>
      <c r="S164" s="249"/>
      <c r="T164" s="249"/>
      <c r="U164" s="249"/>
      <c r="V164" s="249"/>
      <c r="W164" s="302"/>
      <c r="X164" s="249"/>
      <c r="Y164" s="249"/>
      <c r="Z164" s="249"/>
      <c r="AA164" s="249"/>
      <c r="AB164" s="249"/>
      <c r="AC164" s="302"/>
      <c r="AD164"/>
      <c r="AE164"/>
      <c r="AF164"/>
      <c r="AG164"/>
      <c r="AH164" s="300"/>
      <c r="AI164" s="304" t="str">
        <f>'Administrative divisions'!H166</f>
        <v>...</v>
      </c>
      <c r="AJ164" s="304" t="str">
        <f>'Administrative divisions'!I166</f>
        <v>…</v>
      </c>
      <c r="AK164" s="249"/>
      <c r="AL164" s="249"/>
      <c r="AM164" s="249"/>
      <c r="AN164" s="249"/>
      <c r="AO164" s="249"/>
      <c r="AP164" s="249"/>
      <c r="AQ164" s="249"/>
      <c r="AR164" s="249"/>
      <c r="AS164" s="249"/>
      <c r="AT164" s="249"/>
      <c r="AU164" s="249"/>
      <c r="AV164" s="249"/>
      <c r="AW164" s="249"/>
      <c r="AX164" s="249"/>
      <c r="AY164" s="249"/>
      <c r="AZ164" s="249"/>
      <c r="BA164" s="249"/>
      <c r="BB164" s="249"/>
      <c r="BC164" s="249"/>
      <c r="BD164" s="249"/>
      <c r="BE164" s="249"/>
      <c r="BF164" s="249"/>
      <c r="BG164" s="249"/>
      <c r="BH164" s="302"/>
      <c r="BI164"/>
      <c r="BJ164"/>
      <c r="BK164"/>
      <c r="BL164"/>
      <c r="BM164" s="300"/>
      <c r="BN164" s="304" t="str">
        <f>'Administrative divisions'!H166</f>
        <v>...</v>
      </c>
      <c r="BO164" s="304" t="str">
        <f>'Administrative divisions'!I166</f>
        <v>…</v>
      </c>
      <c r="BP164" s="249"/>
      <c r="BQ164" s="249"/>
      <c r="BR164" s="249"/>
      <c r="BS164" s="249"/>
      <c r="BT164" s="249"/>
      <c r="BU164" s="249"/>
      <c r="BV164" s="249"/>
      <c r="BW164" s="249"/>
      <c r="BX164" s="249"/>
      <c r="BY164" s="249"/>
      <c r="BZ164" s="249"/>
      <c r="CA164" s="249"/>
      <c r="CB164" s="249"/>
      <c r="CC164" s="249"/>
      <c r="CD164" s="249"/>
      <c r="CE164" s="249"/>
      <c r="CF164" s="249"/>
      <c r="CG164" s="249"/>
      <c r="CH164" s="249"/>
      <c r="CI164" s="249"/>
      <c r="CJ164" s="249"/>
      <c r="CK164" s="249"/>
      <c r="CL164" s="249"/>
      <c r="CM164" s="302"/>
      <c r="CN164"/>
      <c r="CO164"/>
      <c r="CP164"/>
      <c r="CQ164"/>
      <c r="CR164" s="300"/>
      <c r="CS164" s="304" t="str">
        <f>'Administrative divisions'!H166</f>
        <v>...</v>
      </c>
      <c r="CT164" s="304" t="str">
        <f>'Administrative divisions'!I166</f>
        <v>…</v>
      </c>
      <c r="CU164" s="249"/>
      <c r="CV164" s="249"/>
      <c r="CW164" s="249"/>
      <c r="CX164" s="249"/>
      <c r="CY164" s="249"/>
      <c r="CZ164" s="249"/>
      <c r="DA164" s="249"/>
      <c r="DB164" s="249"/>
      <c r="DC164" s="249"/>
      <c r="DD164" s="249"/>
      <c r="DE164" s="249"/>
      <c r="DF164" s="249"/>
      <c r="DG164" s="249"/>
      <c r="DH164" s="249"/>
      <c r="DI164" s="249"/>
      <c r="DJ164" s="249"/>
      <c r="DK164" s="249"/>
      <c r="DL164" s="249"/>
      <c r="DM164" s="249"/>
      <c r="DN164" s="249"/>
      <c r="DO164" s="302"/>
      <c r="DP164"/>
    </row>
    <row r="165" spans="5:120" ht="18.75" customHeight="1">
      <c r="E165" s="219"/>
      <c r="F165" s="219"/>
      <c r="G165" s="219"/>
      <c r="H165" s="29" t="str">
        <f>'Administrative divisions'!H167</f>
        <v>...</v>
      </c>
      <c r="I165" s="29" t="str">
        <f>'Administrative divisions'!I167</f>
        <v>…</v>
      </c>
      <c r="J165" s="249"/>
      <c r="K165" s="249"/>
      <c r="L165" s="249"/>
      <c r="M165" s="249"/>
      <c r="N165" s="249"/>
      <c r="O165" s="249"/>
      <c r="P165" s="249"/>
      <c r="Q165" s="249"/>
      <c r="R165" s="249"/>
      <c r="S165" s="249"/>
      <c r="T165" s="249"/>
      <c r="U165" s="249"/>
      <c r="V165" s="249"/>
      <c r="W165" s="302"/>
      <c r="X165" s="249"/>
      <c r="Y165" s="249"/>
      <c r="Z165" s="249"/>
      <c r="AA165" s="249"/>
      <c r="AB165" s="249"/>
      <c r="AC165" s="302"/>
      <c r="AD165"/>
      <c r="AE165"/>
      <c r="AF165"/>
      <c r="AG165"/>
      <c r="AH165" s="300"/>
      <c r="AI165" s="304" t="str">
        <f>'Administrative divisions'!H167</f>
        <v>...</v>
      </c>
      <c r="AJ165" s="304" t="str">
        <f>'Administrative divisions'!I167</f>
        <v>…</v>
      </c>
      <c r="AK165" s="249"/>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302"/>
      <c r="BI165"/>
      <c r="BJ165"/>
      <c r="BK165"/>
      <c r="BL165"/>
      <c r="BM165" s="300"/>
      <c r="BN165" s="304" t="str">
        <f>'Administrative divisions'!H167</f>
        <v>...</v>
      </c>
      <c r="BO165" s="304" t="str">
        <f>'Administrative divisions'!I167</f>
        <v>…</v>
      </c>
      <c r="BP165" s="249"/>
      <c r="BQ165" s="249"/>
      <c r="BR165" s="249"/>
      <c r="BS165" s="249"/>
      <c r="BT165" s="249"/>
      <c r="BU165" s="249"/>
      <c r="BV165" s="249"/>
      <c r="BW165" s="249"/>
      <c r="BX165" s="249"/>
      <c r="BY165" s="249"/>
      <c r="BZ165" s="249"/>
      <c r="CA165" s="249"/>
      <c r="CB165" s="249"/>
      <c r="CC165" s="249"/>
      <c r="CD165" s="249"/>
      <c r="CE165" s="249"/>
      <c r="CF165" s="249"/>
      <c r="CG165" s="249"/>
      <c r="CH165" s="249"/>
      <c r="CI165" s="249"/>
      <c r="CJ165" s="249"/>
      <c r="CK165" s="249"/>
      <c r="CL165" s="249"/>
      <c r="CM165" s="302"/>
      <c r="CN165"/>
      <c r="CO165"/>
      <c r="CP165"/>
      <c r="CQ165"/>
      <c r="CR165" s="300"/>
      <c r="CS165" s="304" t="str">
        <f>'Administrative divisions'!H167</f>
        <v>...</v>
      </c>
      <c r="CT165" s="304" t="str">
        <f>'Administrative divisions'!I167</f>
        <v>…</v>
      </c>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302"/>
      <c r="DP165"/>
    </row>
    <row r="166" spans="5:120" ht="18.75" customHeight="1">
      <c r="E166" s="219"/>
      <c r="F166" s="219"/>
      <c r="G166" s="219"/>
      <c r="H166" s="29" t="str">
        <f>'Administrative divisions'!H168</f>
        <v>...</v>
      </c>
      <c r="I166" s="29" t="str">
        <f>'Administrative divisions'!I168</f>
        <v>…</v>
      </c>
      <c r="J166" s="249"/>
      <c r="K166" s="249"/>
      <c r="L166" s="249"/>
      <c r="M166" s="249"/>
      <c r="N166" s="249"/>
      <c r="O166" s="249"/>
      <c r="P166" s="249"/>
      <c r="Q166" s="249"/>
      <c r="R166" s="249"/>
      <c r="S166" s="249"/>
      <c r="T166" s="249"/>
      <c r="U166" s="249"/>
      <c r="V166" s="249"/>
      <c r="W166" s="302"/>
      <c r="X166" s="249"/>
      <c r="Y166" s="249"/>
      <c r="Z166" s="249"/>
      <c r="AA166" s="249"/>
      <c r="AB166" s="249"/>
      <c r="AC166" s="302"/>
      <c r="AD166"/>
      <c r="AE166"/>
      <c r="AF166"/>
      <c r="AG166"/>
      <c r="AH166" s="300"/>
      <c r="AI166" s="304" t="str">
        <f>'Administrative divisions'!H168</f>
        <v>...</v>
      </c>
      <c r="AJ166" s="304" t="str">
        <f>'Administrative divisions'!I168</f>
        <v>…</v>
      </c>
      <c r="AK166" s="249"/>
      <c r="AL166" s="249"/>
      <c r="AM166" s="249"/>
      <c r="AN166" s="249"/>
      <c r="AO166" s="249"/>
      <c r="AP166" s="249"/>
      <c r="AQ166" s="249"/>
      <c r="AR166" s="249"/>
      <c r="AS166" s="249"/>
      <c r="AT166" s="249"/>
      <c r="AU166" s="249"/>
      <c r="AV166" s="249"/>
      <c r="AW166" s="249"/>
      <c r="AX166" s="249"/>
      <c r="AY166" s="249"/>
      <c r="AZ166" s="249"/>
      <c r="BA166" s="249"/>
      <c r="BB166" s="249"/>
      <c r="BC166" s="249"/>
      <c r="BD166" s="249"/>
      <c r="BE166" s="249"/>
      <c r="BF166" s="249"/>
      <c r="BG166" s="249"/>
      <c r="BH166" s="302"/>
      <c r="BI166"/>
      <c r="BJ166"/>
      <c r="BK166"/>
      <c r="BL166"/>
      <c r="BM166" s="300"/>
      <c r="BN166" s="304" t="str">
        <f>'Administrative divisions'!H168</f>
        <v>...</v>
      </c>
      <c r="BO166" s="304" t="str">
        <f>'Administrative divisions'!I168</f>
        <v>…</v>
      </c>
      <c r="BP166" s="249"/>
      <c r="BQ166" s="249"/>
      <c r="BR166" s="249"/>
      <c r="BS166" s="249"/>
      <c r="BT166" s="249"/>
      <c r="BU166" s="249"/>
      <c r="BV166" s="249"/>
      <c r="BW166" s="249"/>
      <c r="BX166" s="249"/>
      <c r="BY166" s="249"/>
      <c r="BZ166" s="249"/>
      <c r="CA166" s="249"/>
      <c r="CB166" s="249"/>
      <c r="CC166" s="249"/>
      <c r="CD166" s="249"/>
      <c r="CE166" s="249"/>
      <c r="CF166" s="249"/>
      <c r="CG166" s="249"/>
      <c r="CH166" s="249"/>
      <c r="CI166" s="249"/>
      <c r="CJ166" s="249"/>
      <c r="CK166" s="249"/>
      <c r="CL166" s="249"/>
      <c r="CM166" s="302"/>
      <c r="CN166"/>
      <c r="CO166"/>
      <c r="CP166"/>
      <c r="CQ166"/>
      <c r="CR166" s="300"/>
      <c r="CS166" s="304" t="str">
        <f>'Administrative divisions'!H168</f>
        <v>...</v>
      </c>
      <c r="CT166" s="304" t="str">
        <f>'Administrative divisions'!I168</f>
        <v>…</v>
      </c>
      <c r="CU166" s="249"/>
      <c r="CV166" s="249"/>
      <c r="CW166" s="249"/>
      <c r="CX166" s="249"/>
      <c r="CY166" s="249"/>
      <c r="CZ166" s="249"/>
      <c r="DA166" s="249"/>
      <c r="DB166" s="249"/>
      <c r="DC166" s="249"/>
      <c r="DD166" s="249"/>
      <c r="DE166" s="249"/>
      <c r="DF166" s="249"/>
      <c r="DG166" s="249"/>
      <c r="DH166" s="249"/>
      <c r="DI166" s="249"/>
      <c r="DJ166" s="249"/>
      <c r="DK166" s="249"/>
      <c r="DL166" s="249"/>
      <c r="DM166" s="249"/>
      <c r="DN166" s="249"/>
      <c r="DO166" s="302"/>
      <c r="DP166"/>
    </row>
    <row r="167" spans="5:120" ht="18.75" customHeight="1">
      <c r="E167" s="219"/>
      <c r="F167" s="219"/>
      <c r="G167" s="219"/>
      <c r="H167" s="29" t="str">
        <f>'Administrative divisions'!H169</f>
        <v>...</v>
      </c>
      <c r="I167" s="29" t="str">
        <f>'Administrative divisions'!I169</f>
        <v>…</v>
      </c>
      <c r="J167" s="249"/>
      <c r="K167" s="249"/>
      <c r="L167" s="249"/>
      <c r="M167" s="249"/>
      <c r="N167" s="249"/>
      <c r="O167" s="249"/>
      <c r="P167" s="249"/>
      <c r="Q167" s="249"/>
      <c r="R167" s="249"/>
      <c r="S167" s="249"/>
      <c r="T167" s="249"/>
      <c r="U167" s="249"/>
      <c r="V167" s="249"/>
      <c r="W167" s="302"/>
      <c r="X167" s="249"/>
      <c r="Y167" s="249"/>
      <c r="Z167" s="249"/>
      <c r="AA167" s="249"/>
      <c r="AB167" s="249"/>
      <c r="AC167" s="302"/>
      <c r="AD167"/>
      <c r="AE167"/>
      <c r="AF167"/>
      <c r="AG167"/>
      <c r="AH167" s="300"/>
      <c r="AI167" s="304" t="str">
        <f>'Administrative divisions'!H169</f>
        <v>...</v>
      </c>
      <c r="AJ167" s="304" t="str">
        <f>'Administrative divisions'!I169</f>
        <v>…</v>
      </c>
      <c r="AK167" s="249"/>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302"/>
      <c r="BI167"/>
      <c r="BJ167"/>
      <c r="BK167"/>
      <c r="BL167"/>
      <c r="BM167" s="300"/>
      <c r="BN167" s="304" t="str">
        <f>'Administrative divisions'!H169</f>
        <v>...</v>
      </c>
      <c r="BO167" s="304" t="str">
        <f>'Administrative divisions'!I169</f>
        <v>…</v>
      </c>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302"/>
      <c r="CN167"/>
      <c r="CO167"/>
      <c r="CP167"/>
      <c r="CQ167"/>
      <c r="CR167" s="300"/>
      <c r="CS167" s="304" t="str">
        <f>'Administrative divisions'!H169</f>
        <v>...</v>
      </c>
      <c r="CT167" s="304" t="str">
        <f>'Administrative divisions'!I169</f>
        <v>…</v>
      </c>
      <c r="CU167" s="249"/>
      <c r="CV167" s="249"/>
      <c r="CW167" s="249"/>
      <c r="CX167" s="249"/>
      <c r="CY167" s="249"/>
      <c r="CZ167" s="249"/>
      <c r="DA167" s="249"/>
      <c r="DB167" s="249"/>
      <c r="DC167" s="249"/>
      <c r="DD167" s="249"/>
      <c r="DE167" s="249"/>
      <c r="DF167" s="249"/>
      <c r="DG167" s="249"/>
      <c r="DH167" s="249"/>
      <c r="DI167" s="249"/>
      <c r="DJ167" s="249"/>
      <c r="DK167" s="249"/>
      <c r="DL167" s="249"/>
      <c r="DM167" s="249"/>
      <c r="DN167" s="249"/>
      <c r="DO167" s="302"/>
      <c r="DP167"/>
    </row>
    <row r="168" spans="5:120" ht="18.75" customHeight="1">
      <c r="E168" s="219"/>
      <c r="F168" s="219"/>
      <c r="G168" s="219"/>
      <c r="H168" s="29" t="str">
        <f>'Administrative divisions'!H170</f>
        <v>...</v>
      </c>
      <c r="I168" s="29" t="str">
        <f>'Administrative divisions'!I170</f>
        <v>…</v>
      </c>
      <c r="J168" s="249"/>
      <c r="K168" s="249"/>
      <c r="L168" s="249"/>
      <c r="M168" s="249"/>
      <c r="N168" s="249"/>
      <c r="O168" s="249"/>
      <c r="P168" s="249"/>
      <c r="Q168" s="249"/>
      <c r="R168" s="249"/>
      <c r="S168" s="249"/>
      <c r="T168" s="249"/>
      <c r="U168" s="249"/>
      <c r="V168" s="249"/>
      <c r="W168" s="302"/>
      <c r="X168" s="249"/>
      <c r="Y168" s="249"/>
      <c r="Z168" s="249"/>
      <c r="AA168" s="249"/>
      <c r="AB168" s="249"/>
      <c r="AC168" s="302"/>
      <c r="AD168"/>
      <c r="AE168"/>
      <c r="AF168"/>
      <c r="AG168"/>
      <c r="AH168" s="300"/>
      <c r="AI168" s="304" t="str">
        <f>'Administrative divisions'!H170</f>
        <v>...</v>
      </c>
      <c r="AJ168" s="304" t="str">
        <f>'Administrative divisions'!I170</f>
        <v>…</v>
      </c>
      <c r="AK168" s="249"/>
      <c r="AL168" s="249"/>
      <c r="AM168" s="249"/>
      <c r="AN168" s="249"/>
      <c r="AO168" s="249"/>
      <c r="AP168" s="249"/>
      <c r="AQ168" s="249"/>
      <c r="AR168" s="249"/>
      <c r="AS168" s="249"/>
      <c r="AT168" s="249"/>
      <c r="AU168" s="249"/>
      <c r="AV168" s="249"/>
      <c r="AW168" s="249"/>
      <c r="AX168" s="249"/>
      <c r="AY168" s="249"/>
      <c r="AZ168" s="249"/>
      <c r="BA168" s="249"/>
      <c r="BB168" s="249"/>
      <c r="BC168" s="249"/>
      <c r="BD168" s="249"/>
      <c r="BE168" s="249"/>
      <c r="BF168" s="249"/>
      <c r="BG168" s="249"/>
      <c r="BH168" s="302"/>
      <c r="BI168"/>
      <c r="BJ168"/>
      <c r="BK168"/>
      <c r="BL168"/>
      <c r="BM168" s="300"/>
      <c r="BN168" s="304" t="str">
        <f>'Administrative divisions'!H170</f>
        <v>...</v>
      </c>
      <c r="BO168" s="304" t="str">
        <f>'Administrative divisions'!I170</f>
        <v>…</v>
      </c>
      <c r="BP168" s="249"/>
      <c r="BQ168" s="249"/>
      <c r="BR168" s="249"/>
      <c r="BS168" s="249"/>
      <c r="BT168" s="249"/>
      <c r="BU168" s="249"/>
      <c r="BV168" s="249"/>
      <c r="BW168" s="249"/>
      <c r="BX168" s="249"/>
      <c r="BY168" s="249"/>
      <c r="BZ168" s="249"/>
      <c r="CA168" s="249"/>
      <c r="CB168" s="249"/>
      <c r="CC168" s="249"/>
      <c r="CD168" s="249"/>
      <c r="CE168" s="249"/>
      <c r="CF168" s="249"/>
      <c r="CG168" s="249"/>
      <c r="CH168" s="249"/>
      <c r="CI168" s="249"/>
      <c r="CJ168" s="249"/>
      <c r="CK168" s="249"/>
      <c r="CL168" s="249"/>
      <c r="CM168" s="302"/>
      <c r="CN168"/>
      <c r="CO168"/>
      <c r="CP168"/>
      <c r="CQ168"/>
      <c r="CR168" s="300"/>
      <c r="CS168" s="304" t="str">
        <f>'Administrative divisions'!H170</f>
        <v>...</v>
      </c>
      <c r="CT168" s="304" t="str">
        <f>'Administrative divisions'!I170</f>
        <v>…</v>
      </c>
      <c r="CU168" s="249"/>
      <c r="CV168" s="249"/>
      <c r="CW168" s="249"/>
      <c r="CX168" s="249"/>
      <c r="CY168" s="249"/>
      <c r="CZ168" s="249"/>
      <c r="DA168" s="249"/>
      <c r="DB168" s="249"/>
      <c r="DC168" s="249"/>
      <c r="DD168" s="249"/>
      <c r="DE168" s="249"/>
      <c r="DF168" s="249"/>
      <c r="DG168" s="249"/>
      <c r="DH168" s="249"/>
      <c r="DI168" s="249"/>
      <c r="DJ168" s="249"/>
      <c r="DK168" s="249"/>
      <c r="DL168" s="249"/>
      <c r="DM168" s="249"/>
      <c r="DN168" s="249"/>
      <c r="DO168" s="302"/>
      <c r="DP168"/>
    </row>
    <row r="169" spans="5:120" ht="18.75" customHeight="1">
      <c r="E169" s="219"/>
      <c r="F169" s="219"/>
      <c r="G169" s="219"/>
      <c r="H169" s="29" t="str">
        <f>'Administrative divisions'!H171</f>
        <v>...</v>
      </c>
      <c r="I169" s="29" t="str">
        <f>'Administrative divisions'!I171</f>
        <v>…</v>
      </c>
      <c r="J169" s="249"/>
      <c r="K169" s="249"/>
      <c r="L169" s="249"/>
      <c r="M169" s="249"/>
      <c r="N169" s="249"/>
      <c r="O169" s="249"/>
      <c r="P169" s="249"/>
      <c r="Q169" s="249"/>
      <c r="R169" s="249"/>
      <c r="S169" s="249"/>
      <c r="T169" s="249"/>
      <c r="U169" s="249"/>
      <c r="V169" s="249"/>
      <c r="W169" s="302"/>
      <c r="X169" s="249"/>
      <c r="Y169" s="249"/>
      <c r="Z169" s="249"/>
      <c r="AA169" s="249"/>
      <c r="AB169" s="249"/>
      <c r="AC169" s="302"/>
      <c r="AD169"/>
      <c r="AE169"/>
      <c r="AF169"/>
      <c r="AG169"/>
      <c r="AH169" s="300"/>
      <c r="AI169" s="304" t="str">
        <f>'Administrative divisions'!H171</f>
        <v>...</v>
      </c>
      <c r="AJ169" s="304" t="str">
        <f>'Administrative divisions'!I171</f>
        <v>…</v>
      </c>
      <c r="AK169" s="249"/>
      <c r="AL169" s="249"/>
      <c r="AM169" s="249"/>
      <c r="AN169" s="249"/>
      <c r="AO169" s="249"/>
      <c r="AP169" s="249"/>
      <c r="AQ169" s="249"/>
      <c r="AR169" s="249"/>
      <c r="AS169" s="249"/>
      <c r="AT169" s="249"/>
      <c r="AU169" s="249"/>
      <c r="AV169" s="249"/>
      <c r="AW169" s="249"/>
      <c r="AX169" s="249"/>
      <c r="AY169" s="249"/>
      <c r="AZ169" s="249"/>
      <c r="BA169" s="249"/>
      <c r="BB169" s="249"/>
      <c r="BC169" s="249"/>
      <c r="BD169" s="249"/>
      <c r="BE169" s="249"/>
      <c r="BF169" s="249"/>
      <c r="BG169" s="249"/>
      <c r="BH169" s="302"/>
      <c r="BI169"/>
      <c r="BJ169"/>
      <c r="BK169"/>
      <c r="BL169"/>
      <c r="BM169" s="300"/>
      <c r="BN169" s="304" t="str">
        <f>'Administrative divisions'!H171</f>
        <v>...</v>
      </c>
      <c r="BO169" s="304" t="str">
        <f>'Administrative divisions'!I171</f>
        <v>…</v>
      </c>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302"/>
      <c r="CN169"/>
      <c r="CO169"/>
      <c r="CP169"/>
      <c r="CQ169"/>
      <c r="CR169" s="300"/>
      <c r="CS169" s="304" t="str">
        <f>'Administrative divisions'!H171</f>
        <v>...</v>
      </c>
      <c r="CT169" s="304" t="str">
        <f>'Administrative divisions'!I171</f>
        <v>…</v>
      </c>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302"/>
      <c r="DP169"/>
    </row>
    <row r="170" spans="5:120" ht="18.75" customHeight="1">
      <c r="E170" s="219"/>
      <c r="F170" s="219"/>
      <c r="G170" s="219"/>
      <c r="H170" s="29" t="str">
        <f>'Administrative divisions'!H172</f>
        <v>...</v>
      </c>
      <c r="I170" s="29" t="str">
        <f>'Administrative divisions'!I172</f>
        <v>…</v>
      </c>
      <c r="J170" s="249"/>
      <c r="K170" s="249"/>
      <c r="L170" s="249"/>
      <c r="M170" s="249"/>
      <c r="N170" s="249"/>
      <c r="O170" s="249"/>
      <c r="P170" s="249"/>
      <c r="Q170" s="249"/>
      <c r="R170" s="249"/>
      <c r="S170" s="249"/>
      <c r="T170" s="249"/>
      <c r="U170" s="249"/>
      <c r="V170" s="249"/>
      <c r="W170" s="302"/>
      <c r="X170" s="249"/>
      <c r="Y170" s="249"/>
      <c r="Z170" s="249"/>
      <c r="AA170" s="249"/>
      <c r="AB170" s="249"/>
      <c r="AC170" s="302"/>
      <c r="AD170"/>
      <c r="AE170"/>
      <c r="AF170"/>
      <c r="AG170"/>
      <c r="AH170" s="300"/>
      <c r="AI170" s="304" t="str">
        <f>'Administrative divisions'!H172</f>
        <v>...</v>
      </c>
      <c r="AJ170" s="304" t="str">
        <f>'Administrative divisions'!I172</f>
        <v>…</v>
      </c>
      <c r="AK170" s="249"/>
      <c r="AL170" s="249"/>
      <c r="AM170" s="249"/>
      <c r="AN170" s="249"/>
      <c r="AO170" s="249"/>
      <c r="AP170" s="249"/>
      <c r="AQ170" s="249"/>
      <c r="AR170" s="249"/>
      <c r="AS170" s="249"/>
      <c r="AT170" s="249"/>
      <c r="AU170" s="249"/>
      <c r="AV170" s="249"/>
      <c r="AW170" s="249"/>
      <c r="AX170" s="249"/>
      <c r="AY170" s="249"/>
      <c r="AZ170" s="249"/>
      <c r="BA170" s="249"/>
      <c r="BB170" s="249"/>
      <c r="BC170" s="249"/>
      <c r="BD170" s="249"/>
      <c r="BE170" s="249"/>
      <c r="BF170" s="249"/>
      <c r="BG170" s="249"/>
      <c r="BH170" s="302"/>
      <c r="BI170"/>
      <c r="BJ170"/>
      <c r="BK170"/>
      <c r="BL170"/>
      <c r="BM170" s="300"/>
      <c r="BN170" s="304" t="str">
        <f>'Administrative divisions'!H172</f>
        <v>...</v>
      </c>
      <c r="BO170" s="304" t="str">
        <f>'Administrative divisions'!I172</f>
        <v>…</v>
      </c>
      <c r="BP170" s="249"/>
      <c r="BQ170" s="249"/>
      <c r="BR170" s="249"/>
      <c r="BS170" s="249"/>
      <c r="BT170" s="249"/>
      <c r="BU170" s="249"/>
      <c r="BV170" s="249"/>
      <c r="BW170" s="249"/>
      <c r="BX170" s="249"/>
      <c r="BY170" s="249"/>
      <c r="BZ170" s="249"/>
      <c r="CA170" s="249"/>
      <c r="CB170" s="249"/>
      <c r="CC170" s="249"/>
      <c r="CD170" s="249"/>
      <c r="CE170" s="249"/>
      <c r="CF170" s="249"/>
      <c r="CG170" s="249"/>
      <c r="CH170" s="249"/>
      <c r="CI170" s="249"/>
      <c r="CJ170" s="249"/>
      <c r="CK170" s="249"/>
      <c r="CL170" s="249"/>
      <c r="CM170" s="302"/>
      <c r="CN170"/>
      <c r="CO170"/>
      <c r="CP170"/>
      <c r="CQ170"/>
      <c r="CR170" s="300"/>
      <c r="CS170" s="304" t="str">
        <f>'Administrative divisions'!H172</f>
        <v>...</v>
      </c>
      <c r="CT170" s="304" t="str">
        <f>'Administrative divisions'!I172</f>
        <v>…</v>
      </c>
      <c r="CU170" s="249"/>
      <c r="CV170" s="249"/>
      <c r="CW170" s="249"/>
      <c r="CX170" s="249"/>
      <c r="CY170" s="249"/>
      <c r="CZ170" s="249"/>
      <c r="DA170" s="249"/>
      <c r="DB170" s="249"/>
      <c r="DC170" s="249"/>
      <c r="DD170" s="249"/>
      <c r="DE170" s="249"/>
      <c r="DF170" s="249"/>
      <c r="DG170" s="249"/>
      <c r="DH170" s="249"/>
      <c r="DI170" s="249"/>
      <c r="DJ170" s="249"/>
      <c r="DK170" s="249"/>
      <c r="DL170" s="249"/>
      <c r="DM170" s="249"/>
      <c r="DN170" s="249"/>
      <c r="DO170" s="302"/>
      <c r="DP170"/>
    </row>
    <row r="171" spans="5:120" ht="18.75" customHeight="1">
      <c r="E171" s="219"/>
      <c r="F171" s="219"/>
      <c r="G171" s="219"/>
      <c r="H171" s="29" t="str">
        <f>'Administrative divisions'!H173</f>
        <v>...</v>
      </c>
      <c r="I171" s="29" t="str">
        <f>'Administrative divisions'!I173</f>
        <v>…</v>
      </c>
      <c r="J171" s="249"/>
      <c r="K171" s="249"/>
      <c r="L171" s="249"/>
      <c r="M171" s="249"/>
      <c r="N171" s="249"/>
      <c r="O171" s="249"/>
      <c r="P171" s="249"/>
      <c r="Q171" s="249"/>
      <c r="R171" s="249"/>
      <c r="S171" s="249"/>
      <c r="T171" s="249"/>
      <c r="U171" s="249"/>
      <c r="V171" s="249"/>
      <c r="W171" s="302"/>
      <c r="X171" s="249"/>
      <c r="Y171" s="249"/>
      <c r="Z171" s="249"/>
      <c r="AA171" s="249"/>
      <c r="AB171" s="249"/>
      <c r="AC171" s="302"/>
      <c r="AD171"/>
      <c r="AE171"/>
      <c r="AF171"/>
      <c r="AG171"/>
      <c r="AH171" s="300"/>
      <c r="AI171" s="304" t="str">
        <f>'Administrative divisions'!H173</f>
        <v>...</v>
      </c>
      <c r="AJ171" s="304" t="str">
        <f>'Administrative divisions'!I173</f>
        <v>…</v>
      </c>
      <c r="AK171" s="249"/>
      <c r="AL171" s="249"/>
      <c r="AM171" s="249"/>
      <c r="AN171" s="249"/>
      <c r="AO171" s="249"/>
      <c r="AP171" s="249"/>
      <c r="AQ171" s="249"/>
      <c r="AR171" s="249"/>
      <c r="AS171" s="249"/>
      <c r="AT171" s="249"/>
      <c r="AU171" s="249"/>
      <c r="AV171" s="249"/>
      <c r="AW171" s="249"/>
      <c r="AX171" s="249"/>
      <c r="AY171" s="249"/>
      <c r="AZ171" s="249"/>
      <c r="BA171" s="249"/>
      <c r="BB171" s="249"/>
      <c r="BC171" s="249"/>
      <c r="BD171" s="249"/>
      <c r="BE171" s="249"/>
      <c r="BF171" s="249"/>
      <c r="BG171" s="249"/>
      <c r="BH171" s="302"/>
      <c r="BI171"/>
      <c r="BJ171"/>
      <c r="BK171"/>
      <c r="BL171"/>
      <c r="BM171" s="300"/>
      <c r="BN171" s="304" t="str">
        <f>'Administrative divisions'!H173</f>
        <v>...</v>
      </c>
      <c r="BO171" s="304" t="str">
        <f>'Administrative divisions'!I173</f>
        <v>…</v>
      </c>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302"/>
      <c r="CN171"/>
      <c r="CO171"/>
      <c r="CP171"/>
      <c r="CQ171"/>
      <c r="CR171" s="300"/>
      <c r="CS171" s="304" t="str">
        <f>'Administrative divisions'!H173</f>
        <v>...</v>
      </c>
      <c r="CT171" s="304" t="str">
        <f>'Administrative divisions'!I173</f>
        <v>…</v>
      </c>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302"/>
      <c r="DP171"/>
    </row>
    <row r="172" spans="5:120" ht="18.75" customHeight="1">
      <c r="E172" s="219"/>
      <c r="F172" s="219"/>
      <c r="G172" s="219"/>
      <c r="H172" s="29" t="str">
        <f>'Administrative divisions'!H174</f>
        <v>...</v>
      </c>
      <c r="I172" s="29" t="str">
        <f>'Administrative divisions'!I174</f>
        <v>…</v>
      </c>
      <c r="J172" s="249"/>
      <c r="K172" s="249"/>
      <c r="L172" s="249"/>
      <c r="M172" s="249"/>
      <c r="N172" s="249"/>
      <c r="O172" s="249"/>
      <c r="P172" s="249"/>
      <c r="Q172" s="249"/>
      <c r="R172" s="249"/>
      <c r="S172" s="249"/>
      <c r="T172" s="249"/>
      <c r="U172" s="249"/>
      <c r="V172" s="249"/>
      <c r="W172" s="302"/>
      <c r="X172" s="249"/>
      <c r="Y172" s="249"/>
      <c r="Z172" s="249"/>
      <c r="AA172" s="249"/>
      <c r="AB172" s="249"/>
      <c r="AC172" s="302"/>
      <c r="AD172"/>
      <c r="AE172"/>
      <c r="AF172"/>
      <c r="AG172"/>
      <c r="AH172" s="300"/>
      <c r="AI172" s="304" t="str">
        <f>'Administrative divisions'!H174</f>
        <v>...</v>
      </c>
      <c r="AJ172" s="304" t="str">
        <f>'Administrative divisions'!I174</f>
        <v>…</v>
      </c>
      <c r="AK172" s="249"/>
      <c r="AL172" s="249"/>
      <c r="AM172" s="249"/>
      <c r="AN172" s="249"/>
      <c r="AO172" s="249"/>
      <c r="AP172" s="249"/>
      <c r="AQ172" s="249"/>
      <c r="AR172" s="249"/>
      <c r="AS172" s="249"/>
      <c r="AT172" s="249"/>
      <c r="AU172" s="249"/>
      <c r="AV172" s="249"/>
      <c r="AW172" s="249"/>
      <c r="AX172" s="249"/>
      <c r="AY172" s="249"/>
      <c r="AZ172" s="249"/>
      <c r="BA172" s="249"/>
      <c r="BB172" s="249"/>
      <c r="BC172" s="249"/>
      <c r="BD172" s="249"/>
      <c r="BE172" s="249"/>
      <c r="BF172" s="249"/>
      <c r="BG172" s="249"/>
      <c r="BH172" s="302"/>
      <c r="BI172"/>
      <c r="BJ172"/>
      <c r="BK172"/>
      <c r="BL172"/>
      <c r="BM172" s="300"/>
      <c r="BN172" s="304" t="str">
        <f>'Administrative divisions'!H174</f>
        <v>...</v>
      </c>
      <c r="BO172" s="304" t="str">
        <f>'Administrative divisions'!I174</f>
        <v>…</v>
      </c>
      <c r="BP172" s="249"/>
      <c r="BQ172" s="249"/>
      <c r="BR172" s="249"/>
      <c r="BS172" s="249"/>
      <c r="BT172" s="249"/>
      <c r="BU172" s="249"/>
      <c r="BV172" s="249"/>
      <c r="BW172" s="249"/>
      <c r="BX172" s="249"/>
      <c r="BY172" s="249"/>
      <c r="BZ172" s="249"/>
      <c r="CA172" s="249"/>
      <c r="CB172" s="249"/>
      <c r="CC172" s="249"/>
      <c r="CD172" s="249"/>
      <c r="CE172" s="249"/>
      <c r="CF172" s="249"/>
      <c r="CG172" s="249"/>
      <c r="CH172" s="249"/>
      <c r="CI172" s="249"/>
      <c r="CJ172" s="249"/>
      <c r="CK172" s="249"/>
      <c r="CL172" s="249"/>
      <c r="CM172" s="302"/>
      <c r="CN172"/>
      <c r="CO172"/>
      <c r="CP172"/>
      <c r="CQ172"/>
      <c r="CR172" s="300"/>
      <c r="CS172" s="304" t="str">
        <f>'Administrative divisions'!H174</f>
        <v>...</v>
      </c>
      <c r="CT172" s="304" t="str">
        <f>'Administrative divisions'!I174</f>
        <v>…</v>
      </c>
      <c r="CU172" s="249"/>
      <c r="CV172" s="249"/>
      <c r="CW172" s="249"/>
      <c r="CX172" s="249"/>
      <c r="CY172" s="249"/>
      <c r="CZ172" s="249"/>
      <c r="DA172" s="249"/>
      <c r="DB172" s="249"/>
      <c r="DC172" s="249"/>
      <c r="DD172" s="249"/>
      <c r="DE172" s="249"/>
      <c r="DF172" s="249"/>
      <c r="DG172" s="249"/>
      <c r="DH172" s="249"/>
      <c r="DI172" s="249"/>
      <c r="DJ172" s="249"/>
      <c r="DK172" s="249"/>
      <c r="DL172" s="249"/>
      <c r="DM172" s="249"/>
      <c r="DN172" s="249"/>
      <c r="DO172" s="302"/>
      <c r="DP172"/>
    </row>
    <row r="173" spans="5:120" ht="18.75" customHeight="1">
      <c r="E173" s="219"/>
      <c r="F173" s="219"/>
      <c r="G173" s="219"/>
      <c r="H173" s="29" t="str">
        <f>'Administrative divisions'!H175</f>
        <v>...</v>
      </c>
      <c r="I173" s="29" t="str">
        <f>'Administrative divisions'!I175</f>
        <v>…</v>
      </c>
      <c r="J173" s="249"/>
      <c r="K173" s="249"/>
      <c r="L173" s="249"/>
      <c r="M173" s="249"/>
      <c r="N173" s="249"/>
      <c r="O173" s="249"/>
      <c r="P173" s="249"/>
      <c r="Q173" s="249"/>
      <c r="R173" s="249"/>
      <c r="S173" s="249"/>
      <c r="T173" s="249"/>
      <c r="U173" s="249"/>
      <c r="V173" s="249"/>
      <c r="W173" s="302"/>
      <c r="X173" s="249"/>
      <c r="Y173" s="249"/>
      <c r="Z173" s="249"/>
      <c r="AA173" s="249"/>
      <c r="AB173" s="249"/>
      <c r="AC173" s="302"/>
      <c r="AD173"/>
      <c r="AE173"/>
      <c r="AF173"/>
      <c r="AG173"/>
      <c r="AH173" s="300"/>
      <c r="AI173" s="304" t="str">
        <f>'Administrative divisions'!H175</f>
        <v>...</v>
      </c>
      <c r="AJ173" s="304" t="str">
        <f>'Administrative divisions'!I175</f>
        <v>…</v>
      </c>
      <c r="AK173" s="249"/>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302"/>
      <c r="BI173"/>
      <c r="BJ173"/>
      <c r="BK173"/>
      <c r="BL173"/>
      <c r="BM173" s="300"/>
      <c r="BN173" s="304" t="str">
        <f>'Administrative divisions'!H175</f>
        <v>...</v>
      </c>
      <c r="BO173" s="304" t="str">
        <f>'Administrative divisions'!I175</f>
        <v>…</v>
      </c>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302"/>
      <c r="CN173"/>
      <c r="CO173"/>
      <c r="CP173"/>
      <c r="CQ173"/>
      <c r="CR173" s="300"/>
      <c r="CS173" s="304" t="str">
        <f>'Administrative divisions'!H175</f>
        <v>...</v>
      </c>
      <c r="CT173" s="304" t="str">
        <f>'Administrative divisions'!I175</f>
        <v>…</v>
      </c>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302"/>
      <c r="DP173"/>
    </row>
    <row r="174" spans="5:120" ht="18.75" customHeight="1">
      <c r="E174" s="219"/>
      <c r="F174" s="219"/>
      <c r="G174" s="219"/>
      <c r="H174" s="29" t="str">
        <f>'Administrative divisions'!H176</f>
        <v>...</v>
      </c>
      <c r="I174" s="29" t="str">
        <f>'Administrative divisions'!I176</f>
        <v>…</v>
      </c>
      <c r="J174" s="249"/>
      <c r="K174" s="249"/>
      <c r="L174" s="249"/>
      <c r="M174" s="249"/>
      <c r="N174" s="249"/>
      <c r="O174" s="249"/>
      <c r="P174" s="249"/>
      <c r="Q174" s="249"/>
      <c r="R174" s="249"/>
      <c r="S174" s="249"/>
      <c r="T174" s="249"/>
      <c r="U174" s="249"/>
      <c r="V174" s="249"/>
      <c r="W174" s="302"/>
      <c r="X174" s="249"/>
      <c r="Y174" s="249"/>
      <c r="Z174" s="249"/>
      <c r="AA174" s="249"/>
      <c r="AB174" s="249"/>
      <c r="AC174" s="302"/>
      <c r="AD174"/>
      <c r="AE174"/>
      <c r="AF174"/>
      <c r="AG174"/>
      <c r="AH174" s="300"/>
      <c r="AI174" s="304" t="str">
        <f>'Administrative divisions'!H176</f>
        <v>...</v>
      </c>
      <c r="AJ174" s="304" t="str">
        <f>'Administrative divisions'!I176</f>
        <v>…</v>
      </c>
      <c r="AK174" s="249"/>
      <c r="AL174" s="249"/>
      <c r="AM174" s="249"/>
      <c r="AN174" s="249"/>
      <c r="AO174" s="249"/>
      <c r="AP174" s="249"/>
      <c r="AQ174" s="249"/>
      <c r="AR174" s="249"/>
      <c r="AS174" s="249"/>
      <c r="AT174" s="249"/>
      <c r="AU174" s="249"/>
      <c r="AV174" s="249"/>
      <c r="AW174" s="249"/>
      <c r="AX174" s="249"/>
      <c r="AY174" s="249"/>
      <c r="AZ174" s="249"/>
      <c r="BA174" s="249"/>
      <c r="BB174" s="249"/>
      <c r="BC174" s="249"/>
      <c r="BD174" s="249"/>
      <c r="BE174" s="249"/>
      <c r="BF174" s="249"/>
      <c r="BG174" s="249"/>
      <c r="BH174" s="302"/>
      <c r="BI174"/>
      <c r="BJ174"/>
      <c r="BK174"/>
      <c r="BL174"/>
      <c r="BM174" s="300"/>
      <c r="BN174" s="304" t="str">
        <f>'Administrative divisions'!H176</f>
        <v>...</v>
      </c>
      <c r="BO174" s="304" t="str">
        <f>'Administrative divisions'!I176</f>
        <v>…</v>
      </c>
      <c r="BP174" s="249"/>
      <c r="BQ174" s="249"/>
      <c r="BR174" s="249"/>
      <c r="BS174" s="249"/>
      <c r="BT174" s="249"/>
      <c r="BU174" s="249"/>
      <c r="BV174" s="249"/>
      <c r="BW174" s="249"/>
      <c r="BX174" s="249"/>
      <c r="BY174" s="249"/>
      <c r="BZ174" s="249"/>
      <c r="CA174" s="249"/>
      <c r="CB174" s="249"/>
      <c r="CC174" s="249"/>
      <c r="CD174" s="249"/>
      <c r="CE174" s="249"/>
      <c r="CF174" s="249"/>
      <c r="CG174" s="249"/>
      <c r="CH174" s="249"/>
      <c r="CI174" s="249"/>
      <c r="CJ174" s="249"/>
      <c r="CK174" s="249"/>
      <c r="CL174" s="249"/>
      <c r="CM174" s="302"/>
      <c r="CN174"/>
      <c r="CO174"/>
      <c r="CP174"/>
      <c r="CQ174"/>
      <c r="CR174" s="300"/>
      <c r="CS174" s="304" t="str">
        <f>'Administrative divisions'!H176</f>
        <v>...</v>
      </c>
      <c r="CT174" s="304" t="str">
        <f>'Administrative divisions'!I176</f>
        <v>…</v>
      </c>
      <c r="CU174" s="249"/>
      <c r="CV174" s="249"/>
      <c r="CW174" s="249"/>
      <c r="CX174" s="249"/>
      <c r="CY174" s="249"/>
      <c r="CZ174" s="249"/>
      <c r="DA174" s="249"/>
      <c r="DB174" s="249"/>
      <c r="DC174" s="249"/>
      <c r="DD174" s="249"/>
      <c r="DE174" s="249"/>
      <c r="DF174" s="249"/>
      <c r="DG174" s="249"/>
      <c r="DH174" s="249"/>
      <c r="DI174" s="249"/>
      <c r="DJ174" s="249"/>
      <c r="DK174" s="249"/>
      <c r="DL174" s="249"/>
      <c r="DM174" s="249"/>
      <c r="DN174" s="249"/>
      <c r="DO174" s="302"/>
      <c r="DP174"/>
    </row>
    <row r="175" spans="5:120" ht="18.75" customHeight="1">
      <c r="E175" s="219"/>
      <c r="F175" s="219"/>
      <c r="G175" s="219"/>
      <c r="H175" s="29" t="str">
        <f>'Administrative divisions'!H177</f>
        <v>...</v>
      </c>
      <c r="I175" s="29" t="str">
        <f>'Administrative divisions'!I177</f>
        <v>…</v>
      </c>
      <c r="J175" s="249"/>
      <c r="K175" s="249"/>
      <c r="L175" s="249"/>
      <c r="M175" s="249"/>
      <c r="N175" s="249"/>
      <c r="O175" s="249"/>
      <c r="P175" s="249"/>
      <c r="Q175" s="249"/>
      <c r="R175" s="249"/>
      <c r="S175" s="249"/>
      <c r="T175" s="249"/>
      <c r="U175" s="249"/>
      <c r="V175" s="249"/>
      <c r="W175" s="302"/>
      <c r="X175" s="249"/>
      <c r="Y175" s="249"/>
      <c r="Z175" s="249"/>
      <c r="AA175" s="249"/>
      <c r="AB175" s="249"/>
      <c r="AC175" s="302"/>
      <c r="AD175"/>
      <c r="AE175"/>
      <c r="AF175"/>
      <c r="AG175"/>
      <c r="AH175" s="300"/>
      <c r="AI175" s="304" t="str">
        <f>'Administrative divisions'!H177</f>
        <v>...</v>
      </c>
      <c r="AJ175" s="304" t="str">
        <f>'Administrative divisions'!I177</f>
        <v>…</v>
      </c>
      <c r="AK175" s="249"/>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302"/>
      <c r="BI175"/>
      <c r="BJ175"/>
      <c r="BK175"/>
      <c r="BL175"/>
      <c r="BM175" s="300"/>
      <c r="BN175" s="304" t="str">
        <f>'Administrative divisions'!H177</f>
        <v>...</v>
      </c>
      <c r="BO175" s="304" t="str">
        <f>'Administrative divisions'!I177</f>
        <v>…</v>
      </c>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302"/>
      <c r="CN175"/>
      <c r="CO175"/>
      <c r="CP175"/>
      <c r="CQ175"/>
      <c r="CR175" s="300"/>
      <c r="CS175" s="304" t="str">
        <f>'Administrative divisions'!H177</f>
        <v>...</v>
      </c>
      <c r="CT175" s="304" t="str">
        <f>'Administrative divisions'!I177</f>
        <v>…</v>
      </c>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302"/>
      <c r="DP175"/>
    </row>
    <row r="176" spans="5:120" ht="18.75" customHeight="1">
      <c r="E176" s="219"/>
      <c r="F176" s="219"/>
      <c r="G176" s="219"/>
      <c r="H176" s="29" t="str">
        <f>'Administrative divisions'!H178</f>
        <v>...</v>
      </c>
      <c r="I176" s="29" t="str">
        <f>'Administrative divisions'!I178</f>
        <v>…</v>
      </c>
      <c r="J176" s="249"/>
      <c r="K176" s="249"/>
      <c r="L176" s="249"/>
      <c r="M176" s="249"/>
      <c r="N176" s="249"/>
      <c r="O176" s="249"/>
      <c r="P176" s="249"/>
      <c r="Q176" s="249"/>
      <c r="R176" s="249"/>
      <c r="S176" s="249"/>
      <c r="T176" s="249"/>
      <c r="U176" s="249"/>
      <c r="V176" s="249"/>
      <c r="W176" s="302"/>
      <c r="X176" s="249"/>
      <c r="Y176" s="249"/>
      <c r="Z176" s="249"/>
      <c r="AA176" s="249"/>
      <c r="AB176" s="249"/>
      <c r="AC176" s="302"/>
      <c r="AD176"/>
      <c r="AE176"/>
      <c r="AF176"/>
      <c r="AG176"/>
      <c r="AH176" s="300"/>
      <c r="AI176" s="304" t="str">
        <f>'Administrative divisions'!H178</f>
        <v>...</v>
      </c>
      <c r="AJ176" s="304" t="str">
        <f>'Administrative divisions'!I178</f>
        <v>…</v>
      </c>
      <c r="AK176" s="249"/>
      <c r="AL176" s="249"/>
      <c r="AM176" s="249"/>
      <c r="AN176" s="249"/>
      <c r="AO176" s="249"/>
      <c r="AP176" s="249"/>
      <c r="AQ176" s="249"/>
      <c r="AR176" s="249"/>
      <c r="AS176" s="249"/>
      <c r="AT176" s="249"/>
      <c r="AU176" s="249"/>
      <c r="AV176" s="249"/>
      <c r="AW176" s="249"/>
      <c r="AX176" s="249"/>
      <c r="AY176" s="249"/>
      <c r="AZ176" s="249"/>
      <c r="BA176" s="249"/>
      <c r="BB176" s="249"/>
      <c r="BC176" s="249"/>
      <c r="BD176" s="249"/>
      <c r="BE176" s="249"/>
      <c r="BF176" s="249"/>
      <c r="BG176" s="249"/>
      <c r="BH176" s="302"/>
      <c r="BI176"/>
      <c r="BJ176"/>
      <c r="BK176"/>
      <c r="BL176"/>
      <c r="BM176" s="300"/>
      <c r="BN176" s="304" t="str">
        <f>'Administrative divisions'!H178</f>
        <v>...</v>
      </c>
      <c r="BO176" s="304" t="str">
        <f>'Administrative divisions'!I178</f>
        <v>…</v>
      </c>
      <c r="BP176" s="249"/>
      <c r="BQ176" s="249"/>
      <c r="BR176" s="249"/>
      <c r="BS176" s="249"/>
      <c r="BT176" s="249"/>
      <c r="BU176" s="249"/>
      <c r="BV176" s="249"/>
      <c r="BW176" s="249"/>
      <c r="BX176" s="249"/>
      <c r="BY176" s="249"/>
      <c r="BZ176" s="249"/>
      <c r="CA176" s="249"/>
      <c r="CB176" s="249"/>
      <c r="CC176" s="249"/>
      <c r="CD176" s="249"/>
      <c r="CE176" s="249"/>
      <c r="CF176" s="249"/>
      <c r="CG176" s="249"/>
      <c r="CH176" s="249"/>
      <c r="CI176" s="249"/>
      <c r="CJ176" s="249"/>
      <c r="CK176" s="249"/>
      <c r="CL176" s="249"/>
      <c r="CM176" s="302"/>
      <c r="CN176"/>
      <c r="CO176"/>
      <c r="CP176"/>
      <c r="CQ176"/>
      <c r="CR176" s="300"/>
      <c r="CS176" s="304" t="str">
        <f>'Administrative divisions'!H178</f>
        <v>...</v>
      </c>
      <c r="CT176" s="304" t="str">
        <f>'Administrative divisions'!I178</f>
        <v>…</v>
      </c>
      <c r="CU176" s="249"/>
      <c r="CV176" s="249"/>
      <c r="CW176" s="249"/>
      <c r="CX176" s="249"/>
      <c r="CY176" s="249"/>
      <c r="CZ176" s="249"/>
      <c r="DA176" s="249"/>
      <c r="DB176" s="249"/>
      <c r="DC176" s="249"/>
      <c r="DD176" s="249"/>
      <c r="DE176" s="249"/>
      <c r="DF176" s="249"/>
      <c r="DG176" s="249"/>
      <c r="DH176" s="249"/>
      <c r="DI176" s="249"/>
      <c r="DJ176" s="249"/>
      <c r="DK176" s="249"/>
      <c r="DL176" s="249"/>
      <c r="DM176" s="249"/>
      <c r="DN176" s="249"/>
      <c r="DO176" s="302"/>
      <c r="DP176"/>
    </row>
    <row r="177" spans="5:120" ht="18.75" customHeight="1">
      <c r="E177" s="219"/>
      <c r="F177" s="219"/>
      <c r="G177" s="219"/>
      <c r="H177" s="29" t="str">
        <f>'Administrative divisions'!H179</f>
        <v>...</v>
      </c>
      <c r="I177" s="29" t="str">
        <f>'Administrative divisions'!I179</f>
        <v>…</v>
      </c>
      <c r="J177" s="249"/>
      <c r="K177" s="249"/>
      <c r="L177" s="249"/>
      <c r="M177" s="249"/>
      <c r="N177" s="249"/>
      <c r="O177" s="249"/>
      <c r="P177" s="249"/>
      <c r="Q177" s="249"/>
      <c r="R177" s="249"/>
      <c r="S177" s="249"/>
      <c r="T177" s="249"/>
      <c r="U177" s="249"/>
      <c r="V177" s="249"/>
      <c r="W177" s="302"/>
      <c r="X177" s="249"/>
      <c r="Y177" s="249"/>
      <c r="Z177" s="249"/>
      <c r="AA177" s="249"/>
      <c r="AB177" s="249"/>
      <c r="AC177" s="302"/>
      <c r="AD177"/>
      <c r="AE177"/>
      <c r="AF177"/>
      <c r="AG177"/>
      <c r="AH177" s="300"/>
      <c r="AI177" s="304" t="str">
        <f>'Administrative divisions'!H179</f>
        <v>...</v>
      </c>
      <c r="AJ177" s="304" t="str">
        <f>'Administrative divisions'!I179</f>
        <v>…</v>
      </c>
      <c r="AK177" s="249"/>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302"/>
      <c r="BI177"/>
      <c r="BJ177"/>
      <c r="BK177"/>
      <c r="BL177"/>
      <c r="BM177" s="300"/>
      <c r="BN177" s="304" t="str">
        <f>'Administrative divisions'!H179</f>
        <v>...</v>
      </c>
      <c r="BO177" s="304" t="str">
        <f>'Administrative divisions'!I179</f>
        <v>…</v>
      </c>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302"/>
      <c r="CN177"/>
      <c r="CO177"/>
      <c r="CP177"/>
      <c r="CQ177"/>
      <c r="CR177" s="300"/>
      <c r="CS177" s="304" t="str">
        <f>'Administrative divisions'!H179</f>
        <v>...</v>
      </c>
      <c r="CT177" s="304" t="str">
        <f>'Administrative divisions'!I179</f>
        <v>…</v>
      </c>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302"/>
      <c r="DP177"/>
    </row>
    <row r="178" spans="5:120" ht="18.75" customHeight="1">
      <c r="E178" s="219"/>
      <c r="F178" s="219"/>
      <c r="G178" s="219"/>
      <c r="H178" s="29" t="str">
        <f>'Administrative divisions'!H180</f>
        <v>...</v>
      </c>
      <c r="I178" s="29" t="str">
        <f>'Administrative divisions'!I180</f>
        <v>…</v>
      </c>
      <c r="J178" s="249"/>
      <c r="K178" s="249"/>
      <c r="L178" s="249"/>
      <c r="M178" s="249"/>
      <c r="N178" s="249"/>
      <c r="O178" s="249"/>
      <c r="P178" s="249"/>
      <c r="Q178" s="249"/>
      <c r="R178" s="249"/>
      <c r="S178" s="249"/>
      <c r="T178" s="249"/>
      <c r="U178" s="249"/>
      <c r="V178" s="249"/>
      <c r="W178" s="302"/>
      <c r="X178" s="249"/>
      <c r="Y178" s="249"/>
      <c r="Z178" s="249"/>
      <c r="AA178" s="249"/>
      <c r="AB178" s="249"/>
      <c r="AC178" s="302"/>
      <c r="AD178"/>
      <c r="AE178"/>
      <c r="AF178"/>
      <c r="AG178"/>
      <c r="AH178" s="300"/>
      <c r="AI178" s="304" t="str">
        <f>'Administrative divisions'!H180</f>
        <v>...</v>
      </c>
      <c r="AJ178" s="304" t="str">
        <f>'Administrative divisions'!I180</f>
        <v>…</v>
      </c>
      <c r="AK178" s="249"/>
      <c r="AL178" s="249"/>
      <c r="AM178" s="249"/>
      <c r="AN178" s="249"/>
      <c r="AO178" s="249"/>
      <c r="AP178" s="249"/>
      <c r="AQ178" s="249"/>
      <c r="AR178" s="249"/>
      <c r="AS178" s="249"/>
      <c r="AT178" s="249"/>
      <c r="AU178" s="249"/>
      <c r="AV178" s="249"/>
      <c r="AW178" s="249"/>
      <c r="AX178" s="249"/>
      <c r="AY178" s="249"/>
      <c r="AZ178" s="249"/>
      <c r="BA178" s="249"/>
      <c r="BB178" s="249"/>
      <c r="BC178" s="249"/>
      <c r="BD178" s="249"/>
      <c r="BE178" s="249"/>
      <c r="BF178" s="249"/>
      <c r="BG178" s="249"/>
      <c r="BH178" s="302"/>
      <c r="BI178"/>
      <c r="BJ178"/>
      <c r="BK178"/>
      <c r="BL178"/>
      <c r="BM178" s="300"/>
      <c r="BN178" s="304" t="str">
        <f>'Administrative divisions'!H180</f>
        <v>...</v>
      </c>
      <c r="BO178" s="304" t="str">
        <f>'Administrative divisions'!I180</f>
        <v>…</v>
      </c>
      <c r="BP178" s="249"/>
      <c r="BQ178" s="249"/>
      <c r="BR178" s="249"/>
      <c r="BS178" s="249"/>
      <c r="BT178" s="249"/>
      <c r="BU178" s="249"/>
      <c r="BV178" s="249"/>
      <c r="BW178" s="249"/>
      <c r="BX178" s="249"/>
      <c r="BY178" s="249"/>
      <c r="BZ178" s="249"/>
      <c r="CA178" s="249"/>
      <c r="CB178" s="249"/>
      <c r="CC178" s="249"/>
      <c r="CD178" s="249"/>
      <c r="CE178" s="249"/>
      <c r="CF178" s="249"/>
      <c r="CG178" s="249"/>
      <c r="CH178" s="249"/>
      <c r="CI178" s="249"/>
      <c r="CJ178" s="249"/>
      <c r="CK178" s="249"/>
      <c r="CL178" s="249"/>
      <c r="CM178" s="302"/>
      <c r="CN178"/>
      <c r="CO178"/>
      <c r="CP178"/>
      <c r="CQ178"/>
      <c r="CR178" s="300"/>
      <c r="CS178" s="304" t="str">
        <f>'Administrative divisions'!H180</f>
        <v>...</v>
      </c>
      <c r="CT178" s="304" t="str">
        <f>'Administrative divisions'!I180</f>
        <v>…</v>
      </c>
      <c r="CU178" s="249"/>
      <c r="CV178" s="249"/>
      <c r="CW178" s="249"/>
      <c r="CX178" s="249"/>
      <c r="CY178" s="249"/>
      <c r="CZ178" s="249"/>
      <c r="DA178" s="249"/>
      <c r="DB178" s="249"/>
      <c r="DC178" s="249"/>
      <c r="DD178" s="249"/>
      <c r="DE178" s="249"/>
      <c r="DF178" s="249"/>
      <c r="DG178" s="249"/>
      <c r="DH178" s="249"/>
      <c r="DI178" s="249"/>
      <c r="DJ178" s="249"/>
      <c r="DK178" s="249"/>
      <c r="DL178" s="249"/>
      <c r="DM178" s="249"/>
      <c r="DN178" s="249"/>
      <c r="DO178" s="302"/>
      <c r="DP178"/>
    </row>
    <row r="179" spans="5:120" ht="18.75" customHeight="1">
      <c r="E179" s="219"/>
      <c r="F179" s="219"/>
      <c r="G179" s="219"/>
      <c r="H179" s="29" t="str">
        <f>'Administrative divisions'!H181</f>
        <v>...</v>
      </c>
      <c r="I179" s="29" t="str">
        <f>'Administrative divisions'!I181</f>
        <v>…</v>
      </c>
      <c r="J179" s="249"/>
      <c r="K179" s="249"/>
      <c r="L179" s="249"/>
      <c r="M179" s="249"/>
      <c r="N179" s="249"/>
      <c r="O179" s="249"/>
      <c r="P179" s="249"/>
      <c r="Q179" s="249"/>
      <c r="R179" s="249"/>
      <c r="S179" s="249"/>
      <c r="T179" s="249"/>
      <c r="U179" s="249"/>
      <c r="V179" s="249"/>
      <c r="W179" s="302"/>
      <c r="X179" s="249"/>
      <c r="Y179" s="249"/>
      <c r="Z179" s="249"/>
      <c r="AA179" s="249"/>
      <c r="AB179" s="249"/>
      <c r="AC179" s="302"/>
      <c r="AD179"/>
      <c r="AE179"/>
      <c r="AF179"/>
      <c r="AG179"/>
      <c r="AH179" s="300"/>
      <c r="AI179" s="304" t="str">
        <f>'Administrative divisions'!H181</f>
        <v>...</v>
      </c>
      <c r="AJ179" s="304" t="str">
        <f>'Administrative divisions'!I181</f>
        <v>…</v>
      </c>
      <c r="AK179" s="249"/>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302"/>
      <c r="BI179"/>
      <c r="BJ179"/>
      <c r="BK179"/>
      <c r="BL179"/>
      <c r="BM179" s="300"/>
      <c r="BN179" s="304" t="str">
        <f>'Administrative divisions'!H181</f>
        <v>...</v>
      </c>
      <c r="BO179" s="304" t="str">
        <f>'Administrative divisions'!I181</f>
        <v>…</v>
      </c>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302"/>
      <c r="CN179"/>
      <c r="CO179"/>
      <c r="CP179"/>
      <c r="CQ179"/>
      <c r="CR179" s="300"/>
      <c r="CS179" s="304" t="str">
        <f>'Administrative divisions'!H181</f>
        <v>...</v>
      </c>
      <c r="CT179" s="304" t="str">
        <f>'Administrative divisions'!I181</f>
        <v>…</v>
      </c>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302"/>
      <c r="DP179"/>
    </row>
    <row r="180" spans="5:120" ht="18.75" customHeight="1">
      <c r="E180" s="219"/>
      <c r="F180" s="219"/>
      <c r="G180" s="219"/>
      <c r="H180" s="29" t="str">
        <f>'Administrative divisions'!H182</f>
        <v>...</v>
      </c>
      <c r="I180" s="29" t="str">
        <f>'Administrative divisions'!I182</f>
        <v>…</v>
      </c>
      <c r="J180" s="249"/>
      <c r="K180" s="249"/>
      <c r="L180" s="249"/>
      <c r="M180" s="249"/>
      <c r="N180" s="249"/>
      <c r="O180" s="249"/>
      <c r="P180" s="249"/>
      <c r="Q180" s="249"/>
      <c r="R180" s="249"/>
      <c r="S180" s="249"/>
      <c r="T180" s="249"/>
      <c r="U180" s="249"/>
      <c r="V180" s="249"/>
      <c r="W180" s="302"/>
      <c r="X180" s="249"/>
      <c r="Y180" s="249"/>
      <c r="Z180" s="249"/>
      <c r="AA180" s="249"/>
      <c r="AB180" s="249"/>
      <c r="AC180" s="302"/>
      <c r="AD180"/>
      <c r="AE180"/>
      <c r="AF180"/>
      <c r="AG180"/>
      <c r="AH180" s="300"/>
      <c r="AI180" s="304" t="str">
        <f>'Administrative divisions'!H182</f>
        <v>...</v>
      </c>
      <c r="AJ180" s="304" t="str">
        <f>'Administrative divisions'!I182</f>
        <v>…</v>
      </c>
      <c r="AK180" s="249"/>
      <c r="AL180" s="249"/>
      <c r="AM180" s="249"/>
      <c r="AN180" s="249"/>
      <c r="AO180" s="249"/>
      <c r="AP180" s="249"/>
      <c r="AQ180" s="249"/>
      <c r="AR180" s="249"/>
      <c r="AS180" s="249"/>
      <c r="AT180" s="249"/>
      <c r="AU180" s="249"/>
      <c r="AV180" s="249"/>
      <c r="AW180" s="249"/>
      <c r="AX180" s="249"/>
      <c r="AY180" s="249"/>
      <c r="AZ180" s="249"/>
      <c r="BA180" s="249"/>
      <c r="BB180" s="249"/>
      <c r="BC180" s="249"/>
      <c r="BD180" s="249"/>
      <c r="BE180" s="249"/>
      <c r="BF180" s="249"/>
      <c r="BG180" s="249"/>
      <c r="BH180" s="302"/>
      <c r="BI180"/>
      <c r="BJ180"/>
      <c r="BK180"/>
      <c r="BL180"/>
      <c r="BM180" s="300"/>
      <c r="BN180" s="304" t="str">
        <f>'Administrative divisions'!H182</f>
        <v>...</v>
      </c>
      <c r="BO180" s="304" t="str">
        <f>'Administrative divisions'!I182</f>
        <v>…</v>
      </c>
      <c r="BP180" s="249"/>
      <c r="BQ180" s="249"/>
      <c r="BR180" s="249"/>
      <c r="BS180" s="249"/>
      <c r="BT180" s="249"/>
      <c r="BU180" s="249"/>
      <c r="BV180" s="249"/>
      <c r="BW180" s="249"/>
      <c r="BX180" s="249"/>
      <c r="BY180" s="249"/>
      <c r="BZ180" s="249"/>
      <c r="CA180" s="249"/>
      <c r="CB180" s="249"/>
      <c r="CC180" s="249"/>
      <c r="CD180" s="249"/>
      <c r="CE180" s="249"/>
      <c r="CF180" s="249"/>
      <c r="CG180" s="249"/>
      <c r="CH180" s="249"/>
      <c r="CI180" s="249"/>
      <c r="CJ180" s="249"/>
      <c r="CK180" s="249"/>
      <c r="CL180" s="249"/>
      <c r="CM180" s="302"/>
      <c r="CN180"/>
      <c r="CO180"/>
      <c r="CP180"/>
      <c r="CQ180"/>
      <c r="CR180" s="300"/>
      <c r="CS180" s="304" t="str">
        <f>'Administrative divisions'!H182</f>
        <v>...</v>
      </c>
      <c r="CT180" s="304" t="str">
        <f>'Administrative divisions'!I182</f>
        <v>…</v>
      </c>
      <c r="CU180" s="249"/>
      <c r="CV180" s="249"/>
      <c r="CW180" s="249"/>
      <c r="CX180" s="249"/>
      <c r="CY180" s="249"/>
      <c r="CZ180" s="249"/>
      <c r="DA180" s="249"/>
      <c r="DB180" s="249"/>
      <c r="DC180" s="249"/>
      <c r="DD180" s="249"/>
      <c r="DE180" s="249"/>
      <c r="DF180" s="249"/>
      <c r="DG180" s="249"/>
      <c r="DH180" s="249"/>
      <c r="DI180" s="249"/>
      <c r="DJ180" s="249"/>
      <c r="DK180" s="249"/>
      <c r="DL180" s="249"/>
      <c r="DM180" s="249"/>
      <c r="DN180" s="249"/>
      <c r="DO180" s="302"/>
      <c r="DP180"/>
    </row>
    <row r="181" spans="5:120" ht="18.75" customHeight="1">
      <c r="E181" s="219"/>
      <c r="F181" s="219"/>
      <c r="G181" s="219"/>
      <c r="H181" s="29" t="str">
        <f>'Administrative divisions'!H183</f>
        <v>...</v>
      </c>
      <c r="I181" s="29" t="str">
        <f>'Administrative divisions'!I183</f>
        <v>…</v>
      </c>
      <c r="J181" s="249"/>
      <c r="K181" s="249"/>
      <c r="L181" s="249"/>
      <c r="M181" s="249"/>
      <c r="N181" s="249"/>
      <c r="O181" s="249"/>
      <c r="P181" s="249"/>
      <c r="Q181" s="249"/>
      <c r="R181" s="249"/>
      <c r="S181" s="249"/>
      <c r="T181" s="249"/>
      <c r="U181" s="249"/>
      <c r="V181" s="249"/>
      <c r="W181" s="302"/>
      <c r="X181" s="249"/>
      <c r="Y181" s="249"/>
      <c r="Z181" s="249"/>
      <c r="AA181" s="249"/>
      <c r="AB181" s="249"/>
      <c r="AC181" s="302"/>
      <c r="AD181"/>
      <c r="AE181"/>
      <c r="AF181"/>
      <c r="AG181"/>
      <c r="AH181" s="300"/>
      <c r="AI181" s="304" t="str">
        <f>'Administrative divisions'!H183</f>
        <v>...</v>
      </c>
      <c r="AJ181" s="304" t="str">
        <f>'Administrative divisions'!I183</f>
        <v>…</v>
      </c>
      <c r="AK181" s="249"/>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302"/>
      <c r="BI181"/>
      <c r="BJ181"/>
      <c r="BK181"/>
      <c r="BL181"/>
      <c r="BM181" s="300"/>
      <c r="BN181" s="304" t="str">
        <f>'Administrative divisions'!H183</f>
        <v>...</v>
      </c>
      <c r="BO181" s="304" t="str">
        <f>'Administrative divisions'!I183</f>
        <v>…</v>
      </c>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302"/>
      <c r="CN181"/>
      <c r="CO181"/>
      <c r="CP181"/>
      <c r="CQ181"/>
      <c r="CR181" s="300"/>
      <c r="CS181" s="304" t="str">
        <f>'Administrative divisions'!H183</f>
        <v>...</v>
      </c>
      <c r="CT181" s="304" t="str">
        <f>'Administrative divisions'!I183</f>
        <v>…</v>
      </c>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302"/>
      <c r="DP181"/>
    </row>
    <row r="182" spans="5:120" ht="18.75" customHeight="1">
      <c r="E182" s="219"/>
      <c r="F182" s="219"/>
      <c r="G182" s="219"/>
      <c r="H182" s="29" t="str">
        <f>'Administrative divisions'!H184</f>
        <v>...</v>
      </c>
      <c r="I182" s="29" t="str">
        <f>'Administrative divisions'!I184</f>
        <v>…</v>
      </c>
      <c r="J182" s="249"/>
      <c r="K182" s="249"/>
      <c r="L182" s="249"/>
      <c r="M182" s="249"/>
      <c r="N182" s="249"/>
      <c r="O182" s="249"/>
      <c r="P182" s="249"/>
      <c r="Q182" s="249"/>
      <c r="R182" s="249"/>
      <c r="S182" s="249"/>
      <c r="T182" s="249"/>
      <c r="U182" s="249"/>
      <c r="V182" s="249"/>
      <c r="W182" s="302"/>
      <c r="X182" s="249"/>
      <c r="Y182" s="249"/>
      <c r="Z182" s="249"/>
      <c r="AA182" s="249"/>
      <c r="AB182" s="249"/>
      <c r="AC182" s="302"/>
      <c r="AD182"/>
      <c r="AE182"/>
      <c r="AF182"/>
      <c r="AG182"/>
      <c r="AH182" s="300"/>
      <c r="AI182" s="304" t="str">
        <f>'Administrative divisions'!H184</f>
        <v>...</v>
      </c>
      <c r="AJ182" s="304" t="str">
        <f>'Administrative divisions'!I184</f>
        <v>…</v>
      </c>
      <c r="AK182" s="249"/>
      <c r="AL182" s="249"/>
      <c r="AM182" s="249"/>
      <c r="AN182" s="249"/>
      <c r="AO182" s="249"/>
      <c r="AP182" s="249"/>
      <c r="AQ182" s="249"/>
      <c r="AR182" s="249"/>
      <c r="AS182" s="249"/>
      <c r="AT182" s="249"/>
      <c r="AU182" s="249"/>
      <c r="AV182" s="249"/>
      <c r="AW182" s="249"/>
      <c r="AX182" s="249"/>
      <c r="AY182" s="249"/>
      <c r="AZ182" s="249"/>
      <c r="BA182" s="249"/>
      <c r="BB182" s="249"/>
      <c r="BC182" s="249"/>
      <c r="BD182" s="249"/>
      <c r="BE182" s="249"/>
      <c r="BF182" s="249"/>
      <c r="BG182" s="249"/>
      <c r="BH182" s="302"/>
      <c r="BI182"/>
      <c r="BJ182"/>
      <c r="BK182"/>
      <c r="BL182"/>
      <c r="BM182" s="300"/>
      <c r="BN182" s="304" t="str">
        <f>'Administrative divisions'!H184</f>
        <v>...</v>
      </c>
      <c r="BO182" s="304" t="str">
        <f>'Administrative divisions'!I184</f>
        <v>…</v>
      </c>
      <c r="BP182" s="249"/>
      <c r="BQ182" s="249"/>
      <c r="BR182" s="249"/>
      <c r="BS182" s="249"/>
      <c r="BT182" s="249"/>
      <c r="BU182" s="249"/>
      <c r="BV182" s="249"/>
      <c r="BW182" s="249"/>
      <c r="BX182" s="249"/>
      <c r="BY182" s="249"/>
      <c r="BZ182" s="249"/>
      <c r="CA182" s="249"/>
      <c r="CB182" s="249"/>
      <c r="CC182" s="249"/>
      <c r="CD182" s="249"/>
      <c r="CE182" s="249"/>
      <c r="CF182" s="249"/>
      <c r="CG182" s="249"/>
      <c r="CH182" s="249"/>
      <c r="CI182" s="249"/>
      <c r="CJ182" s="249"/>
      <c r="CK182" s="249"/>
      <c r="CL182" s="249"/>
      <c r="CM182" s="302"/>
      <c r="CN182"/>
      <c r="CO182"/>
      <c r="CP182"/>
      <c r="CQ182"/>
      <c r="CR182" s="300"/>
      <c r="CS182" s="304" t="str">
        <f>'Administrative divisions'!H184</f>
        <v>...</v>
      </c>
      <c r="CT182" s="304" t="str">
        <f>'Administrative divisions'!I184</f>
        <v>…</v>
      </c>
      <c r="CU182" s="249"/>
      <c r="CV182" s="249"/>
      <c r="CW182" s="249"/>
      <c r="CX182" s="249"/>
      <c r="CY182" s="249"/>
      <c r="CZ182" s="249"/>
      <c r="DA182" s="249"/>
      <c r="DB182" s="249"/>
      <c r="DC182" s="249"/>
      <c r="DD182" s="249"/>
      <c r="DE182" s="249"/>
      <c r="DF182" s="249"/>
      <c r="DG182" s="249"/>
      <c r="DH182" s="249"/>
      <c r="DI182" s="249"/>
      <c r="DJ182" s="249"/>
      <c r="DK182" s="249"/>
      <c r="DL182" s="249"/>
      <c r="DM182" s="249"/>
      <c r="DN182" s="249"/>
      <c r="DO182" s="302"/>
      <c r="DP182"/>
    </row>
    <row r="183" spans="5:120" ht="18.75" customHeight="1">
      <c r="E183" s="219"/>
      <c r="F183" s="219"/>
      <c r="G183" s="219"/>
      <c r="H183" s="29" t="str">
        <f>'Administrative divisions'!H185</f>
        <v>...</v>
      </c>
      <c r="I183" s="29" t="str">
        <f>'Administrative divisions'!I185</f>
        <v>…</v>
      </c>
      <c r="J183" s="249"/>
      <c r="K183" s="249"/>
      <c r="L183" s="249"/>
      <c r="M183" s="249"/>
      <c r="N183" s="249"/>
      <c r="O183" s="249"/>
      <c r="P183" s="249"/>
      <c r="Q183" s="249"/>
      <c r="R183" s="249"/>
      <c r="S183" s="249"/>
      <c r="T183" s="249"/>
      <c r="U183" s="249"/>
      <c r="V183" s="249"/>
      <c r="W183" s="302"/>
      <c r="X183" s="249"/>
      <c r="Y183" s="249"/>
      <c r="Z183" s="249"/>
      <c r="AA183" s="249"/>
      <c r="AB183" s="249"/>
      <c r="AC183" s="302"/>
      <c r="AD183"/>
      <c r="AE183"/>
      <c r="AF183"/>
      <c r="AG183"/>
      <c r="AH183" s="300"/>
      <c r="AI183" s="304" t="str">
        <f>'Administrative divisions'!H185</f>
        <v>...</v>
      </c>
      <c r="AJ183" s="304" t="str">
        <f>'Administrative divisions'!I185</f>
        <v>…</v>
      </c>
      <c r="AK183" s="249"/>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302"/>
      <c r="BI183"/>
      <c r="BJ183"/>
      <c r="BK183"/>
      <c r="BL183"/>
      <c r="BM183" s="300"/>
      <c r="BN183" s="304" t="str">
        <f>'Administrative divisions'!H185</f>
        <v>...</v>
      </c>
      <c r="BO183" s="304" t="str">
        <f>'Administrative divisions'!I185</f>
        <v>…</v>
      </c>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302"/>
      <c r="CN183"/>
      <c r="CO183"/>
      <c r="CP183"/>
      <c r="CQ183"/>
      <c r="CR183" s="300"/>
      <c r="CS183" s="304" t="str">
        <f>'Administrative divisions'!H185</f>
        <v>...</v>
      </c>
      <c r="CT183" s="304" t="str">
        <f>'Administrative divisions'!I185</f>
        <v>…</v>
      </c>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302"/>
      <c r="DP183"/>
    </row>
    <row r="184" spans="5:120" ht="18.75" customHeight="1">
      <c r="E184" s="219"/>
      <c r="F184" s="219"/>
      <c r="G184" s="219"/>
      <c r="H184" s="29" t="str">
        <f>'Administrative divisions'!H186</f>
        <v>...</v>
      </c>
      <c r="I184" s="29" t="str">
        <f>'Administrative divisions'!I186</f>
        <v>…</v>
      </c>
      <c r="J184" s="249"/>
      <c r="K184" s="249"/>
      <c r="L184" s="249"/>
      <c r="M184" s="249"/>
      <c r="N184" s="249"/>
      <c r="O184" s="249"/>
      <c r="P184" s="249"/>
      <c r="Q184" s="249"/>
      <c r="R184" s="249"/>
      <c r="S184" s="249"/>
      <c r="T184" s="249"/>
      <c r="U184" s="249"/>
      <c r="V184" s="249"/>
      <c r="W184" s="302"/>
      <c r="X184" s="249"/>
      <c r="Y184" s="249"/>
      <c r="Z184" s="249"/>
      <c r="AA184" s="249"/>
      <c r="AB184" s="249"/>
      <c r="AC184" s="302"/>
      <c r="AD184"/>
      <c r="AE184"/>
      <c r="AF184"/>
      <c r="AG184"/>
      <c r="AH184" s="300"/>
      <c r="AI184" s="304" t="str">
        <f>'Administrative divisions'!H186</f>
        <v>...</v>
      </c>
      <c r="AJ184" s="304" t="str">
        <f>'Administrative divisions'!I186</f>
        <v>…</v>
      </c>
      <c r="AK184" s="249"/>
      <c r="AL184" s="249"/>
      <c r="AM184" s="249"/>
      <c r="AN184" s="249"/>
      <c r="AO184" s="249"/>
      <c r="AP184" s="249"/>
      <c r="AQ184" s="249"/>
      <c r="AR184" s="249"/>
      <c r="AS184" s="249"/>
      <c r="AT184" s="249"/>
      <c r="AU184" s="249"/>
      <c r="AV184" s="249"/>
      <c r="AW184" s="249"/>
      <c r="AX184" s="249"/>
      <c r="AY184" s="249"/>
      <c r="AZ184" s="249"/>
      <c r="BA184" s="249"/>
      <c r="BB184" s="249"/>
      <c r="BC184" s="249"/>
      <c r="BD184" s="249"/>
      <c r="BE184" s="249"/>
      <c r="BF184" s="249"/>
      <c r="BG184" s="249"/>
      <c r="BH184" s="302"/>
      <c r="BI184"/>
      <c r="BJ184"/>
      <c r="BK184"/>
      <c r="BL184"/>
      <c r="BM184" s="300"/>
      <c r="BN184" s="304" t="str">
        <f>'Administrative divisions'!H186</f>
        <v>...</v>
      </c>
      <c r="BO184" s="304" t="str">
        <f>'Administrative divisions'!I186</f>
        <v>…</v>
      </c>
      <c r="BP184" s="249"/>
      <c r="BQ184" s="249"/>
      <c r="BR184" s="249"/>
      <c r="BS184" s="249"/>
      <c r="BT184" s="249"/>
      <c r="BU184" s="249"/>
      <c r="BV184" s="249"/>
      <c r="BW184" s="249"/>
      <c r="BX184" s="249"/>
      <c r="BY184" s="249"/>
      <c r="BZ184" s="249"/>
      <c r="CA184" s="249"/>
      <c r="CB184" s="249"/>
      <c r="CC184" s="249"/>
      <c r="CD184" s="249"/>
      <c r="CE184" s="249"/>
      <c r="CF184" s="249"/>
      <c r="CG184" s="249"/>
      <c r="CH184" s="249"/>
      <c r="CI184" s="249"/>
      <c r="CJ184" s="249"/>
      <c r="CK184" s="249"/>
      <c r="CL184" s="249"/>
      <c r="CM184" s="302"/>
      <c r="CN184"/>
      <c r="CO184"/>
      <c r="CP184"/>
      <c r="CQ184"/>
      <c r="CR184" s="300"/>
      <c r="CS184" s="304" t="str">
        <f>'Administrative divisions'!H186</f>
        <v>...</v>
      </c>
      <c r="CT184" s="304" t="str">
        <f>'Administrative divisions'!I186</f>
        <v>…</v>
      </c>
      <c r="CU184" s="249"/>
      <c r="CV184" s="249"/>
      <c r="CW184" s="249"/>
      <c r="CX184" s="249"/>
      <c r="CY184" s="249"/>
      <c r="CZ184" s="249"/>
      <c r="DA184" s="249"/>
      <c r="DB184" s="249"/>
      <c r="DC184" s="249"/>
      <c r="DD184" s="249"/>
      <c r="DE184" s="249"/>
      <c r="DF184" s="249"/>
      <c r="DG184" s="249"/>
      <c r="DH184" s="249"/>
      <c r="DI184" s="249"/>
      <c r="DJ184" s="249"/>
      <c r="DK184" s="249"/>
      <c r="DL184" s="249"/>
      <c r="DM184" s="249"/>
      <c r="DN184" s="249"/>
      <c r="DO184" s="302"/>
      <c r="DP184"/>
    </row>
    <row r="185" spans="5:120" ht="18.75" customHeight="1">
      <c r="E185" s="219"/>
      <c r="F185" s="219"/>
      <c r="G185" s="219"/>
      <c r="H185" s="29" t="str">
        <f>'Administrative divisions'!H187</f>
        <v>...</v>
      </c>
      <c r="I185" s="29" t="str">
        <f>'Administrative divisions'!I187</f>
        <v>…</v>
      </c>
      <c r="J185" s="249"/>
      <c r="K185" s="249"/>
      <c r="L185" s="249"/>
      <c r="M185" s="249"/>
      <c r="N185" s="249"/>
      <c r="O185" s="249"/>
      <c r="P185" s="249"/>
      <c r="Q185" s="249"/>
      <c r="R185" s="249"/>
      <c r="S185" s="249"/>
      <c r="T185" s="249"/>
      <c r="U185" s="249"/>
      <c r="V185" s="249"/>
      <c r="W185" s="302"/>
      <c r="X185" s="249"/>
      <c r="Y185" s="249"/>
      <c r="Z185" s="249"/>
      <c r="AA185" s="249"/>
      <c r="AB185" s="249"/>
      <c r="AC185" s="302"/>
      <c r="AD185"/>
      <c r="AE185"/>
      <c r="AF185"/>
      <c r="AG185"/>
      <c r="AH185" s="300"/>
      <c r="AI185" s="304" t="str">
        <f>'Administrative divisions'!H187</f>
        <v>...</v>
      </c>
      <c r="AJ185" s="304" t="str">
        <f>'Administrative divisions'!I187</f>
        <v>…</v>
      </c>
      <c r="AK185" s="249"/>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302"/>
      <c r="BI185"/>
      <c r="BJ185"/>
      <c r="BK185"/>
      <c r="BL185"/>
      <c r="BM185" s="300"/>
      <c r="BN185" s="304" t="str">
        <f>'Administrative divisions'!H187</f>
        <v>...</v>
      </c>
      <c r="BO185" s="304" t="str">
        <f>'Administrative divisions'!I187</f>
        <v>…</v>
      </c>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302"/>
      <c r="CN185"/>
      <c r="CO185"/>
      <c r="CP185"/>
      <c r="CQ185"/>
      <c r="CR185" s="300"/>
      <c r="CS185" s="304" t="str">
        <f>'Administrative divisions'!H187</f>
        <v>...</v>
      </c>
      <c r="CT185" s="304" t="str">
        <f>'Administrative divisions'!I187</f>
        <v>…</v>
      </c>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302"/>
      <c r="DP185"/>
    </row>
    <row r="186" spans="5:120" ht="18.75" customHeight="1">
      <c r="E186" s="219"/>
      <c r="F186" s="219"/>
      <c r="G186" s="219"/>
      <c r="H186" s="29" t="str">
        <f>'Administrative divisions'!H188</f>
        <v>...</v>
      </c>
      <c r="I186" s="29" t="str">
        <f>'Administrative divisions'!I188</f>
        <v>…</v>
      </c>
      <c r="J186" s="249"/>
      <c r="K186" s="249"/>
      <c r="L186" s="249"/>
      <c r="M186" s="249"/>
      <c r="N186" s="249"/>
      <c r="O186" s="249"/>
      <c r="P186" s="249"/>
      <c r="Q186" s="249"/>
      <c r="R186" s="249"/>
      <c r="S186" s="249"/>
      <c r="T186" s="249"/>
      <c r="U186" s="249"/>
      <c r="V186" s="249"/>
      <c r="W186" s="302"/>
      <c r="X186" s="249"/>
      <c r="Y186" s="249"/>
      <c r="Z186" s="249"/>
      <c r="AA186" s="249"/>
      <c r="AB186" s="249"/>
      <c r="AC186" s="302"/>
      <c r="AD186"/>
      <c r="AE186"/>
      <c r="AF186"/>
      <c r="AG186"/>
      <c r="AH186" s="300"/>
      <c r="AI186" s="304" t="str">
        <f>'Administrative divisions'!H188</f>
        <v>...</v>
      </c>
      <c r="AJ186" s="304" t="str">
        <f>'Administrative divisions'!I188</f>
        <v>…</v>
      </c>
      <c r="AK186" s="249"/>
      <c r="AL186" s="249"/>
      <c r="AM186" s="249"/>
      <c r="AN186" s="249"/>
      <c r="AO186" s="249"/>
      <c r="AP186" s="249"/>
      <c r="AQ186" s="249"/>
      <c r="AR186" s="249"/>
      <c r="AS186" s="249"/>
      <c r="AT186" s="249"/>
      <c r="AU186" s="249"/>
      <c r="AV186" s="249"/>
      <c r="AW186" s="249"/>
      <c r="AX186" s="249"/>
      <c r="AY186" s="249"/>
      <c r="AZ186" s="249"/>
      <c r="BA186" s="249"/>
      <c r="BB186" s="249"/>
      <c r="BC186" s="249"/>
      <c r="BD186" s="249"/>
      <c r="BE186" s="249"/>
      <c r="BF186" s="249"/>
      <c r="BG186" s="249"/>
      <c r="BH186" s="302"/>
      <c r="BI186"/>
      <c r="BJ186"/>
      <c r="BK186"/>
      <c r="BL186"/>
      <c r="BM186" s="300"/>
      <c r="BN186" s="304" t="str">
        <f>'Administrative divisions'!H188</f>
        <v>...</v>
      </c>
      <c r="BO186" s="304" t="str">
        <f>'Administrative divisions'!I188</f>
        <v>…</v>
      </c>
      <c r="BP186" s="249"/>
      <c r="BQ186" s="249"/>
      <c r="BR186" s="249"/>
      <c r="BS186" s="249"/>
      <c r="BT186" s="249"/>
      <c r="BU186" s="249"/>
      <c r="BV186" s="249"/>
      <c r="BW186" s="249"/>
      <c r="BX186" s="249"/>
      <c r="BY186" s="249"/>
      <c r="BZ186" s="249"/>
      <c r="CA186" s="249"/>
      <c r="CB186" s="249"/>
      <c r="CC186" s="249"/>
      <c r="CD186" s="249"/>
      <c r="CE186" s="249"/>
      <c r="CF186" s="249"/>
      <c r="CG186" s="249"/>
      <c r="CH186" s="249"/>
      <c r="CI186" s="249"/>
      <c r="CJ186" s="249"/>
      <c r="CK186" s="249"/>
      <c r="CL186" s="249"/>
      <c r="CM186" s="302"/>
      <c r="CN186"/>
      <c r="CO186"/>
      <c r="CP186"/>
      <c r="CQ186"/>
      <c r="CR186" s="300"/>
      <c r="CS186" s="304" t="str">
        <f>'Administrative divisions'!H188</f>
        <v>...</v>
      </c>
      <c r="CT186" s="304" t="str">
        <f>'Administrative divisions'!I188</f>
        <v>…</v>
      </c>
      <c r="CU186" s="249"/>
      <c r="CV186" s="249"/>
      <c r="CW186" s="249"/>
      <c r="CX186" s="249"/>
      <c r="CY186" s="249"/>
      <c r="CZ186" s="249"/>
      <c r="DA186" s="249"/>
      <c r="DB186" s="249"/>
      <c r="DC186" s="249"/>
      <c r="DD186" s="249"/>
      <c r="DE186" s="249"/>
      <c r="DF186" s="249"/>
      <c r="DG186" s="249"/>
      <c r="DH186" s="249"/>
      <c r="DI186" s="249"/>
      <c r="DJ186" s="249"/>
      <c r="DK186" s="249"/>
      <c r="DL186" s="249"/>
      <c r="DM186" s="249"/>
      <c r="DN186" s="249"/>
      <c r="DO186" s="302"/>
      <c r="DP186"/>
    </row>
    <row r="187" spans="5:120" ht="18.75" customHeight="1">
      <c r="E187" s="219"/>
      <c r="F187" s="219"/>
      <c r="G187" s="219"/>
      <c r="H187" s="29" t="str">
        <f>'Administrative divisions'!H189</f>
        <v>...</v>
      </c>
      <c r="I187" s="29" t="str">
        <f>'Administrative divisions'!I189</f>
        <v>…</v>
      </c>
      <c r="J187" s="249"/>
      <c r="K187" s="249"/>
      <c r="L187" s="249"/>
      <c r="M187" s="249"/>
      <c r="N187" s="249"/>
      <c r="O187" s="249"/>
      <c r="P187" s="249"/>
      <c r="Q187" s="249"/>
      <c r="R187" s="249"/>
      <c r="S187" s="249"/>
      <c r="T187" s="249"/>
      <c r="U187" s="249"/>
      <c r="V187" s="249"/>
      <c r="W187" s="302"/>
      <c r="X187" s="249"/>
      <c r="Y187" s="249"/>
      <c r="Z187" s="249"/>
      <c r="AA187" s="249"/>
      <c r="AB187" s="249"/>
      <c r="AC187" s="302"/>
      <c r="AD187"/>
      <c r="AE187"/>
      <c r="AF187"/>
      <c r="AG187"/>
      <c r="AH187" s="300"/>
      <c r="AI187" s="304" t="str">
        <f>'Administrative divisions'!H189</f>
        <v>...</v>
      </c>
      <c r="AJ187" s="304" t="str">
        <f>'Administrative divisions'!I189</f>
        <v>…</v>
      </c>
      <c r="AK187" s="249"/>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302"/>
      <c r="BI187"/>
      <c r="BJ187"/>
      <c r="BK187"/>
      <c r="BL187"/>
      <c r="BM187" s="300"/>
      <c r="BN187" s="304" t="str">
        <f>'Administrative divisions'!H189</f>
        <v>...</v>
      </c>
      <c r="BO187" s="304" t="str">
        <f>'Administrative divisions'!I189</f>
        <v>…</v>
      </c>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302"/>
      <c r="CN187"/>
      <c r="CO187"/>
      <c r="CP187"/>
      <c r="CQ187"/>
      <c r="CR187" s="300"/>
      <c r="CS187" s="304" t="str">
        <f>'Administrative divisions'!H189</f>
        <v>...</v>
      </c>
      <c r="CT187" s="304" t="str">
        <f>'Administrative divisions'!I189</f>
        <v>…</v>
      </c>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302"/>
      <c r="DP187"/>
    </row>
    <row r="188" spans="5:120" ht="18.75" customHeight="1">
      <c r="E188" s="219"/>
      <c r="F188" s="219"/>
      <c r="G188" s="219"/>
      <c r="H188" s="29" t="str">
        <f>'Administrative divisions'!H190</f>
        <v>...</v>
      </c>
      <c r="I188" s="29" t="str">
        <f>'Administrative divisions'!I190</f>
        <v>…</v>
      </c>
      <c r="J188" s="249"/>
      <c r="K188" s="249"/>
      <c r="L188" s="249"/>
      <c r="M188" s="249"/>
      <c r="N188" s="249"/>
      <c r="O188" s="249"/>
      <c r="P188" s="249"/>
      <c r="Q188" s="249"/>
      <c r="R188" s="249"/>
      <c r="S188" s="249"/>
      <c r="T188" s="249"/>
      <c r="U188" s="249"/>
      <c r="V188" s="249"/>
      <c r="W188" s="302"/>
      <c r="X188" s="249"/>
      <c r="Y188" s="249"/>
      <c r="Z188" s="249"/>
      <c r="AA188" s="249"/>
      <c r="AB188" s="249"/>
      <c r="AC188" s="302"/>
      <c r="AD188"/>
      <c r="AE188"/>
      <c r="AF188"/>
      <c r="AG188"/>
      <c r="AH188" s="300"/>
      <c r="AI188" s="304" t="str">
        <f>'Administrative divisions'!H190</f>
        <v>...</v>
      </c>
      <c r="AJ188" s="304" t="str">
        <f>'Administrative divisions'!I190</f>
        <v>…</v>
      </c>
      <c r="AK188" s="249"/>
      <c r="AL188" s="249"/>
      <c r="AM188" s="249"/>
      <c r="AN188" s="249"/>
      <c r="AO188" s="249"/>
      <c r="AP188" s="249"/>
      <c r="AQ188" s="249"/>
      <c r="AR188" s="249"/>
      <c r="AS188" s="249"/>
      <c r="AT188" s="249"/>
      <c r="AU188" s="249"/>
      <c r="AV188" s="249"/>
      <c r="AW188" s="249"/>
      <c r="AX188" s="249"/>
      <c r="AY188" s="249"/>
      <c r="AZ188" s="249"/>
      <c r="BA188" s="249"/>
      <c r="BB188" s="249"/>
      <c r="BC188" s="249"/>
      <c r="BD188" s="249"/>
      <c r="BE188" s="249"/>
      <c r="BF188" s="249"/>
      <c r="BG188" s="249"/>
      <c r="BH188" s="302"/>
      <c r="BI188"/>
      <c r="BJ188"/>
      <c r="BK188"/>
      <c r="BL188"/>
      <c r="BM188" s="300"/>
      <c r="BN188" s="304" t="str">
        <f>'Administrative divisions'!H190</f>
        <v>...</v>
      </c>
      <c r="BO188" s="304" t="str">
        <f>'Administrative divisions'!I190</f>
        <v>…</v>
      </c>
      <c r="BP188" s="249"/>
      <c r="BQ188" s="249"/>
      <c r="BR188" s="249"/>
      <c r="BS188" s="249"/>
      <c r="BT188" s="249"/>
      <c r="BU188" s="249"/>
      <c r="BV188" s="249"/>
      <c r="BW188" s="249"/>
      <c r="BX188" s="249"/>
      <c r="BY188" s="249"/>
      <c r="BZ188" s="249"/>
      <c r="CA188" s="249"/>
      <c r="CB188" s="249"/>
      <c r="CC188" s="249"/>
      <c r="CD188" s="249"/>
      <c r="CE188" s="249"/>
      <c r="CF188" s="249"/>
      <c r="CG188" s="249"/>
      <c r="CH188" s="249"/>
      <c r="CI188" s="249"/>
      <c r="CJ188" s="249"/>
      <c r="CK188" s="249"/>
      <c r="CL188" s="249"/>
      <c r="CM188" s="302"/>
      <c r="CN188"/>
      <c r="CO188"/>
      <c r="CP188"/>
      <c r="CQ188"/>
      <c r="CR188" s="300"/>
      <c r="CS188" s="304" t="str">
        <f>'Administrative divisions'!H190</f>
        <v>...</v>
      </c>
      <c r="CT188" s="304" t="str">
        <f>'Administrative divisions'!I190</f>
        <v>…</v>
      </c>
      <c r="CU188" s="249"/>
      <c r="CV188" s="249"/>
      <c r="CW188" s="249"/>
      <c r="CX188" s="249"/>
      <c r="CY188" s="249"/>
      <c r="CZ188" s="249"/>
      <c r="DA188" s="249"/>
      <c r="DB188" s="249"/>
      <c r="DC188" s="249"/>
      <c r="DD188" s="249"/>
      <c r="DE188" s="249"/>
      <c r="DF188" s="249"/>
      <c r="DG188" s="249"/>
      <c r="DH188" s="249"/>
      <c r="DI188" s="249"/>
      <c r="DJ188" s="249"/>
      <c r="DK188" s="249"/>
      <c r="DL188" s="249"/>
      <c r="DM188" s="249"/>
      <c r="DN188" s="249"/>
      <c r="DO188" s="302"/>
      <c r="DP188"/>
    </row>
    <row r="189" spans="5:120" ht="18.75" customHeight="1">
      <c r="E189" s="219"/>
      <c r="F189" s="219"/>
      <c r="G189" s="219"/>
      <c r="H189" s="29" t="str">
        <f>'Administrative divisions'!H191</f>
        <v>...</v>
      </c>
      <c r="I189" s="29" t="str">
        <f>'Administrative divisions'!I191</f>
        <v>…</v>
      </c>
      <c r="J189" s="249"/>
      <c r="K189" s="249"/>
      <c r="L189" s="249"/>
      <c r="M189" s="249"/>
      <c r="N189" s="249"/>
      <c r="O189" s="249"/>
      <c r="P189" s="249"/>
      <c r="Q189" s="249"/>
      <c r="R189" s="249"/>
      <c r="S189" s="249"/>
      <c r="T189" s="249"/>
      <c r="U189" s="249"/>
      <c r="V189" s="249"/>
      <c r="W189" s="302"/>
      <c r="X189" s="249"/>
      <c r="Y189" s="249"/>
      <c r="Z189" s="249"/>
      <c r="AA189" s="249"/>
      <c r="AB189" s="249"/>
      <c r="AC189" s="302"/>
      <c r="AD189"/>
      <c r="AE189"/>
      <c r="AF189"/>
      <c r="AG189"/>
      <c r="AH189" s="300"/>
      <c r="AI189" s="304" t="str">
        <f>'Administrative divisions'!H191</f>
        <v>...</v>
      </c>
      <c r="AJ189" s="304" t="str">
        <f>'Administrative divisions'!I191</f>
        <v>…</v>
      </c>
      <c r="AK189" s="249"/>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302"/>
      <c r="BI189"/>
      <c r="BJ189"/>
      <c r="BK189"/>
      <c r="BL189"/>
      <c r="BM189" s="300"/>
      <c r="BN189" s="304" t="str">
        <f>'Administrative divisions'!H191</f>
        <v>...</v>
      </c>
      <c r="BO189" s="304" t="str">
        <f>'Administrative divisions'!I191</f>
        <v>…</v>
      </c>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302"/>
      <c r="CN189"/>
      <c r="CO189"/>
      <c r="CP189"/>
      <c r="CQ189"/>
      <c r="CR189" s="300"/>
      <c r="CS189" s="304" t="str">
        <f>'Administrative divisions'!H191</f>
        <v>...</v>
      </c>
      <c r="CT189" s="304" t="str">
        <f>'Administrative divisions'!I191</f>
        <v>…</v>
      </c>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302"/>
      <c r="DP189"/>
    </row>
    <row r="190" spans="5:120" ht="18.75" customHeight="1">
      <c r="E190" s="219"/>
      <c r="F190" s="219"/>
      <c r="G190" s="219"/>
      <c r="H190" s="29" t="str">
        <f>'Administrative divisions'!H192</f>
        <v>...</v>
      </c>
      <c r="I190" s="29" t="str">
        <f>'Administrative divisions'!I192</f>
        <v>…</v>
      </c>
      <c r="J190" s="249"/>
      <c r="K190" s="249"/>
      <c r="L190" s="249"/>
      <c r="M190" s="249"/>
      <c r="N190" s="249"/>
      <c r="O190" s="249"/>
      <c r="P190" s="249"/>
      <c r="Q190" s="249"/>
      <c r="R190" s="249"/>
      <c r="S190" s="249"/>
      <c r="T190" s="249"/>
      <c r="U190" s="249"/>
      <c r="V190" s="249"/>
      <c r="W190" s="302"/>
      <c r="X190" s="249"/>
      <c r="Y190" s="249"/>
      <c r="Z190" s="249"/>
      <c r="AA190" s="249"/>
      <c r="AB190" s="249"/>
      <c r="AC190" s="302"/>
      <c r="AD190"/>
      <c r="AE190"/>
      <c r="AF190"/>
      <c r="AG190"/>
      <c r="AH190" s="300"/>
      <c r="AI190" s="304" t="str">
        <f>'Administrative divisions'!H192</f>
        <v>...</v>
      </c>
      <c r="AJ190" s="304" t="str">
        <f>'Administrative divisions'!I192</f>
        <v>…</v>
      </c>
      <c r="AK190" s="249"/>
      <c r="AL190" s="249"/>
      <c r="AM190" s="249"/>
      <c r="AN190" s="249"/>
      <c r="AO190" s="249"/>
      <c r="AP190" s="249"/>
      <c r="AQ190" s="249"/>
      <c r="AR190" s="249"/>
      <c r="AS190" s="249"/>
      <c r="AT190" s="249"/>
      <c r="AU190" s="249"/>
      <c r="AV190" s="249"/>
      <c r="AW190" s="249"/>
      <c r="AX190" s="249"/>
      <c r="AY190" s="249"/>
      <c r="AZ190" s="249"/>
      <c r="BA190" s="249"/>
      <c r="BB190" s="249"/>
      <c r="BC190" s="249"/>
      <c r="BD190" s="249"/>
      <c r="BE190" s="249"/>
      <c r="BF190" s="249"/>
      <c r="BG190" s="249"/>
      <c r="BH190" s="302"/>
      <c r="BI190"/>
      <c r="BJ190"/>
      <c r="BK190"/>
      <c r="BL190"/>
      <c r="BM190" s="300"/>
      <c r="BN190" s="304" t="str">
        <f>'Administrative divisions'!H192</f>
        <v>...</v>
      </c>
      <c r="BO190" s="304" t="str">
        <f>'Administrative divisions'!I192</f>
        <v>…</v>
      </c>
      <c r="BP190" s="249"/>
      <c r="BQ190" s="249"/>
      <c r="BR190" s="249"/>
      <c r="BS190" s="249"/>
      <c r="BT190" s="249"/>
      <c r="BU190" s="249"/>
      <c r="BV190" s="249"/>
      <c r="BW190" s="249"/>
      <c r="BX190" s="249"/>
      <c r="BY190" s="249"/>
      <c r="BZ190" s="249"/>
      <c r="CA190" s="249"/>
      <c r="CB190" s="249"/>
      <c r="CC190" s="249"/>
      <c r="CD190" s="249"/>
      <c r="CE190" s="249"/>
      <c r="CF190" s="249"/>
      <c r="CG190" s="249"/>
      <c r="CH190" s="249"/>
      <c r="CI190" s="249"/>
      <c r="CJ190" s="249"/>
      <c r="CK190" s="249"/>
      <c r="CL190" s="249"/>
      <c r="CM190" s="302"/>
      <c r="CN190"/>
      <c r="CO190"/>
      <c r="CP190"/>
      <c r="CQ190"/>
      <c r="CR190" s="300"/>
      <c r="CS190" s="304" t="str">
        <f>'Administrative divisions'!H192</f>
        <v>...</v>
      </c>
      <c r="CT190" s="304" t="str">
        <f>'Administrative divisions'!I192</f>
        <v>…</v>
      </c>
      <c r="CU190" s="249"/>
      <c r="CV190" s="249"/>
      <c r="CW190" s="249"/>
      <c r="CX190" s="249"/>
      <c r="CY190" s="249"/>
      <c r="CZ190" s="249"/>
      <c r="DA190" s="249"/>
      <c r="DB190" s="249"/>
      <c r="DC190" s="249"/>
      <c r="DD190" s="249"/>
      <c r="DE190" s="249"/>
      <c r="DF190" s="249"/>
      <c r="DG190" s="249"/>
      <c r="DH190" s="249"/>
      <c r="DI190" s="249"/>
      <c r="DJ190" s="249"/>
      <c r="DK190" s="249"/>
      <c r="DL190" s="249"/>
      <c r="DM190" s="249"/>
      <c r="DN190" s="249"/>
      <c r="DO190" s="302"/>
      <c r="DP190"/>
    </row>
    <row r="191" spans="5:120" ht="18.75" customHeight="1">
      <c r="E191" s="219"/>
      <c r="F191" s="219"/>
      <c r="G191" s="219"/>
      <c r="H191" s="29" t="str">
        <f>'Administrative divisions'!H193</f>
        <v>...</v>
      </c>
      <c r="I191" s="29" t="str">
        <f>'Administrative divisions'!I193</f>
        <v>…</v>
      </c>
      <c r="J191" s="249"/>
      <c r="K191" s="249"/>
      <c r="L191" s="249"/>
      <c r="M191" s="249"/>
      <c r="N191" s="249"/>
      <c r="O191" s="249"/>
      <c r="P191" s="249"/>
      <c r="Q191" s="249"/>
      <c r="R191" s="249"/>
      <c r="S191" s="249"/>
      <c r="T191" s="249"/>
      <c r="U191" s="249"/>
      <c r="V191" s="249"/>
      <c r="W191" s="302"/>
      <c r="X191" s="249"/>
      <c r="Y191" s="249"/>
      <c r="Z191" s="249"/>
      <c r="AA191" s="249"/>
      <c r="AB191" s="249"/>
      <c r="AC191" s="302"/>
      <c r="AD191"/>
      <c r="AE191"/>
      <c r="AF191"/>
      <c r="AG191"/>
      <c r="AH191" s="300"/>
      <c r="AI191" s="304" t="str">
        <f>'Administrative divisions'!H193</f>
        <v>...</v>
      </c>
      <c r="AJ191" s="304" t="str">
        <f>'Administrative divisions'!I193</f>
        <v>…</v>
      </c>
      <c r="AK191" s="249"/>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302"/>
      <c r="BI191"/>
      <c r="BJ191"/>
      <c r="BK191"/>
      <c r="BL191"/>
      <c r="BM191" s="300"/>
      <c r="BN191" s="304" t="str">
        <f>'Administrative divisions'!H193</f>
        <v>...</v>
      </c>
      <c r="BO191" s="304" t="str">
        <f>'Administrative divisions'!I193</f>
        <v>…</v>
      </c>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302"/>
      <c r="CN191"/>
      <c r="CO191"/>
      <c r="CP191"/>
      <c r="CQ191"/>
      <c r="CR191" s="300"/>
      <c r="CS191" s="304" t="str">
        <f>'Administrative divisions'!H193</f>
        <v>...</v>
      </c>
      <c r="CT191" s="304" t="str">
        <f>'Administrative divisions'!I193</f>
        <v>…</v>
      </c>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302"/>
      <c r="DP191"/>
    </row>
    <row r="192" spans="5:120" ht="18.75" customHeight="1">
      <c r="E192" s="219"/>
      <c r="F192" s="219"/>
      <c r="G192" s="219"/>
      <c r="H192" s="29" t="str">
        <f>'Administrative divisions'!H194</f>
        <v>...</v>
      </c>
      <c r="I192" s="29" t="str">
        <f>'Administrative divisions'!I194</f>
        <v>…</v>
      </c>
      <c r="J192" s="249"/>
      <c r="K192" s="249"/>
      <c r="L192" s="249"/>
      <c r="M192" s="249"/>
      <c r="N192" s="249"/>
      <c r="O192" s="249"/>
      <c r="P192" s="249"/>
      <c r="Q192" s="249"/>
      <c r="R192" s="249"/>
      <c r="S192" s="249"/>
      <c r="T192" s="249"/>
      <c r="U192" s="249"/>
      <c r="V192" s="249"/>
      <c r="W192" s="302"/>
      <c r="X192" s="249"/>
      <c r="Y192" s="249"/>
      <c r="Z192" s="249"/>
      <c r="AA192" s="249"/>
      <c r="AB192" s="249"/>
      <c r="AC192" s="302"/>
      <c r="AD192"/>
      <c r="AE192"/>
      <c r="AF192"/>
      <c r="AG192"/>
      <c r="AH192" s="300"/>
      <c r="AI192" s="304" t="str">
        <f>'Administrative divisions'!H194</f>
        <v>...</v>
      </c>
      <c r="AJ192" s="304" t="str">
        <f>'Administrative divisions'!I194</f>
        <v>…</v>
      </c>
      <c r="AK192" s="249"/>
      <c r="AL192" s="249"/>
      <c r="AM192" s="249"/>
      <c r="AN192" s="249"/>
      <c r="AO192" s="249"/>
      <c r="AP192" s="249"/>
      <c r="AQ192" s="249"/>
      <c r="AR192" s="249"/>
      <c r="AS192" s="249"/>
      <c r="AT192" s="249"/>
      <c r="AU192" s="249"/>
      <c r="AV192" s="249"/>
      <c r="AW192" s="249"/>
      <c r="AX192" s="249"/>
      <c r="AY192" s="249"/>
      <c r="AZ192" s="249"/>
      <c r="BA192" s="249"/>
      <c r="BB192" s="249"/>
      <c r="BC192" s="249"/>
      <c r="BD192" s="249"/>
      <c r="BE192" s="249"/>
      <c r="BF192" s="249"/>
      <c r="BG192" s="249"/>
      <c r="BH192" s="302"/>
      <c r="BI192"/>
      <c r="BJ192"/>
      <c r="BK192"/>
      <c r="BL192"/>
      <c r="BM192" s="300"/>
      <c r="BN192" s="304" t="str">
        <f>'Administrative divisions'!H194</f>
        <v>...</v>
      </c>
      <c r="BO192" s="304" t="str">
        <f>'Administrative divisions'!I194</f>
        <v>…</v>
      </c>
      <c r="BP192" s="249"/>
      <c r="BQ192" s="249"/>
      <c r="BR192" s="249"/>
      <c r="BS192" s="249"/>
      <c r="BT192" s="249"/>
      <c r="BU192" s="249"/>
      <c r="BV192" s="249"/>
      <c r="BW192" s="249"/>
      <c r="BX192" s="249"/>
      <c r="BY192" s="249"/>
      <c r="BZ192" s="249"/>
      <c r="CA192" s="249"/>
      <c r="CB192" s="249"/>
      <c r="CC192" s="249"/>
      <c r="CD192" s="249"/>
      <c r="CE192" s="249"/>
      <c r="CF192" s="249"/>
      <c r="CG192" s="249"/>
      <c r="CH192" s="249"/>
      <c r="CI192" s="249"/>
      <c r="CJ192" s="249"/>
      <c r="CK192" s="249"/>
      <c r="CL192" s="249"/>
      <c r="CM192" s="302"/>
      <c r="CN192"/>
      <c r="CO192"/>
      <c r="CP192"/>
      <c r="CQ192"/>
      <c r="CR192" s="300"/>
      <c r="CS192" s="304" t="str">
        <f>'Administrative divisions'!H194</f>
        <v>...</v>
      </c>
      <c r="CT192" s="304" t="str">
        <f>'Administrative divisions'!I194</f>
        <v>…</v>
      </c>
      <c r="CU192" s="249"/>
      <c r="CV192" s="249"/>
      <c r="CW192" s="249"/>
      <c r="CX192" s="249"/>
      <c r="CY192" s="249"/>
      <c r="CZ192" s="249"/>
      <c r="DA192" s="249"/>
      <c r="DB192" s="249"/>
      <c r="DC192" s="249"/>
      <c r="DD192" s="249"/>
      <c r="DE192" s="249"/>
      <c r="DF192" s="249"/>
      <c r="DG192" s="249"/>
      <c r="DH192" s="249"/>
      <c r="DI192" s="249"/>
      <c r="DJ192" s="249"/>
      <c r="DK192" s="249"/>
      <c r="DL192" s="249"/>
      <c r="DM192" s="249"/>
      <c r="DN192" s="249"/>
      <c r="DO192" s="302"/>
      <c r="DP192"/>
    </row>
    <row r="193" spans="1:126" ht="18.75" customHeight="1">
      <c r="E193" s="219"/>
      <c r="F193" s="219"/>
      <c r="G193" s="219"/>
      <c r="H193" s="29" t="str">
        <f>'Administrative divisions'!H195</f>
        <v>...</v>
      </c>
      <c r="I193" s="29" t="str">
        <f>'Administrative divisions'!I195</f>
        <v>…</v>
      </c>
      <c r="J193" s="249"/>
      <c r="K193" s="249"/>
      <c r="L193" s="249"/>
      <c r="M193" s="249"/>
      <c r="N193" s="249"/>
      <c r="O193" s="249"/>
      <c r="P193" s="249"/>
      <c r="Q193" s="249"/>
      <c r="R193" s="249"/>
      <c r="S193" s="249"/>
      <c r="T193" s="249"/>
      <c r="U193" s="249"/>
      <c r="V193" s="249"/>
      <c r="W193" s="302"/>
      <c r="X193" s="249"/>
      <c r="Y193" s="249"/>
      <c r="Z193" s="249"/>
      <c r="AA193" s="249"/>
      <c r="AB193" s="249"/>
      <c r="AC193" s="302"/>
      <c r="AD193"/>
      <c r="AE193"/>
      <c r="AF193"/>
      <c r="AG193"/>
      <c r="AH193" s="300"/>
      <c r="AI193" s="304" t="str">
        <f>'Administrative divisions'!H195</f>
        <v>...</v>
      </c>
      <c r="AJ193" s="304" t="str">
        <f>'Administrative divisions'!I195</f>
        <v>…</v>
      </c>
      <c r="AK193" s="249"/>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302"/>
      <c r="BI193"/>
      <c r="BJ193"/>
      <c r="BK193"/>
      <c r="BL193"/>
      <c r="BM193" s="300"/>
      <c r="BN193" s="304" t="str">
        <f>'Administrative divisions'!H195</f>
        <v>...</v>
      </c>
      <c r="BO193" s="304" t="str">
        <f>'Administrative divisions'!I195</f>
        <v>…</v>
      </c>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302"/>
      <c r="CN193"/>
      <c r="CO193"/>
      <c r="CP193"/>
      <c r="CQ193"/>
      <c r="CR193" s="300"/>
      <c r="CS193" s="304" t="str">
        <f>'Administrative divisions'!H195</f>
        <v>...</v>
      </c>
      <c r="CT193" s="304" t="str">
        <f>'Administrative divisions'!I195</f>
        <v>…</v>
      </c>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302"/>
      <c r="DP193"/>
    </row>
    <row r="194" spans="1:126" ht="18.75" customHeight="1">
      <c r="E194" s="219"/>
      <c r="F194" s="219"/>
      <c r="G194" s="219"/>
      <c r="H194" s="29" t="str">
        <f>'Administrative divisions'!H196</f>
        <v>...</v>
      </c>
      <c r="I194" s="29" t="str">
        <f>'Administrative divisions'!I196</f>
        <v>…</v>
      </c>
      <c r="J194" s="249"/>
      <c r="K194" s="249"/>
      <c r="L194" s="249"/>
      <c r="M194" s="249"/>
      <c r="N194" s="249"/>
      <c r="O194" s="249"/>
      <c r="P194" s="249"/>
      <c r="Q194" s="249"/>
      <c r="R194" s="249"/>
      <c r="S194" s="249"/>
      <c r="T194" s="249"/>
      <c r="U194" s="249"/>
      <c r="V194" s="249"/>
      <c r="W194" s="302"/>
      <c r="X194" s="249"/>
      <c r="Y194" s="249"/>
      <c r="Z194" s="249"/>
      <c r="AA194" s="249"/>
      <c r="AB194" s="249"/>
      <c r="AC194" s="302"/>
      <c r="AD194"/>
      <c r="AE194"/>
      <c r="AF194"/>
      <c r="AG194"/>
      <c r="AH194" s="300"/>
      <c r="AI194" s="304" t="str">
        <f>'Administrative divisions'!H196</f>
        <v>...</v>
      </c>
      <c r="AJ194" s="304" t="str">
        <f>'Administrative divisions'!I196</f>
        <v>…</v>
      </c>
      <c r="AK194" s="249"/>
      <c r="AL194" s="249"/>
      <c r="AM194" s="249"/>
      <c r="AN194" s="249"/>
      <c r="AO194" s="249"/>
      <c r="AP194" s="249"/>
      <c r="AQ194" s="249"/>
      <c r="AR194" s="249"/>
      <c r="AS194" s="249"/>
      <c r="AT194" s="249"/>
      <c r="AU194" s="249"/>
      <c r="AV194" s="249"/>
      <c r="AW194" s="249"/>
      <c r="AX194" s="249"/>
      <c r="AY194" s="249"/>
      <c r="AZ194" s="249"/>
      <c r="BA194" s="249"/>
      <c r="BB194" s="249"/>
      <c r="BC194" s="249"/>
      <c r="BD194" s="249"/>
      <c r="BE194" s="249"/>
      <c r="BF194" s="249"/>
      <c r="BG194" s="249"/>
      <c r="BH194" s="302"/>
      <c r="BI194"/>
      <c r="BJ194"/>
      <c r="BK194"/>
      <c r="BL194"/>
      <c r="BM194" s="300"/>
      <c r="BN194" s="304" t="str">
        <f>'Administrative divisions'!H196</f>
        <v>...</v>
      </c>
      <c r="BO194" s="304" t="str">
        <f>'Administrative divisions'!I196</f>
        <v>…</v>
      </c>
      <c r="BP194" s="249"/>
      <c r="BQ194" s="249"/>
      <c r="BR194" s="249"/>
      <c r="BS194" s="249"/>
      <c r="BT194" s="249"/>
      <c r="BU194" s="249"/>
      <c r="BV194" s="249"/>
      <c r="BW194" s="249"/>
      <c r="BX194" s="249"/>
      <c r="BY194" s="249"/>
      <c r="BZ194" s="249"/>
      <c r="CA194" s="249"/>
      <c r="CB194" s="249"/>
      <c r="CC194" s="249"/>
      <c r="CD194" s="249"/>
      <c r="CE194" s="249"/>
      <c r="CF194" s="249"/>
      <c r="CG194" s="249"/>
      <c r="CH194" s="249"/>
      <c r="CI194" s="249"/>
      <c r="CJ194" s="249"/>
      <c r="CK194" s="249"/>
      <c r="CL194" s="249"/>
      <c r="CM194" s="302"/>
      <c r="CN194"/>
      <c r="CO194"/>
      <c r="CP194"/>
      <c r="CQ194"/>
      <c r="CR194" s="300"/>
      <c r="CS194" s="304" t="str">
        <f>'Administrative divisions'!H196</f>
        <v>...</v>
      </c>
      <c r="CT194" s="304" t="str">
        <f>'Administrative divisions'!I196</f>
        <v>…</v>
      </c>
      <c r="CU194" s="249"/>
      <c r="CV194" s="249"/>
      <c r="CW194" s="249"/>
      <c r="CX194" s="249"/>
      <c r="CY194" s="249"/>
      <c r="CZ194" s="249"/>
      <c r="DA194" s="249"/>
      <c r="DB194" s="249"/>
      <c r="DC194" s="249"/>
      <c r="DD194" s="249"/>
      <c r="DE194" s="249"/>
      <c r="DF194" s="249"/>
      <c r="DG194" s="249"/>
      <c r="DH194" s="249"/>
      <c r="DI194" s="249"/>
      <c r="DJ194" s="249"/>
      <c r="DK194" s="249"/>
      <c r="DL194" s="249"/>
      <c r="DM194" s="249"/>
      <c r="DN194" s="249"/>
      <c r="DO194" s="302"/>
      <c r="DP194"/>
    </row>
    <row r="195" spans="1:126" s="158" customFormat="1" ht="18.75" customHeight="1">
      <c r="A195" s="238"/>
      <c r="B195" s="238"/>
      <c r="C195" s="238"/>
      <c r="D195" s="238"/>
      <c r="E195" s="219"/>
      <c r="F195" s="219"/>
      <c r="G195" s="219"/>
      <c r="H195" s="29" t="str">
        <f>'Administrative divisions'!H197</f>
        <v>...</v>
      </c>
      <c r="I195" s="29" t="str">
        <f>'Administrative divisions'!I197</f>
        <v>…</v>
      </c>
      <c r="J195" s="249"/>
      <c r="K195" s="249"/>
      <c r="L195" s="249"/>
      <c r="M195" s="249"/>
      <c r="N195" s="249"/>
      <c r="O195" s="249"/>
      <c r="P195" s="249"/>
      <c r="Q195" s="249"/>
      <c r="R195" s="249"/>
      <c r="S195" s="249"/>
      <c r="T195" s="249"/>
      <c r="U195" s="249"/>
      <c r="V195" s="249"/>
      <c r="W195" s="302"/>
      <c r="X195" s="249"/>
      <c r="Y195" s="249"/>
      <c r="Z195" s="249"/>
      <c r="AA195" s="249"/>
      <c r="AB195" s="249"/>
      <c r="AC195" s="302"/>
      <c r="AD195"/>
      <c r="AE195"/>
      <c r="AF195"/>
      <c r="AG195"/>
      <c r="AH195" s="305"/>
      <c r="AI195" s="304" t="str">
        <f>'Administrative divisions'!H197</f>
        <v>...</v>
      </c>
      <c r="AJ195" s="304" t="str">
        <f>'Administrative divisions'!I197</f>
        <v>…</v>
      </c>
      <c r="AK195" s="249"/>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302"/>
      <c r="BI195"/>
      <c r="BJ195"/>
      <c r="BK195"/>
      <c r="BL195"/>
      <c r="BM195" s="305"/>
      <c r="BN195" s="304" t="str">
        <f>'Administrative divisions'!H197</f>
        <v>...</v>
      </c>
      <c r="BO195" s="304" t="str">
        <f>'Administrative divisions'!I197</f>
        <v>…</v>
      </c>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302"/>
      <c r="CN195"/>
      <c r="CO195"/>
      <c r="CP195"/>
      <c r="CQ195"/>
      <c r="CR195" s="305"/>
      <c r="CS195" s="304" t="str">
        <f>'Administrative divisions'!H197</f>
        <v>...</v>
      </c>
      <c r="CT195" s="304" t="str">
        <f>'Administrative divisions'!I197</f>
        <v>…</v>
      </c>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302"/>
      <c r="DP195"/>
      <c r="DQ195" s="227"/>
      <c r="DR195" s="227"/>
      <c r="DS195" s="227"/>
      <c r="DT195" s="227"/>
      <c r="DU195" s="238"/>
      <c r="DV195" s="238"/>
    </row>
    <row r="196" spans="1:126" s="158" customFormat="1" ht="18.75" customHeight="1">
      <c r="A196" s="238"/>
      <c r="B196" s="238"/>
      <c r="C196" s="238"/>
      <c r="D196" s="238"/>
      <c r="E196" s="222"/>
      <c r="F196" s="222"/>
      <c r="G196" s="222"/>
      <c r="H196" s="29" t="str">
        <f>'Administrative divisions'!H198</f>
        <v>...</v>
      </c>
      <c r="I196" s="29" t="str">
        <f>'Administrative divisions'!I198</f>
        <v>…</v>
      </c>
      <c r="J196" s="249"/>
      <c r="K196" s="249"/>
      <c r="L196" s="249"/>
      <c r="M196" s="249"/>
      <c r="N196" s="249"/>
      <c r="O196" s="249"/>
      <c r="P196" s="249"/>
      <c r="Q196" s="249"/>
      <c r="R196" s="249"/>
      <c r="S196" s="249"/>
      <c r="T196" s="249"/>
      <c r="U196" s="249"/>
      <c r="V196" s="249"/>
      <c r="W196" s="302"/>
      <c r="X196" s="249"/>
      <c r="Y196" s="249"/>
      <c r="Z196" s="249"/>
      <c r="AA196" s="249"/>
      <c r="AB196" s="249"/>
      <c r="AC196" s="302"/>
      <c r="AD196"/>
      <c r="AE196"/>
      <c r="AF196"/>
      <c r="AG196"/>
      <c r="AH196" s="305"/>
      <c r="AI196" s="304" t="str">
        <f>'Administrative divisions'!H198</f>
        <v>...</v>
      </c>
      <c r="AJ196" s="304" t="str">
        <f>'Administrative divisions'!I198</f>
        <v>…</v>
      </c>
      <c r="AK196" s="249"/>
      <c r="AL196" s="249"/>
      <c r="AM196" s="249"/>
      <c r="AN196" s="249"/>
      <c r="AO196" s="249"/>
      <c r="AP196" s="249"/>
      <c r="AQ196" s="249"/>
      <c r="AR196" s="249"/>
      <c r="AS196" s="249"/>
      <c r="AT196" s="249"/>
      <c r="AU196" s="249"/>
      <c r="AV196" s="249"/>
      <c r="AW196" s="249"/>
      <c r="AX196" s="249"/>
      <c r="AY196" s="249"/>
      <c r="AZ196" s="249"/>
      <c r="BA196" s="249"/>
      <c r="BB196" s="249"/>
      <c r="BC196" s="249"/>
      <c r="BD196" s="249"/>
      <c r="BE196" s="249"/>
      <c r="BF196" s="249"/>
      <c r="BG196" s="249"/>
      <c r="BH196" s="302"/>
      <c r="BI196"/>
      <c r="BJ196"/>
      <c r="BK196"/>
      <c r="BL196"/>
      <c r="BM196" s="305"/>
      <c r="BN196" s="304" t="str">
        <f>'Administrative divisions'!H198</f>
        <v>...</v>
      </c>
      <c r="BO196" s="304" t="str">
        <f>'Administrative divisions'!I198</f>
        <v>…</v>
      </c>
      <c r="BP196" s="249"/>
      <c r="BQ196" s="249"/>
      <c r="BR196" s="249"/>
      <c r="BS196" s="249"/>
      <c r="BT196" s="249"/>
      <c r="BU196" s="249"/>
      <c r="BV196" s="249"/>
      <c r="BW196" s="249"/>
      <c r="BX196" s="249"/>
      <c r="BY196" s="249"/>
      <c r="BZ196" s="249"/>
      <c r="CA196" s="249"/>
      <c r="CB196" s="249"/>
      <c r="CC196" s="249"/>
      <c r="CD196" s="249"/>
      <c r="CE196" s="249"/>
      <c r="CF196" s="249"/>
      <c r="CG196" s="249"/>
      <c r="CH196" s="249"/>
      <c r="CI196" s="249"/>
      <c r="CJ196" s="249"/>
      <c r="CK196" s="249"/>
      <c r="CL196" s="249"/>
      <c r="CM196" s="302"/>
      <c r="CN196"/>
      <c r="CO196"/>
      <c r="CP196"/>
      <c r="CQ196"/>
      <c r="CR196" s="305"/>
      <c r="CS196" s="304" t="str">
        <f>'Administrative divisions'!H198</f>
        <v>...</v>
      </c>
      <c r="CT196" s="304" t="str">
        <f>'Administrative divisions'!I198</f>
        <v>…</v>
      </c>
      <c r="CU196" s="249"/>
      <c r="CV196" s="249"/>
      <c r="CW196" s="249"/>
      <c r="CX196" s="249"/>
      <c r="CY196" s="249"/>
      <c r="CZ196" s="249"/>
      <c r="DA196" s="249"/>
      <c r="DB196" s="249"/>
      <c r="DC196" s="249"/>
      <c r="DD196" s="249"/>
      <c r="DE196" s="249"/>
      <c r="DF196" s="249"/>
      <c r="DG196" s="249"/>
      <c r="DH196" s="249"/>
      <c r="DI196" s="249"/>
      <c r="DJ196" s="249"/>
      <c r="DK196" s="249"/>
      <c r="DL196" s="249"/>
      <c r="DM196" s="249"/>
      <c r="DN196" s="249"/>
      <c r="DO196" s="302"/>
      <c r="DP196"/>
      <c r="DQ196" s="227"/>
      <c r="DR196" s="227"/>
      <c r="DS196" s="227"/>
      <c r="DT196" s="227"/>
      <c r="DU196" s="238"/>
      <c r="DV196" s="238"/>
    </row>
    <row r="197" spans="1:126" s="132" customFormat="1" ht="18.75" customHeight="1">
      <c r="A197" s="230"/>
      <c r="B197" s="230"/>
      <c r="C197" s="230"/>
      <c r="D197" s="230"/>
      <c r="E197" s="222"/>
      <c r="F197" s="220"/>
      <c r="G197" s="220"/>
      <c r="H197" s="29" t="str">
        <f>'Administrative divisions'!H199</f>
        <v>...</v>
      </c>
      <c r="I197" s="29" t="str">
        <f>'Administrative divisions'!I199</f>
        <v>…</v>
      </c>
      <c r="J197" s="249"/>
      <c r="K197" s="249"/>
      <c r="L197" s="249"/>
      <c r="M197" s="249"/>
      <c r="N197" s="249"/>
      <c r="O197" s="249"/>
      <c r="P197" s="249"/>
      <c r="Q197" s="249"/>
      <c r="R197" s="249"/>
      <c r="S197" s="249"/>
      <c r="T197" s="249"/>
      <c r="U197" s="249"/>
      <c r="V197" s="249"/>
      <c r="W197" s="302"/>
      <c r="X197" s="249"/>
      <c r="Y197" s="249"/>
      <c r="Z197" s="249"/>
      <c r="AA197" s="249"/>
      <c r="AB197" s="249"/>
      <c r="AC197" s="302"/>
      <c r="AD197"/>
      <c r="AE197"/>
      <c r="AF197"/>
      <c r="AG197"/>
      <c r="AH197" s="306"/>
      <c r="AI197" s="304" t="str">
        <f>'Administrative divisions'!H199</f>
        <v>...</v>
      </c>
      <c r="AJ197" s="304" t="str">
        <f>'Administrative divisions'!I199</f>
        <v>…</v>
      </c>
      <c r="AK197" s="249"/>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302"/>
      <c r="BI197"/>
      <c r="BJ197"/>
      <c r="BK197"/>
      <c r="BL197"/>
      <c r="BM197" s="306"/>
      <c r="BN197" s="304" t="str">
        <f>'Administrative divisions'!H199</f>
        <v>...</v>
      </c>
      <c r="BO197" s="304" t="str">
        <f>'Administrative divisions'!I199</f>
        <v>…</v>
      </c>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302"/>
      <c r="CN197"/>
      <c r="CO197"/>
      <c r="CP197"/>
      <c r="CQ197"/>
      <c r="CR197" s="306"/>
      <c r="CS197" s="304" t="str">
        <f>'Administrative divisions'!H199</f>
        <v>...</v>
      </c>
      <c r="CT197" s="304" t="str">
        <f>'Administrative divisions'!I199</f>
        <v>…</v>
      </c>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302"/>
      <c r="DP197"/>
      <c r="DQ197" s="227"/>
      <c r="DR197" s="227"/>
      <c r="DS197" s="227"/>
      <c r="DT197" s="227"/>
      <c r="DU197" s="230"/>
      <c r="DV197" s="230"/>
    </row>
    <row r="198" spans="1:126" ht="18.75" customHeight="1">
      <c r="E198" s="220"/>
      <c r="F198" s="219"/>
      <c r="G198" s="219"/>
      <c r="H198" s="29" t="str">
        <f>'Administrative divisions'!H200</f>
        <v>...</v>
      </c>
      <c r="I198" s="29" t="str">
        <f>'Administrative divisions'!I200</f>
        <v>…</v>
      </c>
      <c r="J198" s="249"/>
      <c r="K198" s="249"/>
      <c r="L198" s="249"/>
      <c r="M198" s="249"/>
      <c r="N198" s="249"/>
      <c r="O198" s="249"/>
      <c r="P198" s="249"/>
      <c r="Q198" s="249"/>
      <c r="R198" s="249"/>
      <c r="S198" s="249"/>
      <c r="T198" s="249"/>
      <c r="U198" s="249"/>
      <c r="V198" s="249"/>
      <c r="W198" s="302"/>
      <c r="X198" s="249"/>
      <c r="Y198" s="249"/>
      <c r="Z198" s="249"/>
      <c r="AA198" s="249"/>
      <c r="AB198" s="249"/>
      <c r="AC198" s="302"/>
      <c r="AD198"/>
      <c r="AE198"/>
      <c r="AF198"/>
      <c r="AG198"/>
      <c r="AH198" s="300"/>
      <c r="AI198" s="304" t="str">
        <f>'Administrative divisions'!H200</f>
        <v>...</v>
      </c>
      <c r="AJ198" s="304" t="str">
        <f>'Administrative divisions'!I200</f>
        <v>…</v>
      </c>
      <c r="AK198" s="249"/>
      <c r="AL198" s="249"/>
      <c r="AM198" s="249"/>
      <c r="AN198" s="249"/>
      <c r="AO198" s="249"/>
      <c r="AP198" s="249"/>
      <c r="AQ198" s="249"/>
      <c r="AR198" s="249"/>
      <c r="AS198" s="249"/>
      <c r="AT198" s="249"/>
      <c r="AU198" s="249"/>
      <c r="AV198" s="249"/>
      <c r="AW198" s="249"/>
      <c r="AX198" s="249"/>
      <c r="AY198" s="249"/>
      <c r="AZ198" s="249"/>
      <c r="BA198" s="249"/>
      <c r="BB198" s="249"/>
      <c r="BC198" s="249"/>
      <c r="BD198" s="249"/>
      <c r="BE198" s="249"/>
      <c r="BF198" s="249"/>
      <c r="BG198" s="249"/>
      <c r="BH198" s="302"/>
      <c r="BI198"/>
      <c r="BJ198"/>
      <c r="BK198"/>
      <c r="BL198"/>
      <c r="BM198" s="300"/>
      <c r="BN198" s="304" t="str">
        <f>'Administrative divisions'!H200</f>
        <v>...</v>
      </c>
      <c r="BO198" s="304" t="str">
        <f>'Administrative divisions'!I200</f>
        <v>…</v>
      </c>
      <c r="BP198" s="249"/>
      <c r="BQ198" s="249"/>
      <c r="BR198" s="249"/>
      <c r="BS198" s="249"/>
      <c r="BT198" s="249"/>
      <c r="BU198" s="249"/>
      <c r="BV198" s="249"/>
      <c r="BW198" s="249"/>
      <c r="BX198" s="249"/>
      <c r="BY198" s="249"/>
      <c r="BZ198" s="249"/>
      <c r="CA198" s="249"/>
      <c r="CB198" s="249"/>
      <c r="CC198" s="249"/>
      <c r="CD198" s="249"/>
      <c r="CE198" s="249"/>
      <c r="CF198" s="249"/>
      <c r="CG198" s="249"/>
      <c r="CH198" s="249"/>
      <c r="CI198" s="249"/>
      <c r="CJ198" s="249"/>
      <c r="CK198" s="249"/>
      <c r="CL198" s="249"/>
      <c r="CM198" s="302"/>
      <c r="CN198"/>
      <c r="CO198"/>
      <c r="CP198"/>
      <c r="CQ198"/>
      <c r="CR198" s="300"/>
      <c r="CS198" s="304" t="str">
        <f>'Administrative divisions'!H200</f>
        <v>...</v>
      </c>
      <c r="CT198" s="304" t="str">
        <f>'Administrative divisions'!I200</f>
        <v>…</v>
      </c>
      <c r="CU198" s="249"/>
      <c r="CV198" s="249"/>
      <c r="CW198" s="249"/>
      <c r="CX198" s="249"/>
      <c r="CY198" s="249"/>
      <c r="CZ198" s="249"/>
      <c r="DA198" s="249"/>
      <c r="DB198" s="249"/>
      <c r="DC198" s="249"/>
      <c r="DD198" s="249"/>
      <c r="DE198" s="249"/>
      <c r="DF198" s="249"/>
      <c r="DG198" s="249"/>
      <c r="DH198" s="249"/>
      <c r="DI198" s="249"/>
      <c r="DJ198" s="249"/>
      <c r="DK198" s="249"/>
      <c r="DL198" s="249"/>
      <c r="DM198" s="249"/>
      <c r="DN198" s="249"/>
      <c r="DO198" s="302"/>
      <c r="DP198"/>
    </row>
    <row r="199" spans="1:126" ht="18.75" customHeight="1">
      <c r="E199" s="219"/>
      <c r="F199" s="219"/>
      <c r="G199" s="219"/>
      <c r="H199" s="29" t="str">
        <f>'Administrative divisions'!H201</f>
        <v>...</v>
      </c>
      <c r="I199" s="29" t="str">
        <f>'Administrative divisions'!I201</f>
        <v>…</v>
      </c>
      <c r="J199" s="249"/>
      <c r="K199" s="249"/>
      <c r="L199" s="249"/>
      <c r="M199" s="249"/>
      <c r="N199" s="249"/>
      <c r="O199" s="249"/>
      <c r="P199" s="249"/>
      <c r="Q199" s="249"/>
      <c r="R199" s="249"/>
      <c r="S199" s="249"/>
      <c r="T199" s="249"/>
      <c r="U199" s="249"/>
      <c r="V199" s="249"/>
      <c r="W199" s="302"/>
      <c r="X199" s="249"/>
      <c r="Y199" s="249"/>
      <c r="Z199" s="249"/>
      <c r="AA199" s="249"/>
      <c r="AB199" s="249"/>
      <c r="AC199" s="302"/>
      <c r="AD199"/>
      <c r="AE199"/>
      <c r="AF199"/>
      <c r="AG199"/>
      <c r="AH199" s="300"/>
      <c r="AI199" s="304" t="str">
        <f>'Administrative divisions'!H201</f>
        <v>...</v>
      </c>
      <c r="AJ199" s="304" t="str">
        <f>'Administrative divisions'!I201</f>
        <v>…</v>
      </c>
      <c r="AK199" s="249"/>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302"/>
      <c r="BI199"/>
      <c r="BJ199"/>
      <c r="BK199"/>
      <c r="BL199"/>
      <c r="BM199" s="300"/>
      <c r="BN199" s="304" t="str">
        <f>'Administrative divisions'!H201</f>
        <v>...</v>
      </c>
      <c r="BO199" s="304" t="str">
        <f>'Administrative divisions'!I201</f>
        <v>…</v>
      </c>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302"/>
      <c r="CN199"/>
      <c r="CO199"/>
      <c r="CP199"/>
      <c r="CQ199"/>
      <c r="CR199" s="300"/>
      <c r="CS199" s="304" t="str">
        <f>'Administrative divisions'!H201</f>
        <v>...</v>
      </c>
      <c r="CT199" s="304" t="str">
        <f>'Administrative divisions'!I201</f>
        <v>…</v>
      </c>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302"/>
      <c r="DP199"/>
    </row>
    <row r="200" spans="1:126" ht="18.75" customHeight="1">
      <c r="E200" s="219"/>
      <c r="F200" s="219"/>
      <c r="G200" s="219"/>
      <c r="H200" s="29" t="str">
        <f>'Administrative divisions'!H202</f>
        <v>...</v>
      </c>
      <c r="I200" s="29" t="str">
        <f>'Administrative divisions'!I202</f>
        <v>…</v>
      </c>
      <c r="J200" s="249"/>
      <c r="K200" s="249"/>
      <c r="L200" s="249"/>
      <c r="M200" s="249"/>
      <c r="N200" s="249"/>
      <c r="O200" s="249"/>
      <c r="P200" s="249"/>
      <c r="Q200" s="249"/>
      <c r="R200" s="249"/>
      <c r="S200" s="249"/>
      <c r="T200" s="249"/>
      <c r="U200" s="249"/>
      <c r="V200" s="249"/>
      <c r="W200" s="302"/>
      <c r="X200" s="249"/>
      <c r="Y200" s="249"/>
      <c r="Z200" s="249"/>
      <c r="AA200" s="249"/>
      <c r="AB200" s="249"/>
      <c r="AC200" s="302"/>
      <c r="AD200"/>
      <c r="AE200"/>
      <c r="AF200"/>
      <c r="AG200"/>
      <c r="AH200" s="300"/>
      <c r="AI200" s="304" t="str">
        <f>'Administrative divisions'!H202</f>
        <v>...</v>
      </c>
      <c r="AJ200" s="304" t="str">
        <f>'Administrative divisions'!I202</f>
        <v>…</v>
      </c>
      <c r="AK200" s="249"/>
      <c r="AL200" s="249"/>
      <c r="AM200" s="249"/>
      <c r="AN200" s="249"/>
      <c r="AO200" s="249"/>
      <c r="AP200" s="249"/>
      <c r="AQ200" s="249"/>
      <c r="AR200" s="249"/>
      <c r="AS200" s="249"/>
      <c r="AT200" s="249"/>
      <c r="AU200" s="249"/>
      <c r="AV200" s="249"/>
      <c r="AW200" s="249"/>
      <c r="AX200" s="249"/>
      <c r="AY200" s="249"/>
      <c r="AZ200" s="249"/>
      <c r="BA200" s="249"/>
      <c r="BB200" s="249"/>
      <c r="BC200" s="249"/>
      <c r="BD200" s="249"/>
      <c r="BE200" s="249"/>
      <c r="BF200" s="249"/>
      <c r="BG200" s="249"/>
      <c r="BH200" s="302"/>
      <c r="BI200"/>
      <c r="BJ200"/>
      <c r="BK200"/>
      <c r="BL200"/>
      <c r="BM200" s="300"/>
      <c r="BN200" s="304" t="str">
        <f>'Administrative divisions'!H202</f>
        <v>...</v>
      </c>
      <c r="BO200" s="304" t="str">
        <f>'Administrative divisions'!I202</f>
        <v>…</v>
      </c>
      <c r="BP200" s="249"/>
      <c r="BQ200" s="249"/>
      <c r="BR200" s="249"/>
      <c r="BS200" s="249"/>
      <c r="BT200" s="249"/>
      <c r="BU200" s="249"/>
      <c r="BV200" s="249"/>
      <c r="BW200" s="249"/>
      <c r="BX200" s="249"/>
      <c r="BY200" s="249"/>
      <c r="BZ200" s="249"/>
      <c r="CA200" s="249"/>
      <c r="CB200" s="249"/>
      <c r="CC200" s="249"/>
      <c r="CD200" s="249"/>
      <c r="CE200" s="249"/>
      <c r="CF200" s="249"/>
      <c r="CG200" s="249"/>
      <c r="CH200" s="249"/>
      <c r="CI200" s="249"/>
      <c r="CJ200" s="249"/>
      <c r="CK200" s="249"/>
      <c r="CL200" s="249"/>
      <c r="CM200" s="302"/>
      <c r="CN200"/>
      <c r="CO200"/>
      <c r="CP200"/>
      <c r="CQ200"/>
      <c r="CR200" s="300"/>
      <c r="CS200" s="304" t="str">
        <f>'Administrative divisions'!H202</f>
        <v>...</v>
      </c>
      <c r="CT200" s="304" t="str">
        <f>'Administrative divisions'!I202</f>
        <v>…</v>
      </c>
      <c r="CU200" s="249"/>
      <c r="CV200" s="249"/>
      <c r="CW200" s="249"/>
      <c r="CX200" s="249"/>
      <c r="CY200" s="249"/>
      <c r="CZ200" s="249"/>
      <c r="DA200" s="249"/>
      <c r="DB200" s="249"/>
      <c r="DC200" s="249"/>
      <c r="DD200" s="249"/>
      <c r="DE200" s="249"/>
      <c r="DF200" s="249"/>
      <c r="DG200" s="249"/>
      <c r="DH200" s="249"/>
      <c r="DI200" s="249"/>
      <c r="DJ200" s="249"/>
      <c r="DK200" s="249"/>
      <c r="DL200" s="249"/>
      <c r="DM200" s="249"/>
      <c r="DN200" s="249"/>
      <c r="DO200" s="302"/>
      <c r="DP200"/>
    </row>
    <row r="201" spans="1:126" ht="18.75" customHeight="1">
      <c r="E201" s="219"/>
      <c r="F201" s="219"/>
      <c r="G201" s="219"/>
      <c r="H201" s="29" t="str">
        <f>'Administrative divisions'!H203</f>
        <v>...</v>
      </c>
      <c r="I201" s="29" t="str">
        <f>'Administrative divisions'!I203</f>
        <v>…</v>
      </c>
      <c r="J201" s="249"/>
      <c r="K201" s="249"/>
      <c r="L201" s="249"/>
      <c r="M201" s="249"/>
      <c r="N201" s="249"/>
      <c r="O201" s="249"/>
      <c r="P201" s="249"/>
      <c r="Q201" s="249"/>
      <c r="R201" s="249"/>
      <c r="S201" s="249"/>
      <c r="T201" s="249"/>
      <c r="U201" s="249"/>
      <c r="V201" s="249"/>
      <c r="W201" s="302"/>
      <c r="X201" s="249"/>
      <c r="Y201" s="249"/>
      <c r="Z201" s="249"/>
      <c r="AA201" s="249"/>
      <c r="AB201" s="249"/>
      <c r="AC201" s="302"/>
      <c r="AD201"/>
      <c r="AE201"/>
      <c r="AF201"/>
      <c r="AG201"/>
      <c r="AH201" s="300"/>
      <c r="AI201" s="304" t="str">
        <f>'Administrative divisions'!H203</f>
        <v>...</v>
      </c>
      <c r="AJ201" s="304" t="str">
        <f>'Administrative divisions'!I203</f>
        <v>…</v>
      </c>
      <c r="AK201" s="249"/>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302"/>
      <c r="BI201"/>
      <c r="BJ201"/>
      <c r="BK201"/>
      <c r="BL201"/>
      <c r="BM201" s="300"/>
      <c r="BN201" s="304" t="str">
        <f>'Administrative divisions'!H203</f>
        <v>...</v>
      </c>
      <c r="BO201" s="304" t="str">
        <f>'Administrative divisions'!I203</f>
        <v>…</v>
      </c>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302"/>
      <c r="CN201"/>
      <c r="CO201"/>
      <c r="CP201"/>
      <c r="CQ201"/>
      <c r="CR201" s="300"/>
      <c r="CS201" s="304" t="str">
        <f>'Administrative divisions'!H203</f>
        <v>...</v>
      </c>
      <c r="CT201" s="304" t="str">
        <f>'Administrative divisions'!I203</f>
        <v>…</v>
      </c>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302"/>
      <c r="DP201"/>
    </row>
    <row r="202" spans="1:126" ht="18.75" customHeight="1">
      <c r="E202" s="219"/>
      <c r="F202" s="219"/>
      <c r="G202" s="219"/>
      <c r="H202" s="29" t="str">
        <f>'Administrative divisions'!H204</f>
        <v>...</v>
      </c>
      <c r="I202" s="29" t="str">
        <f>'Administrative divisions'!I204</f>
        <v>…</v>
      </c>
      <c r="J202" s="249"/>
      <c r="K202" s="249"/>
      <c r="L202" s="249"/>
      <c r="M202" s="249"/>
      <c r="N202" s="249"/>
      <c r="O202" s="249"/>
      <c r="P202" s="249"/>
      <c r="Q202" s="249"/>
      <c r="R202" s="249"/>
      <c r="S202" s="249"/>
      <c r="T202" s="249"/>
      <c r="U202" s="249"/>
      <c r="V202" s="249"/>
      <c r="W202" s="302"/>
      <c r="X202" s="249"/>
      <c r="Y202" s="249"/>
      <c r="Z202" s="249"/>
      <c r="AA202" s="249"/>
      <c r="AB202" s="249"/>
      <c r="AC202" s="302"/>
      <c r="AD202"/>
      <c r="AE202"/>
      <c r="AF202"/>
      <c r="AG202"/>
      <c r="AH202" s="300"/>
      <c r="AI202" s="304" t="str">
        <f>'Administrative divisions'!H204</f>
        <v>...</v>
      </c>
      <c r="AJ202" s="304" t="str">
        <f>'Administrative divisions'!I204</f>
        <v>…</v>
      </c>
      <c r="AK202" s="249"/>
      <c r="AL202" s="249"/>
      <c r="AM202" s="249"/>
      <c r="AN202" s="249"/>
      <c r="AO202" s="249"/>
      <c r="AP202" s="249"/>
      <c r="AQ202" s="249"/>
      <c r="AR202" s="249"/>
      <c r="AS202" s="249"/>
      <c r="AT202" s="249"/>
      <c r="AU202" s="249"/>
      <c r="AV202" s="249"/>
      <c r="AW202" s="249"/>
      <c r="AX202" s="249"/>
      <c r="AY202" s="249"/>
      <c r="AZ202" s="249"/>
      <c r="BA202" s="249"/>
      <c r="BB202" s="249"/>
      <c r="BC202" s="249"/>
      <c r="BD202" s="249"/>
      <c r="BE202" s="249"/>
      <c r="BF202" s="249"/>
      <c r="BG202" s="249"/>
      <c r="BH202" s="302"/>
      <c r="BI202"/>
      <c r="BJ202"/>
      <c r="BK202"/>
      <c r="BL202"/>
      <c r="BM202" s="300"/>
      <c r="BN202" s="304" t="str">
        <f>'Administrative divisions'!H204</f>
        <v>...</v>
      </c>
      <c r="BO202" s="304" t="str">
        <f>'Administrative divisions'!I204</f>
        <v>…</v>
      </c>
      <c r="BP202" s="249"/>
      <c r="BQ202" s="249"/>
      <c r="BR202" s="249"/>
      <c r="BS202" s="249"/>
      <c r="BT202" s="249"/>
      <c r="BU202" s="249"/>
      <c r="BV202" s="249"/>
      <c r="BW202" s="249"/>
      <c r="BX202" s="249"/>
      <c r="BY202" s="249"/>
      <c r="BZ202" s="249"/>
      <c r="CA202" s="249"/>
      <c r="CB202" s="249"/>
      <c r="CC202" s="249"/>
      <c r="CD202" s="249"/>
      <c r="CE202" s="249"/>
      <c r="CF202" s="249"/>
      <c r="CG202" s="249"/>
      <c r="CH202" s="249"/>
      <c r="CI202" s="249"/>
      <c r="CJ202" s="249"/>
      <c r="CK202" s="249"/>
      <c r="CL202" s="249"/>
      <c r="CM202" s="302"/>
      <c r="CN202"/>
      <c r="CO202"/>
      <c r="CP202"/>
      <c r="CQ202"/>
      <c r="CR202" s="300"/>
      <c r="CS202" s="304" t="str">
        <f>'Administrative divisions'!H204</f>
        <v>...</v>
      </c>
      <c r="CT202" s="304" t="str">
        <f>'Administrative divisions'!I204</f>
        <v>…</v>
      </c>
      <c r="CU202" s="249"/>
      <c r="CV202" s="249"/>
      <c r="CW202" s="249"/>
      <c r="CX202" s="249"/>
      <c r="CY202" s="249"/>
      <c r="CZ202" s="249"/>
      <c r="DA202" s="249"/>
      <c r="DB202" s="249"/>
      <c r="DC202" s="249"/>
      <c r="DD202" s="249"/>
      <c r="DE202" s="249"/>
      <c r="DF202" s="249"/>
      <c r="DG202" s="249"/>
      <c r="DH202" s="249"/>
      <c r="DI202" s="249"/>
      <c r="DJ202" s="249"/>
      <c r="DK202" s="249"/>
      <c r="DL202" s="249"/>
      <c r="DM202" s="249"/>
      <c r="DN202" s="249"/>
      <c r="DO202" s="302"/>
      <c r="DP202"/>
    </row>
    <row r="203" spans="1:126" ht="18.75" customHeight="1">
      <c r="E203" s="219"/>
      <c r="F203" s="219"/>
      <c r="G203" s="219"/>
      <c r="H203" s="29" t="str">
        <f>'Administrative divisions'!H205</f>
        <v>...</v>
      </c>
      <c r="I203" s="29" t="str">
        <f>'Administrative divisions'!I205</f>
        <v>…</v>
      </c>
      <c r="J203" s="249"/>
      <c r="K203" s="249"/>
      <c r="L203" s="249"/>
      <c r="M203" s="249"/>
      <c r="N203" s="249"/>
      <c r="O203" s="249"/>
      <c r="P203" s="249"/>
      <c r="Q203" s="249"/>
      <c r="R203" s="249"/>
      <c r="S203" s="249"/>
      <c r="T203" s="249"/>
      <c r="U203" s="249"/>
      <c r="V203" s="249"/>
      <c r="W203" s="302"/>
      <c r="X203" s="249"/>
      <c r="Y203" s="249"/>
      <c r="Z203" s="249"/>
      <c r="AA203" s="249"/>
      <c r="AB203" s="249"/>
      <c r="AC203" s="302"/>
      <c r="AD203"/>
      <c r="AE203"/>
      <c r="AF203"/>
      <c r="AG203"/>
      <c r="AH203" s="300"/>
      <c r="AI203" s="304" t="str">
        <f>'Administrative divisions'!H205</f>
        <v>...</v>
      </c>
      <c r="AJ203" s="304" t="str">
        <f>'Administrative divisions'!I205</f>
        <v>…</v>
      </c>
      <c r="AK203" s="249"/>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302"/>
      <c r="BI203"/>
      <c r="BJ203"/>
      <c r="BK203"/>
      <c r="BL203"/>
      <c r="BM203" s="300"/>
      <c r="BN203" s="304" t="str">
        <f>'Administrative divisions'!H205</f>
        <v>...</v>
      </c>
      <c r="BO203" s="304" t="str">
        <f>'Administrative divisions'!I205</f>
        <v>…</v>
      </c>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302"/>
      <c r="CN203"/>
      <c r="CO203"/>
      <c r="CP203"/>
      <c r="CQ203"/>
      <c r="CR203" s="300"/>
      <c r="CS203" s="304" t="str">
        <f>'Administrative divisions'!H205</f>
        <v>...</v>
      </c>
      <c r="CT203" s="304" t="str">
        <f>'Administrative divisions'!I205</f>
        <v>…</v>
      </c>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302"/>
      <c r="DP203"/>
    </row>
    <row r="204" spans="1:126" ht="18.75" customHeight="1">
      <c r="E204" s="219"/>
      <c r="F204" s="219"/>
      <c r="G204" s="219"/>
      <c r="H204" s="29" t="str">
        <f>'Administrative divisions'!H206</f>
        <v>...</v>
      </c>
      <c r="I204" s="29" t="str">
        <f>'Administrative divisions'!I206</f>
        <v>…</v>
      </c>
      <c r="J204" s="249"/>
      <c r="K204" s="249"/>
      <c r="L204" s="249"/>
      <c r="M204" s="249"/>
      <c r="N204" s="249"/>
      <c r="O204" s="249"/>
      <c r="P204" s="249"/>
      <c r="Q204" s="249"/>
      <c r="R204" s="249"/>
      <c r="S204" s="249"/>
      <c r="T204" s="249"/>
      <c r="U204" s="249"/>
      <c r="V204" s="249"/>
      <c r="W204" s="302"/>
      <c r="X204" s="249"/>
      <c r="Y204" s="249"/>
      <c r="Z204" s="249"/>
      <c r="AA204" s="249"/>
      <c r="AB204" s="249"/>
      <c r="AC204" s="302"/>
      <c r="AD204"/>
      <c r="AE204"/>
      <c r="AF204"/>
      <c r="AG204"/>
      <c r="AH204" s="300"/>
      <c r="AI204" s="304" t="str">
        <f>'Administrative divisions'!H206</f>
        <v>...</v>
      </c>
      <c r="AJ204" s="304" t="str">
        <f>'Administrative divisions'!I206</f>
        <v>…</v>
      </c>
      <c r="AK204" s="249"/>
      <c r="AL204" s="249"/>
      <c r="AM204" s="249"/>
      <c r="AN204" s="249"/>
      <c r="AO204" s="249"/>
      <c r="AP204" s="249"/>
      <c r="AQ204" s="249"/>
      <c r="AR204" s="249"/>
      <c r="AS204" s="249"/>
      <c r="AT204" s="249"/>
      <c r="AU204" s="249"/>
      <c r="AV204" s="249"/>
      <c r="AW204" s="249"/>
      <c r="AX204" s="249"/>
      <c r="AY204" s="249"/>
      <c r="AZ204" s="249"/>
      <c r="BA204" s="249"/>
      <c r="BB204" s="249"/>
      <c r="BC204" s="249"/>
      <c r="BD204" s="249"/>
      <c r="BE204" s="249"/>
      <c r="BF204" s="249"/>
      <c r="BG204" s="249"/>
      <c r="BH204" s="302"/>
      <c r="BI204"/>
      <c r="BJ204"/>
      <c r="BK204"/>
      <c r="BL204"/>
      <c r="BM204" s="300"/>
      <c r="BN204" s="304" t="str">
        <f>'Administrative divisions'!H206</f>
        <v>...</v>
      </c>
      <c r="BO204" s="304" t="str">
        <f>'Administrative divisions'!I206</f>
        <v>…</v>
      </c>
      <c r="BP204" s="249"/>
      <c r="BQ204" s="249"/>
      <c r="BR204" s="249"/>
      <c r="BS204" s="249"/>
      <c r="BT204" s="249"/>
      <c r="BU204" s="249"/>
      <c r="BV204" s="249"/>
      <c r="BW204" s="249"/>
      <c r="BX204" s="249"/>
      <c r="BY204" s="249"/>
      <c r="BZ204" s="249"/>
      <c r="CA204" s="249"/>
      <c r="CB204" s="249"/>
      <c r="CC204" s="249"/>
      <c r="CD204" s="249"/>
      <c r="CE204" s="249"/>
      <c r="CF204" s="249"/>
      <c r="CG204" s="249"/>
      <c r="CH204" s="249"/>
      <c r="CI204" s="249"/>
      <c r="CJ204" s="249"/>
      <c r="CK204" s="249"/>
      <c r="CL204" s="249"/>
      <c r="CM204" s="302"/>
      <c r="CN204"/>
      <c r="CO204"/>
      <c r="CP204"/>
      <c r="CQ204"/>
      <c r="CR204" s="300"/>
      <c r="CS204" s="304" t="str">
        <f>'Administrative divisions'!H206</f>
        <v>...</v>
      </c>
      <c r="CT204" s="304" t="str">
        <f>'Administrative divisions'!I206</f>
        <v>…</v>
      </c>
      <c r="CU204" s="249"/>
      <c r="CV204" s="249"/>
      <c r="CW204" s="249"/>
      <c r="CX204" s="249"/>
      <c r="CY204" s="249"/>
      <c r="CZ204" s="249"/>
      <c r="DA204" s="249"/>
      <c r="DB204" s="249"/>
      <c r="DC204" s="249"/>
      <c r="DD204" s="249"/>
      <c r="DE204" s="249"/>
      <c r="DF204" s="249"/>
      <c r="DG204" s="249"/>
      <c r="DH204" s="249"/>
      <c r="DI204" s="249"/>
      <c r="DJ204" s="249"/>
      <c r="DK204" s="249"/>
      <c r="DL204" s="249"/>
      <c r="DM204" s="249"/>
      <c r="DN204" s="249"/>
      <c r="DO204" s="302"/>
      <c r="DP204"/>
    </row>
    <row r="205" spans="1:126" ht="18.75" customHeight="1">
      <c r="E205" s="219"/>
      <c r="F205" s="219"/>
      <c r="G205" s="219"/>
      <c r="H205" s="29" t="str">
        <f>'Administrative divisions'!H207</f>
        <v>...</v>
      </c>
      <c r="I205" s="29" t="str">
        <f>'Administrative divisions'!I207</f>
        <v>…</v>
      </c>
      <c r="J205" s="249"/>
      <c r="K205" s="249"/>
      <c r="L205" s="249"/>
      <c r="M205" s="249"/>
      <c r="N205" s="249"/>
      <c r="O205" s="249"/>
      <c r="P205" s="249"/>
      <c r="Q205" s="249"/>
      <c r="R205" s="249"/>
      <c r="S205" s="249"/>
      <c r="T205" s="249"/>
      <c r="U205" s="249"/>
      <c r="V205" s="249"/>
      <c r="W205" s="302"/>
      <c r="X205" s="249"/>
      <c r="Y205" s="249"/>
      <c r="Z205" s="249"/>
      <c r="AA205" s="249"/>
      <c r="AB205" s="249"/>
      <c r="AC205" s="302"/>
      <c r="AD205"/>
      <c r="AE205"/>
      <c r="AF205"/>
      <c r="AG205"/>
      <c r="AH205" s="300"/>
      <c r="AI205" s="304" t="str">
        <f>'Administrative divisions'!H207</f>
        <v>...</v>
      </c>
      <c r="AJ205" s="304" t="str">
        <f>'Administrative divisions'!I207</f>
        <v>…</v>
      </c>
      <c r="AK205" s="249"/>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302"/>
      <c r="BI205"/>
      <c r="BJ205"/>
      <c r="BK205"/>
      <c r="BL205"/>
      <c r="BM205" s="300"/>
      <c r="BN205" s="304" t="str">
        <f>'Administrative divisions'!H207</f>
        <v>...</v>
      </c>
      <c r="BO205" s="304" t="str">
        <f>'Administrative divisions'!I207</f>
        <v>…</v>
      </c>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302"/>
      <c r="CN205"/>
      <c r="CO205"/>
      <c r="CP205"/>
      <c r="CQ205"/>
      <c r="CR205" s="300"/>
      <c r="CS205" s="304" t="str">
        <f>'Administrative divisions'!H207</f>
        <v>...</v>
      </c>
      <c r="CT205" s="304" t="str">
        <f>'Administrative divisions'!I207</f>
        <v>…</v>
      </c>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302"/>
      <c r="DP205"/>
    </row>
    <row r="206" spans="1:126" ht="18.75" customHeight="1">
      <c r="E206" s="219"/>
      <c r="F206" s="219"/>
      <c r="G206" s="219"/>
      <c r="H206" s="29" t="str">
        <f>'Administrative divisions'!H208</f>
        <v>...</v>
      </c>
      <c r="I206" s="29" t="str">
        <f>'Administrative divisions'!I208</f>
        <v>…</v>
      </c>
      <c r="J206" s="249"/>
      <c r="K206" s="249"/>
      <c r="L206" s="249"/>
      <c r="M206" s="249"/>
      <c r="N206" s="249"/>
      <c r="O206" s="249"/>
      <c r="P206" s="249"/>
      <c r="Q206" s="249"/>
      <c r="R206" s="249"/>
      <c r="S206" s="249"/>
      <c r="T206" s="249"/>
      <c r="U206" s="249"/>
      <c r="V206" s="249"/>
      <c r="W206" s="302"/>
      <c r="X206" s="249"/>
      <c r="Y206" s="249"/>
      <c r="Z206" s="249"/>
      <c r="AA206" s="249"/>
      <c r="AB206" s="249"/>
      <c r="AC206" s="302"/>
      <c r="AD206"/>
      <c r="AE206"/>
      <c r="AF206"/>
      <c r="AG206"/>
      <c r="AH206" s="300"/>
      <c r="AI206" s="304" t="str">
        <f>'Administrative divisions'!H208</f>
        <v>...</v>
      </c>
      <c r="AJ206" s="304" t="str">
        <f>'Administrative divisions'!I208</f>
        <v>…</v>
      </c>
      <c r="AK206" s="249"/>
      <c r="AL206" s="249"/>
      <c r="AM206" s="249"/>
      <c r="AN206" s="249"/>
      <c r="AO206" s="249"/>
      <c r="AP206" s="249"/>
      <c r="AQ206" s="249"/>
      <c r="AR206" s="249"/>
      <c r="AS206" s="249"/>
      <c r="AT206" s="249"/>
      <c r="AU206" s="249"/>
      <c r="AV206" s="249"/>
      <c r="AW206" s="249"/>
      <c r="AX206" s="249"/>
      <c r="AY206" s="249"/>
      <c r="AZ206" s="249"/>
      <c r="BA206" s="249"/>
      <c r="BB206" s="249"/>
      <c r="BC206" s="249"/>
      <c r="BD206" s="249"/>
      <c r="BE206" s="249"/>
      <c r="BF206" s="249"/>
      <c r="BG206" s="249"/>
      <c r="BH206" s="302"/>
      <c r="BI206"/>
      <c r="BJ206"/>
      <c r="BK206"/>
      <c r="BL206"/>
      <c r="BM206" s="300"/>
      <c r="BN206" s="304" t="str">
        <f>'Administrative divisions'!H208</f>
        <v>...</v>
      </c>
      <c r="BO206" s="304" t="str">
        <f>'Administrative divisions'!I208</f>
        <v>…</v>
      </c>
      <c r="BP206" s="249"/>
      <c r="BQ206" s="249"/>
      <c r="BR206" s="249"/>
      <c r="BS206" s="249"/>
      <c r="BT206" s="249"/>
      <c r="BU206" s="249"/>
      <c r="BV206" s="249"/>
      <c r="BW206" s="249"/>
      <c r="BX206" s="249"/>
      <c r="BY206" s="249"/>
      <c r="BZ206" s="249"/>
      <c r="CA206" s="249"/>
      <c r="CB206" s="249"/>
      <c r="CC206" s="249"/>
      <c r="CD206" s="249"/>
      <c r="CE206" s="249"/>
      <c r="CF206" s="249"/>
      <c r="CG206" s="249"/>
      <c r="CH206" s="249"/>
      <c r="CI206" s="249"/>
      <c r="CJ206" s="249"/>
      <c r="CK206" s="249"/>
      <c r="CL206" s="249"/>
      <c r="CM206" s="302"/>
      <c r="CN206"/>
      <c r="CO206"/>
      <c r="CP206"/>
      <c r="CQ206"/>
      <c r="CR206" s="300"/>
      <c r="CS206" s="304" t="str">
        <f>'Administrative divisions'!H208</f>
        <v>...</v>
      </c>
      <c r="CT206" s="304" t="str">
        <f>'Administrative divisions'!I208</f>
        <v>…</v>
      </c>
      <c r="CU206" s="249"/>
      <c r="CV206" s="249"/>
      <c r="CW206" s="249"/>
      <c r="CX206" s="249"/>
      <c r="CY206" s="249"/>
      <c r="CZ206" s="249"/>
      <c r="DA206" s="249"/>
      <c r="DB206" s="249"/>
      <c r="DC206" s="249"/>
      <c r="DD206" s="249"/>
      <c r="DE206" s="249"/>
      <c r="DF206" s="249"/>
      <c r="DG206" s="249"/>
      <c r="DH206" s="249"/>
      <c r="DI206" s="249"/>
      <c r="DJ206" s="249"/>
      <c r="DK206" s="249"/>
      <c r="DL206" s="249"/>
      <c r="DM206" s="249"/>
      <c r="DN206" s="249"/>
      <c r="DO206" s="302"/>
      <c r="DP206"/>
    </row>
    <row r="207" spans="1:126" ht="18.75" customHeight="1">
      <c r="E207" s="219"/>
      <c r="F207" s="219"/>
      <c r="G207" s="219"/>
      <c r="H207" s="29" t="str">
        <f>'Administrative divisions'!H209</f>
        <v>...</v>
      </c>
      <c r="I207" s="29" t="str">
        <f>'Administrative divisions'!I209</f>
        <v>…</v>
      </c>
      <c r="J207" s="249"/>
      <c r="K207" s="249"/>
      <c r="L207" s="249"/>
      <c r="M207" s="249"/>
      <c r="N207" s="249"/>
      <c r="O207" s="249"/>
      <c r="P207" s="249"/>
      <c r="Q207" s="249"/>
      <c r="R207" s="249"/>
      <c r="S207" s="249"/>
      <c r="T207" s="249"/>
      <c r="U207" s="249"/>
      <c r="V207" s="249"/>
      <c r="W207" s="302"/>
      <c r="X207" s="249"/>
      <c r="Y207" s="249"/>
      <c r="Z207" s="249"/>
      <c r="AA207" s="249"/>
      <c r="AB207" s="249"/>
      <c r="AC207" s="302"/>
      <c r="AD207"/>
      <c r="AE207"/>
      <c r="AF207"/>
      <c r="AG207"/>
      <c r="AH207" s="300"/>
      <c r="AI207" s="304" t="str">
        <f>'Administrative divisions'!H209</f>
        <v>...</v>
      </c>
      <c r="AJ207" s="304" t="str">
        <f>'Administrative divisions'!I209</f>
        <v>…</v>
      </c>
      <c r="AK207" s="249"/>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302"/>
      <c r="BI207"/>
      <c r="BJ207"/>
      <c r="BK207"/>
      <c r="BL207"/>
      <c r="BM207" s="300"/>
      <c r="BN207" s="304" t="str">
        <f>'Administrative divisions'!H209</f>
        <v>...</v>
      </c>
      <c r="BO207" s="304" t="str">
        <f>'Administrative divisions'!I209</f>
        <v>…</v>
      </c>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302"/>
      <c r="CN207"/>
      <c r="CO207"/>
      <c r="CP207"/>
      <c r="CQ207"/>
      <c r="CR207" s="300"/>
      <c r="CS207" s="304" t="str">
        <f>'Administrative divisions'!H209</f>
        <v>...</v>
      </c>
      <c r="CT207" s="304" t="str">
        <f>'Administrative divisions'!I209</f>
        <v>…</v>
      </c>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302"/>
      <c r="DP207"/>
    </row>
    <row r="208" spans="1:126" ht="18.75" customHeight="1">
      <c r="E208" s="219"/>
      <c r="F208" s="219"/>
      <c r="G208" s="219"/>
      <c r="H208" s="29" t="str">
        <f>'Administrative divisions'!H210</f>
        <v>...</v>
      </c>
      <c r="I208" s="29" t="str">
        <f>'Administrative divisions'!I210</f>
        <v>…</v>
      </c>
      <c r="J208" s="249"/>
      <c r="K208" s="249"/>
      <c r="L208" s="249"/>
      <c r="M208" s="249"/>
      <c r="N208" s="249"/>
      <c r="O208" s="249"/>
      <c r="P208" s="249"/>
      <c r="Q208" s="249"/>
      <c r="R208" s="249"/>
      <c r="S208" s="249"/>
      <c r="T208" s="249"/>
      <c r="U208" s="249"/>
      <c r="V208" s="249"/>
      <c r="W208" s="302"/>
      <c r="X208" s="249"/>
      <c r="Y208" s="249"/>
      <c r="Z208" s="249"/>
      <c r="AA208" s="249"/>
      <c r="AB208" s="249"/>
      <c r="AC208" s="302"/>
      <c r="AD208"/>
      <c r="AE208"/>
      <c r="AF208"/>
      <c r="AG208"/>
      <c r="AH208" s="300"/>
      <c r="AI208" s="304" t="str">
        <f>'Administrative divisions'!H210</f>
        <v>...</v>
      </c>
      <c r="AJ208" s="304" t="str">
        <f>'Administrative divisions'!I210</f>
        <v>…</v>
      </c>
      <c r="AK208" s="249"/>
      <c r="AL208" s="249"/>
      <c r="AM208" s="249"/>
      <c r="AN208" s="249"/>
      <c r="AO208" s="249"/>
      <c r="AP208" s="249"/>
      <c r="AQ208" s="249"/>
      <c r="AR208" s="249"/>
      <c r="AS208" s="249"/>
      <c r="AT208" s="249"/>
      <c r="AU208" s="249"/>
      <c r="AV208" s="249"/>
      <c r="AW208" s="249"/>
      <c r="AX208" s="249"/>
      <c r="AY208" s="249"/>
      <c r="AZ208" s="249"/>
      <c r="BA208" s="249"/>
      <c r="BB208" s="249"/>
      <c r="BC208" s="249"/>
      <c r="BD208" s="249"/>
      <c r="BE208" s="249"/>
      <c r="BF208" s="249"/>
      <c r="BG208" s="249"/>
      <c r="BH208" s="302"/>
      <c r="BI208"/>
      <c r="BJ208"/>
      <c r="BK208"/>
      <c r="BL208"/>
      <c r="BM208" s="300"/>
      <c r="BN208" s="304" t="str">
        <f>'Administrative divisions'!H210</f>
        <v>...</v>
      </c>
      <c r="BO208" s="304" t="str">
        <f>'Administrative divisions'!I210</f>
        <v>…</v>
      </c>
      <c r="BP208" s="249"/>
      <c r="BQ208" s="249"/>
      <c r="BR208" s="249"/>
      <c r="BS208" s="249"/>
      <c r="BT208" s="249"/>
      <c r="BU208" s="249"/>
      <c r="BV208" s="249"/>
      <c r="BW208" s="249"/>
      <c r="BX208" s="249"/>
      <c r="BY208" s="249"/>
      <c r="BZ208" s="249"/>
      <c r="CA208" s="249"/>
      <c r="CB208" s="249"/>
      <c r="CC208" s="249"/>
      <c r="CD208" s="249"/>
      <c r="CE208" s="249"/>
      <c r="CF208" s="249"/>
      <c r="CG208" s="249"/>
      <c r="CH208" s="249"/>
      <c r="CI208" s="249"/>
      <c r="CJ208" s="249"/>
      <c r="CK208" s="249"/>
      <c r="CL208" s="249"/>
      <c r="CM208" s="302"/>
      <c r="CN208"/>
      <c r="CO208"/>
      <c r="CP208"/>
      <c r="CQ208"/>
      <c r="CR208" s="300"/>
      <c r="CS208" s="304" t="str">
        <f>'Administrative divisions'!H210</f>
        <v>...</v>
      </c>
      <c r="CT208" s="304" t="str">
        <f>'Administrative divisions'!I210</f>
        <v>…</v>
      </c>
      <c r="CU208" s="249"/>
      <c r="CV208" s="249"/>
      <c r="CW208" s="249"/>
      <c r="CX208" s="249"/>
      <c r="CY208" s="249"/>
      <c r="CZ208" s="249"/>
      <c r="DA208" s="249"/>
      <c r="DB208" s="249"/>
      <c r="DC208" s="249"/>
      <c r="DD208" s="249"/>
      <c r="DE208" s="249"/>
      <c r="DF208" s="249"/>
      <c r="DG208" s="249"/>
      <c r="DH208" s="249"/>
      <c r="DI208" s="249"/>
      <c r="DJ208" s="249"/>
      <c r="DK208" s="249"/>
      <c r="DL208" s="249"/>
      <c r="DM208" s="249"/>
      <c r="DN208" s="249"/>
      <c r="DO208" s="302"/>
      <c r="DP208"/>
    </row>
    <row r="209" spans="5:120" ht="18.75" customHeight="1">
      <c r="E209" s="219"/>
      <c r="F209" s="219"/>
      <c r="G209" s="219"/>
      <c r="H209" s="29" t="str">
        <f>'Administrative divisions'!H211</f>
        <v>...</v>
      </c>
      <c r="I209" s="29" t="str">
        <f>'Administrative divisions'!I211</f>
        <v>…</v>
      </c>
      <c r="J209" s="249"/>
      <c r="K209" s="249"/>
      <c r="L209" s="249"/>
      <c r="M209" s="249"/>
      <c r="N209" s="249"/>
      <c r="O209" s="249"/>
      <c r="P209" s="249"/>
      <c r="Q209" s="249"/>
      <c r="R209" s="249"/>
      <c r="S209" s="249"/>
      <c r="T209" s="249"/>
      <c r="U209" s="249"/>
      <c r="V209" s="249"/>
      <c r="W209" s="302"/>
      <c r="X209" s="249"/>
      <c r="Y209" s="249"/>
      <c r="Z209" s="249"/>
      <c r="AA209" s="249"/>
      <c r="AB209" s="249"/>
      <c r="AC209" s="302"/>
      <c r="AD209"/>
      <c r="AE209"/>
      <c r="AF209"/>
      <c r="AG209"/>
      <c r="AH209" s="300"/>
      <c r="AI209" s="304" t="str">
        <f>'Administrative divisions'!H211</f>
        <v>...</v>
      </c>
      <c r="AJ209" s="304" t="str">
        <f>'Administrative divisions'!I211</f>
        <v>…</v>
      </c>
      <c r="AK209" s="249"/>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302"/>
      <c r="BI209"/>
      <c r="BJ209"/>
      <c r="BK209"/>
      <c r="BL209"/>
      <c r="BM209" s="300"/>
      <c r="BN209" s="304" t="str">
        <f>'Administrative divisions'!H211</f>
        <v>...</v>
      </c>
      <c r="BO209" s="304" t="str">
        <f>'Administrative divisions'!I211</f>
        <v>…</v>
      </c>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302"/>
      <c r="CN209"/>
      <c r="CO209"/>
      <c r="CP209"/>
      <c r="CQ209"/>
      <c r="CR209" s="300"/>
      <c r="CS209" s="304" t="str">
        <f>'Administrative divisions'!H211</f>
        <v>...</v>
      </c>
      <c r="CT209" s="304" t="str">
        <f>'Administrative divisions'!I211</f>
        <v>…</v>
      </c>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302"/>
      <c r="DP209"/>
    </row>
    <row r="210" spans="5:120" ht="18.75" customHeight="1">
      <c r="E210" s="219"/>
      <c r="F210" s="219"/>
      <c r="G210" s="219"/>
      <c r="H210" s="29" t="str">
        <f>'Administrative divisions'!H212</f>
        <v>...</v>
      </c>
      <c r="I210" s="29" t="str">
        <f>'Administrative divisions'!I212</f>
        <v>…</v>
      </c>
      <c r="J210" s="249"/>
      <c r="K210" s="249"/>
      <c r="L210" s="249"/>
      <c r="M210" s="249"/>
      <c r="N210" s="249"/>
      <c r="O210" s="249"/>
      <c r="P210" s="249"/>
      <c r="Q210" s="249"/>
      <c r="R210" s="249"/>
      <c r="S210" s="249"/>
      <c r="T210" s="249"/>
      <c r="U210" s="249"/>
      <c r="V210" s="249"/>
      <c r="W210" s="302"/>
      <c r="X210" s="249"/>
      <c r="Y210" s="249"/>
      <c r="Z210" s="249"/>
      <c r="AA210" s="249"/>
      <c r="AB210" s="249"/>
      <c r="AC210" s="302"/>
      <c r="AD210"/>
      <c r="AE210"/>
      <c r="AF210"/>
      <c r="AG210"/>
      <c r="AH210" s="300"/>
      <c r="AI210" s="304" t="str">
        <f>'Administrative divisions'!H212</f>
        <v>...</v>
      </c>
      <c r="AJ210" s="304" t="str">
        <f>'Administrative divisions'!I212</f>
        <v>…</v>
      </c>
      <c r="AK210" s="249"/>
      <c r="AL210" s="249"/>
      <c r="AM210" s="249"/>
      <c r="AN210" s="249"/>
      <c r="AO210" s="249"/>
      <c r="AP210" s="249"/>
      <c r="AQ210" s="249"/>
      <c r="AR210" s="249"/>
      <c r="AS210" s="249"/>
      <c r="AT210" s="249"/>
      <c r="AU210" s="249"/>
      <c r="AV210" s="249"/>
      <c r="AW210" s="249"/>
      <c r="AX210" s="249"/>
      <c r="AY210" s="249"/>
      <c r="AZ210" s="249"/>
      <c r="BA210" s="249"/>
      <c r="BB210" s="249"/>
      <c r="BC210" s="249"/>
      <c r="BD210" s="249"/>
      <c r="BE210" s="249"/>
      <c r="BF210" s="249"/>
      <c r="BG210" s="249"/>
      <c r="BH210" s="302"/>
      <c r="BI210"/>
      <c r="BJ210"/>
      <c r="BK210"/>
      <c r="BL210"/>
      <c r="BM210" s="300"/>
      <c r="BN210" s="304" t="str">
        <f>'Administrative divisions'!H212</f>
        <v>...</v>
      </c>
      <c r="BO210" s="304" t="str">
        <f>'Administrative divisions'!I212</f>
        <v>…</v>
      </c>
      <c r="BP210" s="249"/>
      <c r="BQ210" s="249"/>
      <c r="BR210" s="249"/>
      <c r="BS210" s="249"/>
      <c r="BT210" s="249"/>
      <c r="BU210" s="249"/>
      <c r="BV210" s="249"/>
      <c r="BW210" s="249"/>
      <c r="BX210" s="249"/>
      <c r="BY210" s="249"/>
      <c r="BZ210" s="249"/>
      <c r="CA210" s="249"/>
      <c r="CB210" s="249"/>
      <c r="CC210" s="249"/>
      <c r="CD210" s="249"/>
      <c r="CE210" s="249"/>
      <c r="CF210" s="249"/>
      <c r="CG210" s="249"/>
      <c r="CH210" s="249"/>
      <c r="CI210" s="249"/>
      <c r="CJ210" s="249"/>
      <c r="CK210" s="249"/>
      <c r="CL210" s="249"/>
      <c r="CM210" s="302"/>
      <c r="CN210"/>
      <c r="CO210"/>
      <c r="CP210"/>
      <c r="CQ210"/>
      <c r="CR210" s="300"/>
      <c r="CS210" s="304" t="str">
        <f>'Administrative divisions'!H212</f>
        <v>...</v>
      </c>
      <c r="CT210" s="304" t="str">
        <f>'Administrative divisions'!I212</f>
        <v>…</v>
      </c>
      <c r="CU210" s="249"/>
      <c r="CV210" s="249"/>
      <c r="CW210" s="249"/>
      <c r="CX210" s="249"/>
      <c r="CY210" s="249"/>
      <c r="CZ210" s="249"/>
      <c r="DA210" s="249"/>
      <c r="DB210" s="249"/>
      <c r="DC210" s="249"/>
      <c r="DD210" s="249"/>
      <c r="DE210" s="249"/>
      <c r="DF210" s="249"/>
      <c r="DG210" s="249"/>
      <c r="DH210" s="249"/>
      <c r="DI210" s="249"/>
      <c r="DJ210" s="249"/>
      <c r="DK210" s="249"/>
      <c r="DL210" s="249"/>
      <c r="DM210" s="249"/>
      <c r="DN210" s="249"/>
      <c r="DO210" s="302"/>
      <c r="DP210"/>
    </row>
    <row r="211" spans="5:120" ht="18.75" customHeight="1">
      <c r="E211" s="219"/>
      <c r="F211" s="219"/>
      <c r="G211" s="219"/>
      <c r="H211" s="29" t="str">
        <f>'Administrative divisions'!H213</f>
        <v>...</v>
      </c>
      <c r="I211" s="29" t="str">
        <f>'Administrative divisions'!I213</f>
        <v>…</v>
      </c>
      <c r="J211" s="249"/>
      <c r="K211" s="249"/>
      <c r="L211" s="249"/>
      <c r="M211" s="249"/>
      <c r="N211" s="249"/>
      <c r="O211" s="249"/>
      <c r="P211" s="249"/>
      <c r="Q211" s="249"/>
      <c r="R211" s="249"/>
      <c r="S211" s="249"/>
      <c r="T211" s="249"/>
      <c r="U211" s="249"/>
      <c r="V211" s="249"/>
      <c r="W211" s="302"/>
      <c r="X211" s="249"/>
      <c r="Y211" s="249"/>
      <c r="Z211" s="249"/>
      <c r="AA211" s="249"/>
      <c r="AB211" s="249"/>
      <c r="AC211" s="302"/>
      <c r="AD211"/>
      <c r="AE211"/>
      <c r="AF211"/>
      <c r="AG211"/>
      <c r="AH211" s="300"/>
      <c r="AI211" s="304" t="str">
        <f>'Administrative divisions'!H213</f>
        <v>...</v>
      </c>
      <c r="AJ211" s="304" t="str">
        <f>'Administrative divisions'!I213</f>
        <v>…</v>
      </c>
      <c r="AK211" s="249"/>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302"/>
      <c r="BI211"/>
      <c r="BJ211"/>
      <c r="BK211"/>
      <c r="BL211"/>
      <c r="BM211" s="300"/>
      <c r="BN211" s="304" t="str">
        <f>'Administrative divisions'!H213</f>
        <v>...</v>
      </c>
      <c r="BO211" s="304" t="str">
        <f>'Administrative divisions'!I213</f>
        <v>…</v>
      </c>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302"/>
      <c r="CN211"/>
      <c r="CO211"/>
      <c r="CP211"/>
      <c r="CQ211"/>
      <c r="CR211" s="300"/>
      <c r="CS211" s="304" t="str">
        <f>'Administrative divisions'!H213</f>
        <v>...</v>
      </c>
      <c r="CT211" s="304" t="str">
        <f>'Administrative divisions'!I213</f>
        <v>…</v>
      </c>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302"/>
      <c r="DP211"/>
    </row>
    <row r="212" spans="5:120" ht="18.75" customHeight="1">
      <c r="E212" s="219"/>
      <c r="F212" s="219"/>
      <c r="G212" s="219"/>
      <c r="H212" s="29" t="str">
        <f>'Administrative divisions'!H214</f>
        <v>...</v>
      </c>
      <c r="I212" s="29" t="str">
        <f>'Administrative divisions'!I214</f>
        <v>…</v>
      </c>
      <c r="J212" s="249"/>
      <c r="K212" s="249"/>
      <c r="L212" s="249"/>
      <c r="M212" s="249"/>
      <c r="N212" s="249"/>
      <c r="O212" s="249"/>
      <c r="P212" s="249"/>
      <c r="Q212" s="249"/>
      <c r="R212" s="249"/>
      <c r="S212" s="249"/>
      <c r="T212" s="249"/>
      <c r="U212" s="249"/>
      <c r="V212" s="249"/>
      <c r="W212" s="302"/>
      <c r="X212" s="249"/>
      <c r="Y212" s="249"/>
      <c r="Z212" s="249"/>
      <c r="AA212" s="249"/>
      <c r="AB212" s="249"/>
      <c r="AC212" s="302"/>
      <c r="AD212"/>
      <c r="AE212"/>
      <c r="AF212"/>
      <c r="AG212"/>
      <c r="AH212" s="300"/>
      <c r="AI212" s="304" t="str">
        <f>'Administrative divisions'!H214</f>
        <v>...</v>
      </c>
      <c r="AJ212" s="304" t="str">
        <f>'Administrative divisions'!I214</f>
        <v>…</v>
      </c>
      <c r="AK212" s="249"/>
      <c r="AL212" s="249"/>
      <c r="AM212" s="249"/>
      <c r="AN212" s="249"/>
      <c r="AO212" s="249"/>
      <c r="AP212" s="249"/>
      <c r="AQ212" s="249"/>
      <c r="AR212" s="249"/>
      <c r="AS212" s="249"/>
      <c r="AT212" s="249"/>
      <c r="AU212" s="249"/>
      <c r="AV212" s="249"/>
      <c r="AW212" s="249"/>
      <c r="AX212" s="249"/>
      <c r="AY212" s="249"/>
      <c r="AZ212" s="249"/>
      <c r="BA212" s="249"/>
      <c r="BB212" s="249"/>
      <c r="BC212" s="249"/>
      <c r="BD212" s="249"/>
      <c r="BE212" s="249"/>
      <c r="BF212" s="249"/>
      <c r="BG212" s="249"/>
      <c r="BH212" s="302"/>
      <c r="BI212"/>
      <c r="BJ212"/>
      <c r="BK212"/>
      <c r="BL212"/>
      <c r="BM212" s="300"/>
      <c r="BN212" s="304" t="str">
        <f>'Administrative divisions'!H214</f>
        <v>...</v>
      </c>
      <c r="BO212" s="304" t="str">
        <f>'Administrative divisions'!I214</f>
        <v>…</v>
      </c>
      <c r="BP212" s="249"/>
      <c r="BQ212" s="249"/>
      <c r="BR212" s="249"/>
      <c r="BS212" s="249"/>
      <c r="BT212" s="249"/>
      <c r="BU212" s="249"/>
      <c r="BV212" s="249"/>
      <c r="BW212" s="249"/>
      <c r="BX212" s="249"/>
      <c r="BY212" s="249"/>
      <c r="BZ212" s="249"/>
      <c r="CA212" s="249"/>
      <c r="CB212" s="249"/>
      <c r="CC212" s="249"/>
      <c r="CD212" s="249"/>
      <c r="CE212" s="249"/>
      <c r="CF212" s="249"/>
      <c r="CG212" s="249"/>
      <c r="CH212" s="249"/>
      <c r="CI212" s="249"/>
      <c r="CJ212" s="249"/>
      <c r="CK212" s="249"/>
      <c r="CL212" s="249"/>
      <c r="CM212" s="302"/>
      <c r="CN212"/>
      <c r="CO212"/>
      <c r="CP212"/>
      <c r="CQ212"/>
      <c r="CR212" s="300"/>
      <c r="CS212" s="304" t="str">
        <f>'Administrative divisions'!H214</f>
        <v>...</v>
      </c>
      <c r="CT212" s="304" t="str">
        <f>'Administrative divisions'!I214</f>
        <v>…</v>
      </c>
      <c r="CU212" s="249"/>
      <c r="CV212" s="249"/>
      <c r="CW212" s="249"/>
      <c r="CX212" s="249"/>
      <c r="CY212" s="249"/>
      <c r="CZ212" s="249"/>
      <c r="DA212" s="249"/>
      <c r="DB212" s="249"/>
      <c r="DC212" s="249"/>
      <c r="DD212" s="249"/>
      <c r="DE212" s="249"/>
      <c r="DF212" s="249"/>
      <c r="DG212" s="249"/>
      <c r="DH212" s="249"/>
      <c r="DI212" s="249"/>
      <c r="DJ212" s="249"/>
      <c r="DK212" s="249"/>
      <c r="DL212" s="249"/>
      <c r="DM212" s="249"/>
      <c r="DN212" s="249"/>
      <c r="DO212" s="302"/>
      <c r="DP212"/>
    </row>
    <row r="213" spans="5:120" ht="18.75" customHeight="1">
      <c r="E213" s="219"/>
      <c r="F213" s="219"/>
      <c r="G213" s="219"/>
      <c r="H213" s="29" t="str">
        <f>'Administrative divisions'!H215</f>
        <v>...</v>
      </c>
      <c r="I213" s="29" t="str">
        <f>'Administrative divisions'!I215</f>
        <v>…</v>
      </c>
      <c r="J213" s="249"/>
      <c r="K213" s="249"/>
      <c r="L213" s="249"/>
      <c r="M213" s="249"/>
      <c r="N213" s="249"/>
      <c r="O213" s="249"/>
      <c r="P213" s="249"/>
      <c r="Q213" s="249"/>
      <c r="R213" s="249"/>
      <c r="S213" s="249"/>
      <c r="T213" s="249"/>
      <c r="U213" s="249"/>
      <c r="V213" s="249"/>
      <c r="W213" s="302"/>
      <c r="X213" s="249"/>
      <c r="Y213" s="249"/>
      <c r="Z213" s="249"/>
      <c r="AA213" s="249"/>
      <c r="AB213" s="249"/>
      <c r="AC213" s="302"/>
      <c r="AD213"/>
      <c r="AE213"/>
      <c r="AF213"/>
      <c r="AG213"/>
      <c r="AH213" s="300"/>
      <c r="AI213" s="304" t="str">
        <f>'Administrative divisions'!H215</f>
        <v>...</v>
      </c>
      <c r="AJ213" s="304" t="str">
        <f>'Administrative divisions'!I215</f>
        <v>…</v>
      </c>
      <c r="AK213" s="249"/>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302"/>
      <c r="BI213"/>
      <c r="BJ213"/>
      <c r="BK213"/>
      <c r="BL213"/>
      <c r="BM213" s="300"/>
      <c r="BN213" s="304" t="str">
        <f>'Administrative divisions'!H215</f>
        <v>...</v>
      </c>
      <c r="BO213" s="304" t="str">
        <f>'Administrative divisions'!I215</f>
        <v>…</v>
      </c>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302"/>
      <c r="CN213"/>
      <c r="CO213"/>
      <c r="CP213"/>
      <c r="CQ213"/>
      <c r="CR213" s="300"/>
      <c r="CS213" s="304" t="str">
        <f>'Administrative divisions'!H215</f>
        <v>...</v>
      </c>
      <c r="CT213" s="304" t="str">
        <f>'Administrative divisions'!I215</f>
        <v>…</v>
      </c>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302"/>
      <c r="DP213"/>
    </row>
    <row r="214" spans="5:120" ht="18.75" customHeight="1">
      <c r="E214" s="219"/>
      <c r="F214" s="219"/>
      <c r="G214" s="219"/>
      <c r="H214" s="29" t="str">
        <f>'Administrative divisions'!H216</f>
        <v>...</v>
      </c>
      <c r="I214" s="29" t="str">
        <f>'Administrative divisions'!I216</f>
        <v>…</v>
      </c>
      <c r="J214" s="249"/>
      <c r="K214" s="249"/>
      <c r="L214" s="249"/>
      <c r="M214" s="249"/>
      <c r="N214" s="249"/>
      <c r="O214" s="249"/>
      <c r="P214" s="249"/>
      <c r="Q214" s="249"/>
      <c r="R214" s="249"/>
      <c r="S214" s="249"/>
      <c r="T214" s="249"/>
      <c r="U214" s="249"/>
      <c r="V214" s="249"/>
      <c r="W214" s="302"/>
      <c r="X214" s="249"/>
      <c r="Y214" s="249"/>
      <c r="Z214" s="249"/>
      <c r="AA214" s="249"/>
      <c r="AB214" s="249"/>
      <c r="AC214" s="302"/>
      <c r="AD214"/>
      <c r="AE214"/>
      <c r="AF214"/>
      <c r="AG214"/>
      <c r="AH214" s="300"/>
      <c r="AI214" s="304" t="str">
        <f>'Administrative divisions'!H216</f>
        <v>...</v>
      </c>
      <c r="AJ214" s="304" t="str">
        <f>'Administrative divisions'!I216</f>
        <v>…</v>
      </c>
      <c r="AK214" s="249"/>
      <c r="AL214" s="249"/>
      <c r="AM214" s="249"/>
      <c r="AN214" s="249"/>
      <c r="AO214" s="249"/>
      <c r="AP214" s="249"/>
      <c r="AQ214" s="249"/>
      <c r="AR214" s="249"/>
      <c r="AS214" s="249"/>
      <c r="AT214" s="249"/>
      <c r="AU214" s="249"/>
      <c r="AV214" s="249"/>
      <c r="AW214" s="249"/>
      <c r="AX214" s="249"/>
      <c r="AY214" s="249"/>
      <c r="AZ214" s="249"/>
      <c r="BA214" s="249"/>
      <c r="BB214" s="249"/>
      <c r="BC214" s="249"/>
      <c r="BD214" s="249"/>
      <c r="BE214" s="249"/>
      <c r="BF214" s="249"/>
      <c r="BG214" s="249"/>
      <c r="BH214" s="302"/>
      <c r="BI214"/>
      <c r="BJ214"/>
      <c r="BK214"/>
      <c r="BL214"/>
      <c r="BM214" s="300"/>
      <c r="BN214" s="304" t="str">
        <f>'Administrative divisions'!H216</f>
        <v>...</v>
      </c>
      <c r="BO214" s="304" t="str">
        <f>'Administrative divisions'!I216</f>
        <v>…</v>
      </c>
      <c r="BP214" s="249"/>
      <c r="BQ214" s="249"/>
      <c r="BR214" s="249"/>
      <c r="BS214" s="249"/>
      <c r="BT214" s="249"/>
      <c r="BU214" s="249"/>
      <c r="BV214" s="249"/>
      <c r="BW214" s="249"/>
      <c r="BX214" s="249"/>
      <c r="BY214" s="249"/>
      <c r="BZ214" s="249"/>
      <c r="CA214" s="249"/>
      <c r="CB214" s="249"/>
      <c r="CC214" s="249"/>
      <c r="CD214" s="249"/>
      <c r="CE214" s="249"/>
      <c r="CF214" s="249"/>
      <c r="CG214" s="249"/>
      <c r="CH214" s="249"/>
      <c r="CI214" s="249"/>
      <c r="CJ214" s="249"/>
      <c r="CK214" s="249"/>
      <c r="CL214" s="249"/>
      <c r="CM214" s="302"/>
      <c r="CN214"/>
      <c r="CO214"/>
      <c r="CP214"/>
      <c r="CQ214"/>
      <c r="CR214" s="300"/>
      <c r="CS214" s="304" t="str">
        <f>'Administrative divisions'!H216</f>
        <v>...</v>
      </c>
      <c r="CT214" s="304" t="str">
        <f>'Administrative divisions'!I216</f>
        <v>…</v>
      </c>
      <c r="CU214" s="249"/>
      <c r="CV214" s="249"/>
      <c r="CW214" s="249"/>
      <c r="CX214" s="249"/>
      <c r="CY214" s="249"/>
      <c r="CZ214" s="249"/>
      <c r="DA214" s="249"/>
      <c r="DB214" s="249"/>
      <c r="DC214" s="249"/>
      <c r="DD214" s="249"/>
      <c r="DE214" s="249"/>
      <c r="DF214" s="249"/>
      <c r="DG214" s="249"/>
      <c r="DH214" s="249"/>
      <c r="DI214" s="249"/>
      <c r="DJ214" s="249"/>
      <c r="DK214" s="249"/>
      <c r="DL214" s="249"/>
      <c r="DM214" s="249"/>
      <c r="DN214" s="249"/>
      <c r="DO214" s="302"/>
      <c r="DP214"/>
    </row>
    <row r="215" spans="5:120" ht="18.75" customHeight="1">
      <c r="E215" s="219"/>
      <c r="F215" s="219"/>
      <c r="G215" s="219"/>
      <c r="H215" s="29" t="str">
        <f>'Administrative divisions'!H217</f>
        <v>...</v>
      </c>
      <c r="I215" s="29" t="str">
        <f>'Administrative divisions'!I217</f>
        <v>…</v>
      </c>
      <c r="J215" s="249"/>
      <c r="K215" s="249"/>
      <c r="L215" s="249"/>
      <c r="M215" s="249"/>
      <c r="N215" s="249"/>
      <c r="O215" s="249"/>
      <c r="P215" s="249"/>
      <c r="Q215" s="249"/>
      <c r="R215" s="249"/>
      <c r="S215" s="249"/>
      <c r="T215" s="249"/>
      <c r="U215" s="249"/>
      <c r="V215" s="249"/>
      <c r="W215" s="302"/>
      <c r="X215" s="249"/>
      <c r="Y215" s="249"/>
      <c r="Z215" s="249"/>
      <c r="AA215" s="249"/>
      <c r="AB215" s="249"/>
      <c r="AC215" s="302"/>
      <c r="AD215"/>
      <c r="AE215"/>
      <c r="AF215"/>
      <c r="AG215"/>
      <c r="AH215" s="300"/>
      <c r="AI215" s="304" t="str">
        <f>'Administrative divisions'!H217</f>
        <v>...</v>
      </c>
      <c r="AJ215" s="304" t="str">
        <f>'Administrative divisions'!I217</f>
        <v>…</v>
      </c>
      <c r="AK215" s="249"/>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302"/>
      <c r="BI215"/>
      <c r="BJ215"/>
      <c r="BK215"/>
      <c r="BL215"/>
      <c r="BM215" s="300"/>
      <c r="BN215" s="304" t="str">
        <f>'Administrative divisions'!H217</f>
        <v>...</v>
      </c>
      <c r="BO215" s="304" t="str">
        <f>'Administrative divisions'!I217</f>
        <v>…</v>
      </c>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302"/>
      <c r="CN215"/>
      <c r="CO215"/>
      <c r="CP215"/>
      <c r="CQ215"/>
      <c r="CR215" s="300"/>
      <c r="CS215" s="304" t="str">
        <f>'Administrative divisions'!H217</f>
        <v>...</v>
      </c>
      <c r="CT215" s="304" t="str">
        <f>'Administrative divisions'!I217</f>
        <v>…</v>
      </c>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302"/>
      <c r="DP215"/>
    </row>
    <row r="216" spans="5:120" ht="18.75" customHeight="1">
      <c r="E216" s="219"/>
      <c r="F216" s="219"/>
      <c r="G216" s="219"/>
      <c r="H216" s="29" t="str">
        <f>'Administrative divisions'!H218</f>
        <v>...</v>
      </c>
      <c r="I216" s="29" t="str">
        <f>'Administrative divisions'!I218</f>
        <v>…</v>
      </c>
      <c r="J216" s="249"/>
      <c r="K216" s="249"/>
      <c r="L216" s="249"/>
      <c r="M216" s="249"/>
      <c r="N216" s="249"/>
      <c r="O216" s="249"/>
      <c r="P216" s="249"/>
      <c r="Q216" s="249"/>
      <c r="R216" s="249"/>
      <c r="S216" s="249"/>
      <c r="T216" s="249"/>
      <c r="U216" s="249"/>
      <c r="V216" s="249"/>
      <c r="W216" s="302"/>
      <c r="X216" s="249"/>
      <c r="Y216" s="249"/>
      <c r="Z216" s="249"/>
      <c r="AA216" s="249"/>
      <c r="AB216" s="249"/>
      <c r="AC216" s="302"/>
      <c r="AD216"/>
      <c r="AE216"/>
      <c r="AF216"/>
      <c r="AG216"/>
      <c r="AH216" s="300"/>
      <c r="AI216" s="304" t="str">
        <f>'Administrative divisions'!H218</f>
        <v>...</v>
      </c>
      <c r="AJ216" s="304" t="str">
        <f>'Administrative divisions'!I218</f>
        <v>…</v>
      </c>
      <c r="AK216" s="249"/>
      <c r="AL216" s="249"/>
      <c r="AM216" s="249"/>
      <c r="AN216" s="249"/>
      <c r="AO216" s="249"/>
      <c r="AP216" s="249"/>
      <c r="AQ216" s="249"/>
      <c r="AR216" s="249"/>
      <c r="AS216" s="249"/>
      <c r="AT216" s="249"/>
      <c r="AU216" s="249"/>
      <c r="AV216" s="249"/>
      <c r="AW216" s="249"/>
      <c r="AX216" s="249"/>
      <c r="AY216" s="249"/>
      <c r="AZ216" s="249"/>
      <c r="BA216" s="249"/>
      <c r="BB216" s="249"/>
      <c r="BC216" s="249"/>
      <c r="BD216" s="249"/>
      <c r="BE216" s="249"/>
      <c r="BF216" s="249"/>
      <c r="BG216" s="249"/>
      <c r="BH216" s="302"/>
      <c r="BI216"/>
      <c r="BJ216"/>
      <c r="BK216"/>
      <c r="BL216"/>
      <c r="BM216" s="300"/>
      <c r="BN216" s="304" t="str">
        <f>'Administrative divisions'!H218</f>
        <v>...</v>
      </c>
      <c r="BO216" s="304" t="str">
        <f>'Administrative divisions'!I218</f>
        <v>…</v>
      </c>
      <c r="BP216" s="249"/>
      <c r="BQ216" s="249"/>
      <c r="BR216" s="249"/>
      <c r="BS216" s="249"/>
      <c r="BT216" s="249"/>
      <c r="BU216" s="249"/>
      <c r="BV216" s="249"/>
      <c r="BW216" s="249"/>
      <c r="BX216" s="249"/>
      <c r="BY216" s="249"/>
      <c r="BZ216" s="249"/>
      <c r="CA216" s="249"/>
      <c r="CB216" s="249"/>
      <c r="CC216" s="249"/>
      <c r="CD216" s="249"/>
      <c r="CE216" s="249"/>
      <c r="CF216" s="249"/>
      <c r="CG216" s="249"/>
      <c r="CH216" s="249"/>
      <c r="CI216" s="249"/>
      <c r="CJ216" s="249"/>
      <c r="CK216" s="249"/>
      <c r="CL216" s="249"/>
      <c r="CM216" s="302"/>
      <c r="CN216"/>
      <c r="CO216"/>
      <c r="CP216"/>
      <c r="CQ216"/>
      <c r="CR216" s="300"/>
      <c r="CS216" s="304" t="str">
        <f>'Administrative divisions'!H218</f>
        <v>...</v>
      </c>
      <c r="CT216" s="304" t="str">
        <f>'Administrative divisions'!I218</f>
        <v>…</v>
      </c>
      <c r="CU216" s="249"/>
      <c r="CV216" s="249"/>
      <c r="CW216" s="249"/>
      <c r="CX216" s="249"/>
      <c r="CY216" s="249"/>
      <c r="CZ216" s="249"/>
      <c r="DA216" s="249"/>
      <c r="DB216" s="249"/>
      <c r="DC216" s="249"/>
      <c r="DD216" s="249"/>
      <c r="DE216" s="249"/>
      <c r="DF216" s="249"/>
      <c r="DG216" s="249"/>
      <c r="DH216" s="249"/>
      <c r="DI216" s="249"/>
      <c r="DJ216" s="249"/>
      <c r="DK216" s="249"/>
      <c r="DL216" s="249"/>
      <c r="DM216" s="249"/>
      <c r="DN216" s="249"/>
      <c r="DO216" s="302"/>
      <c r="DP216"/>
    </row>
    <row r="217" spans="5:120" ht="18.75" customHeight="1">
      <c r="E217" s="219"/>
      <c r="F217" s="219"/>
      <c r="G217" s="219"/>
      <c r="H217" s="29" t="str">
        <f>'Administrative divisions'!H219</f>
        <v>...</v>
      </c>
      <c r="I217" s="29" t="str">
        <f>'Administrative divisions'!I219</f>
        <v>…</v>
      </c>
      <c r="J217" s="249"/>
      <c r="K217" s="249"/>
      <c r="L217" s="249"/>
      <c r="M217" s="249"/>
      <c r="N217" s="249"/>
      <c r="O217" s="249"/>
      <c r="P217" s="249"/>
      <c r="Q217" s="249"/>
      <c r="R217" s="249"/>
      <c r="S217" s="249"/>
      <c r="T217" s="249"/>
      <c r="U217" s="249"/>
      <c r="V217" s="249"/>
      <c r="W217" s="302"/>
      <c r="X217" s="249"/>
      <c r="Y217" s="249"/>
      <c r="Z217" s="249"/>
      <c r="AA217" s="249"/>
      <c r="AB217" s="249"/>
      <c r="AC217" s="302"/>
      <c r="AD217"/>
      <c r="AE217"/>
      <c r="AF217"/>
      <c r="AG217"/>
      <c r="AH217" s="300"/>
      <c r="AI217" s="304" t="str">
        <f>'Administrative divisions'!H219</f>
        <v>...</v>
      </c>
      <c r="AJ217" s="304" t="str">
        <f>'Administrative divisions'!I219</f>
        <v>…</v>
      </c>
      <c r="AK217" s="249"/>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302"/>
      <c r="BI217"/>
      <c r="BJ217"/>
      <c r="BK217"/>
      <c r="BL217"/>
      <c r="BM217" s="300"/>
      <c r="BN217" s="304" t="str">
        <f>'Administrative divisions'!H219</f>
        <v>...</v>
      </c>
      <c r="BO217" s="304" t="str">
        <f>'Administrative divisions'!I219</f>
        <v>…</v>
      </c>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302"/>
      <c r="CN217"/>
      <c r="CO217"/>
      <c r="CP217"/>
      <c r="CQ217"/>
      <c r="CR217" s="300"/>
      <c r="CS217" s="304" t="str">
        <f>'Administrative divisions'!H219</f>
        <v>...</v>
      </c>
      <c r="CT217" s="304" t="str">
        <f>'Administrative divisions'!I219</f>
        <v>…</v>
      </c>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302"/>
      <c r="DP217"/>
    </row>
    <row r="218" spans="5:120" ht="18.75" customHeight="1">
      <c r="E218" s="219"/>
      <c r="F218" s="219"/>
      <c r="G218" s="219"/>
      <c r="H218" s="29" t="str">
        <f>'Administrative divisions'!H220</f>
        <v>...</v>
      </c>
      <c r="I218" s="29" t="str">
        <f>'Administrative divisions'!I220</f>
        <v>…</v>
      </c>
      <c r="J218" s="249"/>
      <c r="K218" s="249"/>
      <c r="L218" s="249"/>
      <c r="M218" s="249"/>
      <c r="N218" s="249"/>
      <c r="O218" s="249"/>
      <c r="P218" s="249"/>
      <c r="Q218" s="249"/>
      <c r="R218" s="249"/>
      <c r="S218" s="249"/>
      <c r="T218" s="249"/>
      <c r="U218" s="249"/>
      <c r="V218" s="249"/>
      <c r="W218" s="302"/>
      <c r="X218" s="249"/>
      <c r="Y218" s="249"/>
      <c r="Z218" s="249"/>
      <c r="AA218" s="249"/>
      <c r="AB218" s="249"/>
      <c r="AC218" s="302"/>
      <c r="AD218"/>
      <c r="AE218"/>
      <c r="AF218"/>
      <c r="AG218"/>
      <c r="AH218" s="300"/>
      <c r="AI218" s="304" t="str">
        <f>'Administrative divisions'!H220</f>
        <v>...</v>
      </c>
      <c r="AJ218" s="304" t="str">
        <f>'Administrative divisions'!I220</f>
        <v>…</v>
      </c>
      <c r="AK218" s="249"/>
      <c r="AL218" s="249"/>
      <c r="AM218" s="249"/>
      <c r="AN218" s="249"/>
      <c r="AO218" s="249"/>
      <c r="AP218" s="249"/>
      <c r="AQ218" s="249"/>
      <c r="AR218" s="249"/>
      <c r="AS218" s="249"/>
      <c r="AT218" s="249"/>
      <c r="AU218" s="249"/>
      <c r="AV218" s="249"/>
      <c r="AW218" s="249"/>
      <c r="AX218" s="249"/>
      <c r="AY218" s="249"/>
      <c r="AZ218" s="249"/>
      <c r="BA218" s="249"/>
      <c r="BB218" s="249"/>
      <c r="BC218" s="249"/>
      <c r="BD218" s="249"/>
      <c r="BE218" s="249"/>
      <c r="BF218" s="249"/>
      <c r="BG218" s="249"/>
      <c r="BH218" s="302"/>
      <c r="BI218"/>
      <c r="BJ218"/>
      <c r="BK218"/>
      <c r="BL218"/>
      <c r="BM218" s="300"/>
      <c r="BN218" s="304" t="str">
        <f>'Administrative divisions'!H220</f>
        <v>...</v>
      </c>
      <c r="BO218" s="304" t="str">
        <f>'Administrative divisions'!I220</f>
        <v>…</v>
      </c>
      <c r="BP218" s="249"/>
      <c r="BQ218" s="249"/>
      <c r="BR218" s="249"/>
      <c r="BS218" s="249"/>
      <c r="BT218" s="249"/>
      <c r="BU218" s="249"/>
      <c r="BV218" s="249"/>
      <c r="BW218" s="249"/>
      <c r="BX218" s="249"/>
      <c r="BY218" s="249"/>
      <c r="BZ218" s="249"/>
      <c r="CA218" s="249"/>
      <c r="CB218" s="249"/>
      <c r="CC218" s="249"/>
      <c r="CD218" s="249"/>
      <c r="CE218" s="249"/>
      <c r="CF218" s="249"/>
      <c r="CG218" s="249"/>
      <c r="CH218" s="249"/>
      <c r="CI218" s="249"/>
      <c r="CJ218" s="249"/>
      <c r="CK218" s="249"/>
      <c r="CL218" s="249"/>
      <c r="CM218" s="302"/>
      <c r="CN218"/>
      <c r="CO218"/>
      <c r="CP218"/>
      <c r="CQ218"/>
      <c r="CR218" s="300"/>
      <c r="CS218" s="304" t="str">
        <f>'Administrative divisions'!H220</f>
        <v>...</v>
      </c>
      <c r="CT218" s="304" t="str">
        <f>'Administrative divisions'!I220</f>
        <v>…</v>
      </c>
      <c r="CU218" s="249"/>
      <c r="CV218" s="249"/>
      <c r="CW218" s="249"/>
      <c r="CX218" s="249"/>
      <c r="CY218" s="249"/>
      <c r="CZ218" s="249"/>
      <c r="DA218" s="249"/>
      <c r="DB218" s="249"/>
      <c r="DC218" s="249"/>
      <c r="DD218" s="249"/>
      <c r="DE218" s="249"/>
      <c r="DF218" s="249"/>
      <c r="DG218" s="249"/>
      <c r="DH218" s="249"/>
      <c r="DI218" s="249"/>
      <c r="DJ218" s="249"/>
      <c r="DK218" s="249"/>
      <c r="DL218" s="249"/>
      <c r="DM218" s="249"/>
      <c r="DN218" s="249"/>
      <c r="DO218" s="302"/>
      <c r="DP218"/>
    </row>
    <row r="219" spans="5:120" ht="18.75" customHeight="1">
      <c r="E219" s="219"/>
      <c r="F219" s="219"/>
      <c r="G219" s="219"/>
      <c r="H219" s="29" t="str">
        <f>'Administrative divisions'!H221</f>
        <v>...</v>
      </c>
      <c r="I219" s="29" t="str">
        <f>'Administrative divisions'!I221</f>
        <v>…</v>
      </c>
      <c r="J219" s="249"/>
      <c r="K219" s="249"/>
      <c r="L219" s="249"/>
      <c r="M219" s="249"/>
      <c r="N219" s="249"/>
      <c r="O219" s="249"/>
      <c r="P219" s="249"/>
      <c r="Q219" s="249"/>
      <c r="R219" s="249"/>
      <c r="S219" s="249"/>
      <c r="T219" s="249"/>
      <c r="U219" s="249"/>
      <c r="V219" s="249"/>
      <c r="W219" s="302"/>
      <c r="X219" s="249"/>
      <c r="Y219" s="249"/>
      <c r="Z219" s="249"/>
      <c r="AA219" s="249"/>
      <c r="AB219" s="249"/>
      <c r="AC219" s="302"/>
      <c r="AD219"/>
      <c r="AE219"/>
      <c r="AF219"/>
      <c r="AG219"/>
      <c r="AH219" s="300"/>
      <c r="AI219" s="304" t="str">
        <f>'Administrative divisions'!H221</f>
        <v>...</v>
      </c>
      <c r="AJ219" s="304" t="str">
        <f>'Administrative divisions'!I221</f>
        <v>…</v>
      </c>
      <c r="AK219" s="249"/>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302"/>
      <c r="BI219"/>
      <c r="BJ219"/>
      <c r="BK219"/>
      <c r="BL219"/>
      <c r="BM219" s="300"/>
      <c r="BN219" s="304" t="str">
        <f>'Administrative divisions'!H221</f>
        <v>...</v>
      </c>
      <c r="BO219" s="304" t="str">
        <f>'Administrative divisions'!I221</f>
        <v>…</v>
      </c>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302"/>
      <c r="CN219"/>
      <c r="CO219"/>
      <c r="CP219"/>
      <c r="CQ219"/>
      <c r="CR219" s="300"/>
      <c r="CS219" s="304" t="str">
        <f>'Administrative divisions'!H221</f>
        <v>...</v>
      </c>
      <c r="CT219" s="304" t="str">
        <f>'Administrative divisions'!I221</f>
        <v>…</v>
      </c>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302"/>
      <c r="DP219"/>
    </row>
    <row r="220" spans="5:120" ht="18.75" customHeight="1">
      <c r="E220" s="219"/>
      <c r="F220" s="219"/>
      <c r="G220" s="219"/>
      <c r="H220" s="29" t="str">
        <f>'Administrative divisions'!H222</f>
        <v>...</v>
      </c>
      <c r="I220" s="29" t="str">
        <f>'Administrative divisions'!I222</f>
        <v>…</v>
      </c>
      <c r="J220" s="249"/>
      <c r="K220" s="249"/>
      <c r="L220" s="249"/>
      <c r="M220" s="249"/>
      <c r="N220" s="249"/>
      <c r="O220" s="249"/>
      <c r="P220" s="249"/>
      <c r="Q220" s="249"/>
      <c r="R220" s="249"/>
      <c r="S220" s="249"/>
      <c r="T220" s="249"/>
      <c r="U220" s="249"/>
      <c r="V220" s="249"/>
      <c r="W220" s="302"/>
      <c r="X220" s="249"/>
      <c r="Y220" s="249"/>
      <c r="Z220" s="249"/>
      <c r="AA220" s="249"/>
      <c r="AB220" s="249"/>
      <c r="AC220" s="302"/>
      <c r="AD220"/>
      <c r="AE220"/>
      <c r="AF220"/>
      <c r="AG220"/>
      <c r="AH220" s="300"/>
      <c r="AI220" s="304" t="str">
        <f>'Administrative divisions'!H222</f>
        <v>...</v>
      </c>
      <c r="AJ220" s="304" t="str">
        <f>'Administrative divisions'!I222</f>
        <v>…</v>
      </c>
      <c r="AK220" s="249"/>
      <c r="AL220" s="249"/>
      <c r="AM220" s="249"/>
      <c r="AN220" s="249"/>
      <c r="AO220" s="249"/>
      <c r="AP220" s="249"/>
      <c r="AQ220" s="249"/>
      <c r="AR220" s="249"/>
      <c r="AS220" s="249"/>
      <c r="AT220" s="249"/>
      <c r="AU220" s="249"/>
      <c r="AV220" s="249"/>
      <c r="AW220" s="249"/>
      <c r="AX220" s="249"/>
      <c r="AY220" s="249"/>
      <c r="AZ220" s="249"/>
      <c r="BA220" s="249"/>
      <c r="BB220" s="249"/>
      <c r="BC220" s="249"/>
      <c r="BD220" s="249"/>
      <c r="BE220" s="249"/>
      <c r="BF220" s="249"/>
      <c r="BG220" s="249"/>
      <c r="BH220" s="302"/>
      <c r="BI220"/>
      <c r="BJ220"/>
      <c r="BK220"/>
      <c r="BL220"/>
      <c r="BM220" s="300"/>
      <c r="BN220" s="304" t="str">
        <f>'Administrative divisions'!H222</f>
        <v>...</v>
      </c>
      <c r="BO220" s="304" t="str">
        <f>'Administrative divisions'!I222</f>
        <v>…</v>
      </c>
      <c r="BP220" s="249"/>
      <c r="BQ220" s="249"/>
      <c r="BR220" s="249"/>
      <c r="BS220" s="249"/>
      <c r="BT220" s="249"/>
      <c r="BU220" s="249"/>
      <c r="BV220" s="249"/>
      <c r="BW220" s="249"/>
      <c r="BX220" s="249"/>
      <c r="BY220" s="249"/>
      <c r="BZ220" s="249"/>
      <c r="CA220" s="249"/>
      <c r="CB220" s="249"/>
      <c r="CC220" s="249"/>
      <c r="CD220" s="249"/>
      <c r="CE220" s="249"/>
      <c r="CF220" s="249"/>
      <c r="CG220" s="249"/>
      <c r="CH220" s="249"/>
      <c r="CI220" s="249"/>
      <c r="CJ220" s="249"/>
      <c r="CK220" s="249"/>
      <c r="CL220" s="249"/>
      <c r="CM220" s="302"/>
      <c r="CN220"/>
      <c r="CO220"/>
      <c r="CP220"/>
      <c r="CQ220"/>
      <c r="CR220" s="300"/>
      <c r="CS220" s="304" t="str">
        <f>'Administrative divisions'!H222</f>
        <v>...</v>
      </c>
      <c r="CT220" s="304" t="str">
        <f>'Administrative divisions'!I222</f>
        <v>…</v>
      </c>
      <c r="CU220" s="249"/>
      <c r="CV220" s="249"/>
      <c r="CW220" s="249"/>
      <c r="CX220" s="249"/>
      <c r="CY220" s="249"/>
      <c r="CZ220" s="249"/>
      <c r="DA220" s="249"/>
      <c r="DB220" s="249"/>
      <c r="DC220" s="249"/>
      <c r="DD220" s="249"/>
      <c r="DE220" s="249"/>
      <c r="DF220" s="249"/>
      <c r="DG220" s="249"/>
      <c r="DH220" s="249"/>
      <c r="DI220" s="249"/>
      <c r="DJ220" s="249"/>
      <c r="DK220" s="249"/>
      <c r="DL220" s="249"/>
      <c r="DM220" s="249"/>
      <c r="DN220" s="249"/>
      <c r="DO220" s="302"/>
      <c r="DP220"/>
    </row>
    <row r="221" spans="5:120" ht="18.75" customHeight="1">
      <c r="E221" s="219"/>
      <c r="F221" s="219"/>
      <c r="G221" s="219"/>
      <c r="H221" s="29" t="str">
        <f>'Administrative divisions'!H223</f>
        <v>...</v>
      </c>
      <c r="I221" s="29" t="str">
        <f>'Administrative divisions'!I223</f>
        <v>…</v>
      </c>
      <c r="J221" s="249"/>
      <c r="K221" s="249"/>
      <c r="L221" s="249"/>
      <c r="M221" s="249"/>
      <c r="N221" s="249"/>
      <c r="O221" s="249"/>
      <c r="P221" s="249"/>
      <c r="Q221" s="249"/>
      <c r="R221" s="249"/>
      <c r="S221" s="249"/>
      <c r="T221" s="249"/>
      <c r="U221" s="249"/>
      <c r="V221" s="249"/>
      <c r="W221" s="302"/>
      <c r="X221" s="249"/>
      <c r="Y221" s="249"/>
      <c r="Z221" s="249"/>
      <c r="AA221" s="249"/>
      <c r="AB221" s="249"/>
      <c r="AC221" s="302"/>
      <c r="AD221"/>
      <c r="AE221"/>
      <c r="AF221"/>
      <c r="AG221"/>
      <c r="AH221" s="300"/>
      <c r="AI221" s="304" t="str">
        <f>'Administrative divisions'!H223</f>
        <v>...</v>
      </c>
      <c r="AJ221" s="304" t="str">
        <f>'Administrative divisions'!I223</f>
        <v>…</v>
      </c>
      <c r="AK221" s="249"/>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302"/>
      <c r="BI221"/>
      <c r="BJ221"/>
      <c r="BK221"/>
      <c r="BL221"/>
      <c r="BM221" s="300"/>
      <c r="BN221" s="304" t="str">
        <f>'Administrative divisions'!H223</f>
        <v>...</v>
      </c>
      <c r="BO221" s="304" t="str">
        <f>'Administrative divisions'!I223</f>
        <v>…</v>
      </c>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302"/>
      <c r="CN221"/>
      <c r="CO221"/>
      <c r="CP221"/>
      <c r="CQ221"/>
      <c r="CR221" s="300"/>
      <c r="CS221" s="304" t="str">
        <f>'Administrative divisions'!H223</f>
        <v>...</v>
      </c>
      <c r="CT221" s="304" t="str">
        <f>'Administrative divisions'!I223</f>
        <v>…</v>
      </c>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302"/>
      <c r="DP221"/>
    </row>
    <row r="222" spans="5:120" ht="18.75" customHeight="1">
      <c r="E222" s="219"/>
      <c r="F222" s="219"/>
      <c r="G222" s="219"/>
      <c r="H222" s="29" t="str">
        <f>'Administrative divisions'!H224</f>
        <v>...</v>
      </c>
      <c r="I222" s="29" t="str">
        <f>'Administrative divisions'!I224</f>
        <v>…</v>
      </c>
      <c r="J222" s="249"/>
      <c r="K222" s="249"/>
      <c r="L222" s="249"/>
      <c r="M222" s="249"/>
      <c r="N222" s="249"/>
      <c r="O222" s="249"/>
      <c r="P222" s="249"/>
      <c r="Q222" s="249"/>
      <c r="R222" s="249"/>
      <c r="S222" s="249"/>
      <c r="T222" s="249"/>
      <c r="U222" s="249"/>
      <c r="V222" s="249"/>
      <c r="W222" s="302"/>
      <c r="X222" s="249"/>
      <c r="Y222" s="249"/>
      <c r="Z222" s="249"/>
      <c r="AA222" s="249"/>
      <c r="AB222" s="249"/>
      <c r="AC222" s="302"/>
      <c r="AD222"/>
      <c r="AE222"/>
      <c r="AF222"/>
      <c r="AG222"/>
      <c r="AH222" s="300"/>
      <c r="AI222" s="304" t="str">
        <f>'Administrative divisions'!H224</f>
        <v>...</v>
      </c>
      <c r="AJ222" s="304" t="str">
        <f>'Administrative divisions'!I224</f>
        <v>…</v>
      </c>
      <c r="AK222" s="249"/>
      <c r="AL222" s="249"/>
      <c r="AM222" s="249"/>
      <c r="AN222" s="249"/>
      <c r="AO222" s="249"/>
      <c r="AP222" s="249"/>
      <c r="AQ222" s="249"/>
      <c r="AR222" s="249"/>
      <c r="AS222" s="249"/>
      <c r="AT222" s="249"/>
      <c r="AU222" s="249"/>
      <c r="AV222" s="249"/>
      <c r="AW222" s="249"/>
      <c r="AX222" s="249"/>
      <c r="AY222" s="249"/>
      <c r="AZ222" s="249"/>
      <c r="BA222" s="249"/>
      <c r="BB222" s="249"/>
      <c r="BC222" s="249"/>
      <c r="BD222" s="249"/>
      <c r="BE222" s="249"/>
      <c r="BF222" s="249"/>
      <c r="BG222" s="249"/>
      <c r="BH222" s="302"/>
      <c r="BI222"/>
      <c r="BJ222"/>
      <c r="BK222"/>
      <c r="BL222"/>
      <c r="BM222" s="300"/>
      <c r="BN222" s="304" t="str">
        <f>'Administrative divisions'!H224</f>
        <v>...</v>
      </c>
      <c r="BO222" s="304" t="str">
        <f>'Administrative divisions'!I224</f>
        <v>…</v>
      </c>
      <c r="BP222" s="249"/>
      <c r="BQ222" s="249"/>
      <c r="BR222" s="249"/>
      <c r="BS222" s="249"/>
      <c r="BT222" s="249"/>
      <c r="BU222" s="249"/>
      <c r="BV222" s="249"/>
      <c r="BW222" s="249"/>
      <c r="BX222" s="249"/>
      <c r="BY222" s="249"/>
      <c r="BZ222" s="249"/>
      <c r="CA222" s="249"/>
      <c r="CB222" s="249"/>
      <c r="CC222" s="249"/>
      <c r="CD222" s="249"/>
      <c r="CE222" s="249"/>
      <c r="CF222" s="249"/>
      <c r="CG222" s="249"/>
      <c r="CH222" s="249"/>
      <c r="CI222" s="249"/>
      <c r="CJ222" s="249"/>
      <c r="CK222" s="249"/>
      <c r="CL222" s="249"/>
      <c r="CM222" s="302"/>
      <c r="CN222"/>
      <c r="CO222"/>
      <c r="CP222"/>
      <c r="CQ222"/>
      <c r="CR222" s="300"/>
      <c r="CS222" s="304" t="str">
        <f>'Administrative divisions'!H224</f>
        <v>...</v>
      </c>
      <c r="CT222" s="304" t="str">
        <f>'Administrative divisions'!I224</f>
        <v>…</v>
      </c>
      <c r="CU222" s="249"/>
      <c r="CV222" s="249"/>
      <c r="CW222" s="249"/>
      <c r="CX222" s="249"/>
      <c r="CY222" s="249"/>
      <c r="CZ222" s="249"/>
      <c r="DA222" s="249"/>
      <c r="DB222" s="249"/>
      <c r="DC222" s="249"/>
      <c r="DD222" s="249"/>
      <c r="DE222" s="249"/>
      <c r="DF222" s="249"/>
      <c r="DG222" s="249"/>
      <c r="DH222" s="249"/>
      <c r="DI222" s="249"/>
      <c r="DJ222" s="249"/>
      <c r="DK222" s="249"/>
      <c r="DL222" s="249"/>
      <c r="DM222" s="249"/>
      <c r="DN222" s="249"/>
      <c r="DO222" s="302"/>
      <c r="DP222"/>
    </row>
    <row r="223" spans="5:120" ht="18.75" customHeight="1">
      <c r="E223" s="219"/>
      <c r="F223" s="219"/>
      <c r="G223" s="219"/>
      <c r="H223" s="29" t="str">
        <f>'Administrative divisions'!H225</f>
        <v>...</v>
      </c>
      <c r="I223" s="29" t="str">
        <f>'Administrative divisions'!I225</f>
        <v>…</v>
      </c>
      <c r="J223" s="249"/>
      <c r="K223" s="249"/>
      <c r="L223" s="249"/>
      <c r="M223" s="249"/>
      <c r="N223" s="249"/>
      <c r="O223" s="249"/>
      <c r="P223" s="249"/>
      <c r="Q223" s="249"/>
      <c r="R223" s="249"/>
      <c r="S223" s="249"/>
      <c r="T223" s="249"/>
      <c r="U223" s="249"/>
      <c r="V223" s="249"/>
      <c r="W223" s="302"/>
      <c r="X223" s="249"/>
      <c r="Y223" s="249"/>
      <c r="Z223" s="249"/>
      <c r="AA223" s="249"/>
      <c r="AB223" s="249"/>
      <c r="AC223" s="302"/>
      <c r="AD223"/>
      <c r="AE223"/>
      <c r="AF223"/>
      <c r="AG223"/>
      <c r="AH223" s="300"/>
      <c r="AI223" s="304" t="str">
        <f>'Administrative divisions'!H225</f>
        <v>...</v>
      </c>
      <c r="AJ223" s="304" t="str">
        <f>'Administrative divisions'!I225</f>
        <v>…</v>
      </c>
      <c r="AK223" s="249"/>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302"/>
      <c r="BI223"/>
      <c r="BJ223"/>
      <c r="BK223"/>
      <c r="BL223"/>
      <c r="BM223" s="300"/>
      <c r="BN223" s="304" t="str">
        <f>'Administrative divisions'!H225</f>
        <v>...</v>
      </c>
      <c r="BO223" s="304" t="str">
        <f>'Administrative divisions'!I225</f>
        <v>…</v>
      </c>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302"/>
      <c r="CN223"/>
      <c r="CO223"/>
      <c r="CP223"/>
      <c r="CQ223"/>
      <c r="CR223" s="300"/>
      <c r="CS223" s="304" t="str">
        <f>'Administrative divisions'!H225</f>
        <v>...</v>
      </c>
      <c r="CT223" s="304" t="str">
        <f>'Administrative divisions'!I225</f>
        <v>…</v>
      </c>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302"/>
      <c r="DP223"/>
    </row>
    <row r="224" spans="5:120" ht="18.75" customHeight="1">
      <c r="E224" s="219"/>
      <c r="F224" s="219"/>
      <c r="G224" s="219"/>
      <c r="H224" s="29" t="str">
        <f>'Administrative divisions'!H226</f>
        <v>...</v>
      </c>
      <c r="I224" s="29" t="str">
        <f>'Administrative divisions'!I226</f>
        <v>…</v>
      </c>
      <c r="J224" s="249"/>
      <c r="K224" s="249"/>
      <c r="L224" s="249"/>
      <c r="M224" s="249"/>
      <c r="N224" s="249"/>
      <c r="O224" s="249"/>
      <c r="P224" s="249"/>
      <c r="Q224" s="249"/>
      <c r="R224" s="249"/>
      <c r="S224" s="249"/>
      <c r="T224" s="249"/>
      <c r="U224" s="249"/>
      <c r="V224" s="249"/>
      <c r="W224" s="302"/>
      <c r="X224" s="249"/>
      <c r="Y224" s="249"/>
      <c r="Z224" s="249"/>
      <c r="AA224" s="249"/>
      <c r="AB224" s="249"/>
      <c r="AC224" s="302"/>
      <c r="AD224"/>
      <c r="AE224"/>
      <c r="AF224"/>
      <c r="AG224"/>
      <c r="AH224" s="300"/>
      <c r="AI224" s="304" t="str">
        <f>'Administrative divisions'!H226</f>
        <v>...</v>
      </c>
      <c r="AJ224" s="304" t="str">
        <f>'Administrative divisions'!I226</f>
        <v>…</v>
      </c>
      <c r="AK224" s="249"/>
      <c r="AL224" s="249"/>
      <c r="AM224" s="249"/>
      <c r="AN224" s="249"/>
      <c r="AO224" s="249"/>
      <c r="AP224" s="249"/>
      <c r="AQ224" s="249"/>
      <c r="AR224" s="249"/>
      <c r="AS224" s="249"/>
      <c r="AT224" s="249"/>
      <c r="AU224" s="249"/>
      <c r="AV224" s="249"/>
      <c r="AW224" s="249"/>
      <c r="AX224" s="249"/>
      <c r="AY224" s="249"/>
      <c r="AZ224" s="249"/>
      <c r="BA224" s="249"/>
      <c r="BB224" s="249"/>
      <c r="BC224" s="249"/>
      <c r="BD224" s="249"/>
      <c r="BE224" s="249"/>
      <c r="BF224" s="249"/>
      <c r="BG224" s="249"/>
      <c r="BH224" s="302"/>
      <c r="BI224"/>
      <c r="BJ224"/>
      <c r="BK224"/>
      <c r="BL224"/>
      <c r="BM224" s="300"/>
      <c r="BN224" s="304" t="str">
        <f>'Administrative divisions'!H226</f>
        <v>...</v>
      </c>
      <c r="BO224" s="304" t="str">
        <f>'Administrative divisions'!I226</f>
        <v>…</v>
      </c>
      <c r="BP224" s="249"/>
      <c r="BQ224" s="249"/>
      <c r="BR224" s="249"/>
      <c r="BS224" s="249"/>
      <c r="BT224" s="249"/>
      <c r="BU224" s="249"/>
      <c r="BV224" s="249"/>
      <c r="BW224" s="249"/>
      <c r="BX224" s="249"/>
      <c r="BY224" s="249"/>
      <c r="BZ224" s="249"/>
      <c r="CA224" s="249"/>
      <c r="CB224" s="249"/>
      <c r="CC224" s="249"/>
      <c r="CD224" s="249"/>
      <c r="CE224" s="249"/>
      <c r="CF224" s="249"/>
      <c r="CG224" s="249"/>
      <c r="CH224" s="249"/>
      <c r="CI224" s="249"/>
      <c r="CJ224" s="249"/>
      <c r="CK224" s="249"/>
      <c r="CL224" s="249"/>
      <c r="CM224" s="302"/>
      <c r="CN224"/>
      <c r="CO224"/>
      <c r="CP224"/>
      <c r="CQ224"/>
      <c r="CR224" s="300"/>
      <c r="CS224" s="304" t="str">
        <f>'Administrative divisions'!H226</f>
        <v>...</v>
      </c>
      <c r="CT224" s="304" t="str">
        <f>'Administrative divisions'!I226</f>
        <v>…</v>
      </c>
      <c r="CU224" s="249"/>
      <c r="CV224" s="249"/>
      <c r="CW224" s="249"/>
      <c r="CX224" s="249"/>
      <c r="CY224" s="249"/>
      <c r="CZ224" s="249"/>
      <c r="DA224" s="249"/>
      <c r="DB224" s="249"/>
      <c r="DC224" s="249"/>
      <c r="DD224" s="249"/>
      <c r="DE224" s="249"/>
      <c r="DF224" s="249"/>
      <c r="DG224" s="249"/>
      <c r="DH224" s="249"/>
      <c r="DI224" s="249"/>
      <c r="DJ224" s="249"/>
      <c r="DK224" s="249"/>
      <c r="DL224" s="249"/>
      <c r="DM224" s="249"/>
      <c r="DN224" s="249"/>
      <c r="DO224" s="302"/>
      <c r="DP224"/>
    </row>
    <row r="225" spans="5:120" ht="18.75" customHeight="1">
      <c r="E225" s="219"/>
      <c r="F225" s="219"/>
      <c r="G225" s="219"/>
      <c r="H225" s="29" t="str">
        <f>'Administrative divisions'!H227</f>
        <v>...</v>
      </c>
      <c r="I225" s="29" t="str">
        <f>'Administrative divisions'!I227</f>
        <v>…</v>
      </c>
      <c r="J225" s="249"/>
      <c r="K225" s="249"/>
      <c r="L225" s="249"/>
      <c r="M225" s="249"/>
      <c r="N225" s="249"/>
      <c r="O225" s="249"/>
      <c r="P225" s="249"/>
      <c r="Q225" s="249"/>
      <c r="R225" s="249"/>
      <c r="S225" s="249"/>
      <c r="T225" s="249"/>
      <c r="U225" s="249"/>
      <c r="V225" s="249"/>
      <c r="W225" s="302"/>
      <c r="X225" s="249"/>
      <c r="Y225" s="249"/>
      <c r="Z225" s="249"/>
      <c r="AA225" s="249"/>
      <c r="AB225" s="249"/>
      <c r="AC225" s="302"/>
      <c r="AD225"/>
      <c r="AE225"/>
      <c r="AF225"/>
      <c r="AG225"/>
      <c r="AH225" s="300"/>
      <c r="AI225" s="304" t="str">
        <f>'Administrative divisions'!H227</f>
        <v>...</v>
      </c>
      <c r="AJ225" s="304" t="str">
        <f>'Administrative divisions'!I227</f>
        <v>…</v>
      </c>
      <c r="AK225" s="249"/>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302"/>
      <c r="BI225"/>
      <c r="BJ225"/>
      <c r="BK225"/>
      <c r="BL225"/>
      <c r="BM225" s="300"/>
      <c r="BN225" s="304" t="str">
        <f>'Administrative divisions'!H227</f>
        <v>...</v>
      </c>
      <c r="BO225" s="304" t="str">
        <f>'Administrative divisions'!I227</f>
        <v>…</v>
      </c>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302"/>
      <c r="CN225"/>
      <c r="CO225"/>
      <c r="CP225"/>
      <c r="CQ225"/>
      <c r="CR225" s="300"/>
      <c r="CS225" s="304" t="str">
        <f>'Administrative divisions'!H227</f>
        <v>...</v>
      </c>
      <c r="CT225" s="304" t="str">
        <f>'Administrative divisions'!I227</f>
        <v>…</v>
      </c>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302"/>
      <c r="DP225"/>
    </row>
    <row r="226" spans="5:120" ht="18.75" customHeight="1">
      <c r="E226" s="219"/>
      <c r="F226" s="219"/>
      <c r="G226" s="219"/>
      <c r="H226" s="29" t="str">
        <f>'Administrative divisions'!H228</f>
        <v>...</v>
      </c>
      <c r="I226" s="29" t="str">
        <f>'Administrative divisions'!I228</f>
        <v>…</v>
      </c>
      <c r="J226" s="249"/>
      <c r="K226" s="249"/>
      <c r="L226" s="249"/>
      <c r="M226" s="249"/>
      <c r="N226" s="249"/>
      <c r="O226" s="249"/>
      <c r="P226" s="249"/>
      <c r="Q226" s="249"/>
      <c r="R226" s="249"/>
      <c r="S226" s="249"/>
      <c r="T226" s="249"/>
      <c r="U226" s="249"/>
      <c r="V226" s="249"/>
      <c r="W226" s="302"/>
      <c r="X226" s="249"/>
      <c r="Y226" s="249"/>
      <c r="Z226" s="249"/>
      <c r="AA226" s="249"/>
      <c r="AB226" s="249"/>
      <c r="AC226" s="302"/>
      <c r="AD226"/>
      <c r="AE226"/>
      <c r="AF226"/>
      <c r="AG226"/>
      <c r="AH226" s="300"/>
      <c r="AI226" s="304" t="str">
        <f>'Administrative divisions'!H228</f>
        <v>...</v>
      </c>
      <c r="AJ226" s="304" t="str">
        <f>'Administrative divisions'!I228</f>
        <v>…</v>
      </c>
      <c r="AK226" s="249"/>
      <c r="AL226" s="249"/>
      <c r="AM226" s="249"/>
      <c r="AN226" s="249"/>
      <c r="AO226" s="249"/>
      <c r="AP226" s="249"/>
      <c r="AQ226" s="249"/>
      <c r="AR226" s="249"/>
      <c r="AS226" s="249"/>
      <c r="AT226" s="249"/>
      <c r="AU226" s="249"/>
      <c r="AV226" s="249"/>
      <c r="AW226" s="249"/>
      <c r="AX226" s="249"/>
      <c r="AY226" s="249"/>
      <c r="AZ226" s="249"/>
      <c r="BA226" s="249"/>
      <c r="BB226" s="249"/>
      <c r="BC226" s="249"/>
      <c r="BD226" s="249"/>
      <c r="BE226" s="249"/>
      <c r="BF226" s="249"/>
      <c r="BG226" s="249"/>
      <c r="BH226" s="302"/>
      <c r="BI226"/>
      <c r="BJ226"/>
      <c r="BK226"/>
      <c r="BL226"/>
      <c r="BM226" s="300"/>
      <c r="BN226" s="304" t="str">
        <f>'Administrative divisions'!H228</f>
        <v>...</v>
      </c>
      <c r="BO226" s="304" t="str">
        <f>'Administrative divisions'!I228</f>
        <v>…</v>
      </c>
      <c r="BP226" s="249"/>
      <c r="BQ226" s="249"/>
      <c r="BR226" s="249"/>
      <c r="BS226" s="249"/>
      <c r="BT226" s="249"/>
      <c r="BU226" s="249"/>
      <c r="BV226" s="249"/>
      <c r="BW226" s="249"/>
      <c r="BX226" s="249"/>
      <c r="BY226" s="249"/>
      <c r="BZ226" s="249"/>
      <c r="CA226" s="249"/>
      <c r="CB226" s="249"/>
      <c r="CC226" s="249"/>
      <c r="CD226" s="249"/>
      <c r="CE226" s="249"/>
      <c r="CF226" s="249"/>
      <c r="CG226" s="249"/>
      <c r="CH226" s="249"/>
      <c r="CI226" s="249"/>
      <c r="CJ226" s="249"/>
      <c r="CK226" s="249"/>
      <c r="CL226" s="249"/>
      <c r="CM226" s="302"/>
      <c r="CN226"/>
      <c r="CO226"/>
      <c r="CP226"/>
      <c r="CQ226"/>
      <c r="CR226" s="300"/>
      <c r="CS226" s="304" t="str">
        <f>'Administrative divisions'!H228</f>
        <v>...</v>
      </c>
      <c r="CT226" s="304" t="str">
        <f>'Administrative divisions'!I228</f>
        <v>…</v>
      </c>
      <c r="CU226" s="249"/>
      <c r="CV226" s="249"/>
      <c r="CW226" s="249"/>
      <c r="CX226" s="249"/>
      <c r="CY226" s="249"/>
      <c r="CZ226" s="249"/>
      <c r="DA226" s="249"/>
      <c r="DB226" s="249"/>
      <c r="DC226" s="249"/>
      <c r="DD226" s="249"/>
      <c r="DE226" s="249"/>
      <c r="DF226" s="249"/>
      <c r="DG226" s="249"/>
      <c r="DH226" s="249"/>
      <c r="DI226" s="249"/>
      <c r="DJ226" s="249"/>
      <c r="DK226" s="249"/>
      <c r="DL226" s="249"/>
      <c r="DM226" s="249"/>
      <c r="DN226" s="249"/>
      <c r="DO226" s="302"/>
      <c r="DP226"/>
    </row>
    <row r="227" spans="5:120" ht="18.75" customHeight="1">
      <c r="E227" s="219"/>
      <c r="F227" s="219"/>
      <c r="G227" s="219"/>
      <c r="H227" s="29" t="str">
        <f>'Administrative divisions'!H229</f>
        <v>...</v>
      </c>
      <c r="I227" s="29" t="str">
        <f>'Administrative divisions'!I229</f>
        <v>…</v>
      </c>
      <c r="J227" s="249"/>
      <c r="K227" s="249"/>
      <c r="L227" s="249"/>
      <c r="M227" s="249"/>
      <c r="N227" s="249"/>
      <c r="O227" s="249"/>
      <c r="P227" s="249"/>
      <c r="Q227" s="249"/>
      <c r="R227" s="249"/>
      <c r="S227" s="249"/>
      <c r="T227" s="249"/>
      <c r="U227" s="249"/>
      <c r="V227" s="249"/>
      <c r="W227" s="302"/>
      <c r="X227" s="249"/>
      <c r="Y227" s="249"/>
      <c r="Z227" s="249"/>
      <c r="AA227" s="249"/>
      <c r="AB227" s="249"/>
      <c r="AC227" s="302"/>
      <c r="AD227"/>
      <c r="AE227"/>
      <c r="AF227"/>
      <c r="AG227"/>
      <c r="AH227" s="300"/>
      <c r="AI227" s="304" t="str">
        <f>'Administrative divisions'!H229</f>
        <v>...</v>
      </c>
      <c r="AJ227" s="304" t="str">
        <f>'Administrative divisions'!I229</f>
        <v>…</v>
      </c>
      <c r="AK227" s="249"/>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302"/>
      <c r="BI227"/>
      <c r="BJ227"/>
      <c r="BK227"/>
      <c r="BL227"/>
      <c r="BM227" s="300"/>
      <c r="BN227" s="304" t="str">
        <f>'Administrative divisions'!H229</f>
        <v>...</v>
      </c>
      <c r="BO227" s="304" t="str">
        <f>'Administrative divisions'!I229</f>
        <v>…</v>
      </c>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302"/>
      <c r="CN227"/>
      <c r="CO227"/>
      <c r="CP227"/>
      <c r="CQ227"/>
      <c r="CR227" s="300"/>
      <c r="CS227" s="304" t="str">
        <f>'Administrative divisions'!H229</f>
        <v>...</v>
      </c>
      <c r="CT227" s="304" t="str">
        <f>'Administrative divisions'!I229</f>
        <v>…</v>
      </c>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302"/>
      <c r="DP227"/>
    </row>
    <row r="228" spans="5:120" ht="18.75" customHeight="1">
      <c r="E228" s="219"/>
      <c r="F228" s="219"/>
      <c r="G228" s="219"/>
      <c r="H228" s="29" t="str">
        <f>'Administrative divisions'!H230</f>
        <v>...</v>
      </c>
      <c r="I228" s="29" t="str">
        <f>'Administrative divisions'!I230</f>
        <v>…</v>
      </c>
      <c r="J228" s="249"/>
      <c r="K228" s="249"/>
      <c r="L228" s="249"/>
      <c r="M228" s="249"/>
      <c r="N228" s="249"/>
      <c r="O228" s="249"/>
      <c r="P228" s="249"/>
      <c r="Q228" s="249"/>
      <c r="R228" s="249"/>
      <c r="S228" s="249"/>
      <c r="T228" s="249"/>
      <c r="U228" s="249"/>
      <c r="V228" s="249"/>
      <c r="W228" s="302"/>
      <c r="X228" s="249"/>
      <c r="Y228" s="249"/>
      <c r="Z228" s="249"/>
      <c r="AA228" s="249"/>
      <c r="AB228" s="249"/>
      <c r="AC228" s="302"/>
      <c r="AD228"/>
      <c r="AE228"/>
      <c r="AF228"/>
      <c r="AG228"/>
      <c r="AH228" s="300"/>
      <c r="AI228" s="304" t="str">
        <f>'Administrative divisions'!H230</f>
        <v>...</v>
      </c>
      <c r="AJ228" s="304" t="str">
        <f>'Administrative divisions'!I230</f>
        <v>…</v>
      </c>
      <c r="AK228" s="249"/>
      <c r="AL228" s="249"/>
      <c r="AM228" s="249"/>
      <c r="AN228" s="249"/>
      <c r="AO228" s="249"/>
      <c r="AP228" s="249"/>
      <c r="AQ228" s="249"/>
      <c r="AR228" s="249"/>
      <c r="AS228" s="249"/>
      <c r="AT228" s="249"/>
      <c r="AU228" s="249"/>
      <c r="AV228" s="249"/>
      <c r="AW228" s="249"/>
      <c r="AX228" s="249"/>
      <c r="AY228" s="249"/>
      <c r="AZ228" s="249"/>
      <c r="BA228" s="249"/>
      <c r="BB228" s="249"/>
      <c r="BC228" s="249"/>
      <c r="BD228" s="249"/>
      <c r="BE228" s="249"/>
      <c r="BF228" s="249"/>
      <c r="BG228" s="249"/>
      <c r="BH228" s="302"/>
      <c r="BI228"/>
      <c r="BJ228"/>
      <c r="BK228"/>
      <c r="BL228"/>
      <c r="BM228" s="300"/>
      <c r="BN228" s="304" t="str">
        <f>'Administrative divisions'!H230</f>
        <v>...</v>
      </c>
      <c r="BO228" s="304" t="str">
        <f>'Administrative divisions'!I230</f>
        <v>…</v>
      </c>
      <c r="BP228" s="249"/>
      <c r="BQ228" s="249"/>
      <c r="BR228" s="249"/>
      <c r="BS228" s="249"/>
      <c r="BT228" s="249"/>
      <c r="BU228" s="249"/>
      <c r="BV228" s="249"/>
      <c r="BW228" s="249"/>
      <c r="BX228" s="249"/>
      <c r="BY228" s="249"/>
      <c r="BZ228" s="249"/>
      <c r="CA228" s="249"/>
      <c r="CB228" s="249"/>
      <c r="CC228" s="249"/>
      <c r="CD228" s="249"/>
      <c r="CE228" s="249"/>
      <c r="CF228" s="249"/>
      <c r="CG228" s="249"/>
      <c r="CH228" s="249"/>
      <c r="CI228" s="249"/>
      <c r="CJ228" s="249"/>
      <c r="CK228" s="249"/>
      <c r="CL228" s="249"/>
      <c r="CM228" s="302"/>
      <c r="CN228"/>
      <c r="CO228"/>
      <c r="CP228"/>
      <c r="CQ228"/>
      <c r="CR228" s="300"/>
      <c r="CS228" s="304" t="str">
        <f>'Administrative divisions'!H230</f>
        <v>...</v>
      </c>
      <c r="CT228" s="304" t="str">
        <f>'Administrative divisions'!I230</f>
        <v>…</v>
      </c>
      <c r="CU228" s="249"/>
      <c r="CV228" s="249"/>
      <c r="CW228" s="249"/>
      <c r="CX228" s="249"/>
      <c r="CY228" s="249"/>
      <c r="CZ228" s="249"/>
      <c r="DA228" s="249"/>
      <c r="DB228" s="249"/>
      <c r="DC228" s="249"/>
      <c r="DD228" s="249"/>
      <c r="DE228" s="249"/>
      <c r="DF228" s="249"/>
      <c r="DG228" s="249"/>
      <c r="DH228" s="249"/>
      <c r="DI228" s="249"/>
      <c r="DJ228" s="249"/>
      <c r="DK228" s="249"/>
      <c r="DL228" s="249"/>
      <c r="DM228" s="249"/>
      <c r="DN228" s="249"/>
      <c r="DO228" s="302"/>
      <c r="DP228"/>
    </row>
    <row r="229" spans="5:120" ht="18.75" customHeight="1">
      <c r="E229" s="219"/>
      <c r="F229" s="219"/>
      <c r="G229" s="219"/>
      <c r="H229" s="29" t="str">
        <f>'Administrative divisions'!H231</f>
        <v>...</v>
      </c>
      <c r="I229" s="29" t="str">
        <f>'Administrative divisions'!I231</f>
        <v>…</v>
      </c>
      <c r="J229" s="249"/>
      <c r="K229" s="249"/>
      <c r="L229" s="249"/>
      <c r="M229" s="249"/>
      <c r="N229" s="249"/>
      <c r="O229" s="249"/>
      <c r="P229" s="249"/>
      <c r="Q229" s="249"/>
      <c r="R229" s="249"/>
      <c r="S229" s="249"/>
      <c r="T229" s="249"/>
      <c r="U229" s="249"/>
      <c r="V229" s="249"/>
      <c r="W229" s="302"/>
      <c r="X229" s="249"/>
      <c r="Y229" s="249"/>
      <c r="Z229" s="249"/>
      <c r="AA229" s="249"/>
      <c r="AB229" s="249"/>
      <c r="AC229" s="302"/>
      <c r="AD229"/>
      <c r="AE229"/>
      <c r="AF229"/>
      <c r="AG229"/>
      <c r="AH229" s="300"/>
      <c r="AI229" s="304" t="str">
        <f>'Administrative divisions'!H231</f>
        <v>...</v>
      </c>
      <c r="AJ229" s="304" t="str">
        <f>'Administrative divisions'!I231</f>
        <v>…</v>
      </c>
      <c r="AK229" s="249"/>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302"/>
      <c r="BI229"/>
      <c r="BJ229"/>
      <c r="BK229"/>
      <c r="BL229"/>
      <c r="BM229" s="300"/>
      <c r="BN229" s="304" t="str">
        <f>'Administrative divisions'!H231</f>
        <v>...</v>
      </c>
      <c r="BO229" s="304" t="str">
        <f>'Administrative divisions'!I231</f>
        <v>…</v>
      </c>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302"/>
      <c r="CN229"/>
      <c r="CO229"/>
      <c r="CP229"/>
      <c r="CQ229"/>
      <c r="CR229" s="300"/>
      <c r="CS229" s="304" t="str">
        <f>'Administrative divisions'!H231</f>
        <v>...</v>
      </c>
      <c r="CT229" s="304" t="str">
        <f>'Administrative divisions'!I231</f>
        <v>…</v>
      </c>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302"/>
      <c r="DP229"/>
    </row>
    <row r="230" spans="5:120" ht="18.75" customHeight="1">
      <c r="E230" s="219"/>
      <c r="F230" s="219"/>
      <c r="G230" s="219"/>
      <c r="H230" s="29" t="str">
        <f>'Administrative divisions'!H232</f>
        <v>...</v>
      </c>
      <c r="I230" s="29" t="str">
        <f>'Administrative divisions'!I232</f>
        <v>…</v>
      </c>
      <c r="J230" s="249"/>
      <c r="K230" s="249"/>
      <c r="L230" s="249"/>
      <c r="M230" s="249"/>
      <c r="N230" s="249"/>
      <c r="O230" s="249"/>
      <c r="P230" s="249"/>
      <c r="Q230" s="249"/>
      <c r="R230" s="249"/>
      <c r="S230" s="249"/>
      <c r="T230" s="249"/>
      <c r="U230" s="249"/>
      <c r="V230" s="249"/>
      <c r="W230" s="302"/>
      <c r="X230" s="249"/>
      <c r="Y230" s="249"/>
      <c r="Z230" s="249"/>
      <c r="AA230" s="249"/>
      <c r="AB230" s="249"/>
      <c r="AC230" s="302"/>
      <c r="AD230"/>
      <c r="AE230"/>
      <c r="AF230"/>
      <c r="AG230"/>
      <c r="AH230" s="300"/>
      <c r="AI230" s="304" t="str">
        <f>'Administrative divisions'!H232</f>
        <v>...</v>
      </c>
      <c r="AJ230" s="304" t="str">
        <f>'Administrative divisions'!I232</f>
        <v>…</v>
      </c>
      <c r="AK230" s="249"/>
      <c r="AL230" s="249"/>
      <c r="AM230" s="249"/>
      <c r="AN230" s="249"/>
      <c r="AO230" s="249"/>
      <c r="AP230" s="249"/>
      <c r="AQ230" s="249"/>
      <c r="AR230" s="249"/>
      <c r="AS230" s="249"/>
      <c r="AT230" s="249"/>
      <c r="AU230" s="249"/>
      <c r="AV230" s="249"/>
      <c r="AW230" s="249"/>
      <c r="AX230" s="249"/>
      <c r="AY230" s="249"/>
      <c r="AZ230" s="249"/>
      <c r="BA230" s="249"/>
      <c r="BB230" s="249"/>
      <c r="BC230" s="249"/>
      <c r="BD230" s="249"/>
      <c r="BE230" s="249"/>
      <c r="BF230" s="249"/>
      <c r="BG230" s="249"/>
      <c r="BH230" s="302"/>
      <c r="BI230"/>
      <c r="BJ230"/>
      <c r="BK230"/>
      <c r="BL230"/>
      <c r="BM230" s="300"/>
      <c r="BN230" s="304" t="str">
        <f>'Administrative divisions'!H232</f>
        <v>...</v>
      </c>
      <c r="BO230" s="304" t="str">
        <f>'Administrative divisions'!I232</f>
        <v>…</v>
      </c>
      <c r="BP230" s="249"/>
      <c r="BQ230" s="249"/>
      <c r="BR230" s="249"/>
      <c r="BS230" s="249"/>
      <c r="BT230" s="249"/>
      <c r="BU230" s="249"/>
      <c r="BV230" s="249"/>
      <c r="BW230" s="249"/>
      <c r="BX230" s="249"/>
      <c r="BY230" s="249"/>
      <c r="BZ230" s="249"/>
      <c r="CA230" s="249"/>
      <c r="CB230" s="249"/>
      <c r="CC230" s="249"/>
      <c r="CD230" s="249"/>
      <c r="CE230" s="249"/>
      <c r="CF230" s="249"/>
      <c r="CG230" s="249"/>
      <c r="CH230" s="249"/>
      <c r="CI230" s="249"/>
      <c r="CJ230" s="249"/>
      <c r="CK230" s="249"/>
      <c r="CL230" s="249"/>
      <c r="CM230" s="302"/>
      <c r="CN230"/>
      <c r="CO230"/>
      <c r="CP230"/>
      <c r="CQ230"/>
      <c r="CR230" s="300"/>
      <c r="CS230" s="304" t="str">
        <f>'Administrative divisions'!H232</f>
        <v>...</v>
      </c>
      <c r="CT230" s="304" t="str">
        <f>'Administrative divisions'!I232</f>
        <v>…</v>
      </c>
      <c r="CU230" s="249"/>
      <c r="CV230" s="249"/>
      <c r="CW230" s="249"/>
      <c r="CX230" s="249"/>
      <c r="CY230" s="249"/>
      <c r="CZ230" s="249"/>
      <c r="DA230" s="249"/>
      <c r="DB230" s="249"/>
      <c r="DC230" s="249"/>
      <c r="DD230" s="249"/>
      <c r="DE230" s="249"/>
      <c r="DF230" s="249"/>
      <c r="DG230" s="249"/>
      <c r="DH230" s="249"/>
      <c r="DI230" s="249"/>
      <c r="DJ230" s="249"/>
      <c r="DK230" s="249"/>
      <c r="DL230" s="249"/>
      <c r="DM230" s="249"/>
      <c r="DN230" s="249"/>
      <c r="DO230" s="302"/>
      <c r="DP230"/>
    </row>
    <row r="231" spans="5:120" ht="18.75" customHeight="1">
      <c r="E231" s="219"/>
      <c r="F231" s="219"/>
      <c r="G231" s="219"/>
      <c r="H231" s="29" t="str">
        <f>'Administrative divisions'!H233</f>
        <v>...</v>
      </c>
      <c r="I231" s="29" t="str">
        <f>'Administrative divisions'!I233</f>
        <v>…</v>
      </c>
      <c r="J231" s="249"/>
      <c r="K231" s="249"/>
      <c r="L231" s="249"/>
      <c r="M231" s="249"/>
      <c r="N231" s="249"/>
      <c r="O231" s="249"/>
      <c r="P231" s="249"/>
      <c r="Q231" s="249"/>
      <c r="R231" s="249"/>
      <c r="S231" s="249"/>
      <c r="T231" s="249"/>
      <c r="U231" s="249"/>
      <c r="V231" s="249"/>
      <c r="W231" s="302"/>
      <c r="X231" s="249"/>
      <c r="Y231" s="249"/>
      <c r="Z231" s="249"/>
      <c r="AA231" s="249"/>
      <c r="AB231" s="249"/>
      <c r="AC231" s="302"/>
      <c r="AD231"/>
      <c r="AE231"/>
      <c r="AF231"/>
      <c r="AG231"/>
      <c r="AH231" s="300"/>
      <c r="AI231" s="304" t="str">
        <f>'Administrative divisions'!H233</f>
        <v>...</v>
      </c>
      <c r="AJ231" s="304" t="str">
        <f>'Administrative divisions'!I233</f>
        <v>…</v>
      </c>
      <c r="AK231" s="249"/>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302"/>
      <c r="BI231"/>
      <c r="BJ231"/>
      <c r="BK231"/>
      <c r="BL231"/>
      <c r="BM231" s="300"/>
      <c r="BN231" s="304" t="str">
        <f>'Administrative divisions'!H233</f>
        <v>...</v>
      </c>
      <c r="BO231" s="304" t="str">
        <f>'Administrative divisions'!I233</f>
        <v>…</v>
      </c>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302"/>
      <c r="CN231"/>
      <c r="CO231"/>
      <c r="CP231"/>
      <c r="CQ231"/>
      <c r="CR231" s="300"/>
      <c r="CS231" s="304" t="str">
        <f>'Administrative divisions'!H233</f>
        <v>...</v>
      </c>
      <c r="CT231" s="304" t="str">
        <f>'Administrative divisions'!I233</f>
        <v>…</v>
      </c>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302"/>
      <c r="DP231"/>
    </row>
    <row r="232" spans="5:120" ht="18.75" customHeight="1">
      <c r="E232" s="219"/>
      <c r="F232" s="219"/>
      <c r="G232" s="219"/>
      <c r="H232" s="29" t="str">
        <f>'Administrative divisions'!H234</f>
        <v>...</v>
      </c>
      <c r="I232" s="29" t="str">
        <f>'Administrative divisions'!I234</f>
        <v>…</v>
      </c>
      <c r="J232" s="249"/>
      <c r="K232" s="249"/>
      <c r="L232" s="249"/>
      <c r="M232" s="249"/>
      <c r="N232" s="249"/>
      <c r="O232" s="249"/>
      <c r="P232" s="249"/>
      <c r="Q232" s="249"/>
      <c r="R232" s="249"/>
      <c r="S232" s="249"/>
      <c r="T232" s="249"/>
      <c r="U232" s="249"/>
      <c r="V232" s="249"/>
      <c r="W232" s="302"/>
      <c r="X232" s="249"/>
      <c r="Y232" s="249"/>
      <c r="Z232" s="249"/>
      <c r="AA232" s="249"/>
      <c r="AB232" s="249"/>
      <c r="AC232" s="302"/>
      <c r="AD232"/>
      <c r="AE232"/>
      <c r="AF232"/>
      <c r="AG232"/>
      <c r="AH232" s="300"/>
      <c r="AI232" s="304" t="str">
        <f>'Administrative divisions'!H234</f>
        <v>...</v>
      </c>
      <c r="AJ232" s="304" t="str">
        <f>'Administrative divisions'!I234</f>
        <v>…</v>
      </c>
      <c r="AK232" s="249"/>
      <c r="AL232" s="249"/>
      <c r="AM232" s="249"/>
      <c r="AN232" s="249"/>
      <c r="AO232" s="249"/>
      <c r="AP232" s="249"/>
      <c r="AQ232" s="249"/>
      <c r="AR232" s="249"/>
      <c r="AS232" s="249"/>
      <c r="AT232" s="249"/>
      <c r="AU232" s="249"/>
      <c r="AV232" s="249"/>
      <c r="AW232" s="249"/>
      <c r="AX232" s="249"/>
      <c r="AY232" s="249"/>
      <c r="AZ232" s="249"/>
      <c r="BA232" s="249"/>
      <c r="BB232" s="249"/>
      <c r="BC232" s="249"/>
      <c r="BD232" s="249"/>
      <c r="BE232" s="249"/>
      <c r="BF232" s="249"/>
      <c r="BG232" s="249"/>
      <c r="BH232" s="302"/>
      <c r="BI232"/>
      <c r="BJ232"/>
      <c r="BK232"/>
      <c r="BL232"/>
      <c r="BM232" s="300"/>
      <c r="BN232" s="304" t="str">
        <f>'Administrative divisions'!H234</f>
        <v>...</v>
      </c>
      <c r="BO232" s="304" t="str">
        <f>'Administrative divisions'!I234</f>
        <v>…</v>
      </c>
      <c r="BP232" s="249"/>
      <c r="BQ232" s="249"/>
      <c r="BR232" s="249"/>
      <c r="BS232" s="249"/>
      <c r="BT232" s="249"/>
      <c r="BU232" s="249"/>
      <c r="BV232" s="249"/>
      <c r="BW232" s="249"/>
      <c r="BX232" s="249"/>
      <c r="BY232" s="249"/>
      <c r="BZ232" s="249"/>
      <c r="CA232" s="249"/>
      <c r="CB232" s="249"/>
      <c r="CC232" s="249"/>
      <c r="CD232" s="249"/>
      <c r="CE232" s="249"/>
      <c r="CF232" s="249"/>
      <c r="CG232" s="249"/>
      <c r="CH232" s="249"/>
      <c r="CI232" s="249"/>
      <c r="CJ232" s="249"/>
      <c r="CK232" s="249"/>
      <c r="CL232" s="249"/>
      <c r="CM232" s="302"/>
      <c r="CN232"/>
      <c r="CO232"/>
      <c r="CP232"/>
      <c r="CQ232"/>
      <c r="CR232" s="300"/>
      <c r="CS232" s="304" t="str">
        <f>'Administrative divisions'!H234</f>
        <v>...</v>
      </c>
      <c r="CT232" s="304" t="str">
        <f>'Administrative divisions'!I234</f>
        <v>…</v>
      </c>
      <c r="CU232" s="249"/>
      <c r="CV232" s="249"/>
      <c r="CW232" s="249"/>
      <c r="CX232" s="249"/>
      <c r="CY232" s="249"/>
      <c r="CZ232" s="249"/>
      <c r="DA232" s="249"/>
      <c r="DB232" s="249"/>
      <c r="DC232" s="249"/>
      <c r="DD232" s="249"/>
      <c r="DE232" s="249"/>
      <c r="DF232" s="249"/>
      <c r="DG232" s="249"/>
      <c r="DH232" s="249"/>
      <c r="DI232" s="249"/>
      <c r="DJ232" s="249"/>
      <c r="DK232" s="249"/>
      <c r="DL232" s="249"/>
      <c r="DM232" s="249"/>
      <c r="DN232" s="249"/>
      <c r="DO232" s="302"/>
      <c r="DP232"/>
    </row>
    <row r="233" spans="5:120" ht="18.75" customHeight="1">
      <c r="E233" s="219"/>
      <c r="F233" s="219"/>
      <c r="G233" s="219"/>
      <c r="H233" s="29" t="str">
        <f>'Administrative divisions'!H235</f>
        <v>...</v>
      </c>
      <c r="I233" s="29" t="str">
        <f>'Administrative divisions'!I235</f>
        <v>…</v>
      </c>
      <c r="J233" s="249"/>
      <c r="K233" s="249"/>
      <c r="L233" s="249"/>
      <c r="M233" s="249"/>
      <c r="N233" s="249"/>
      <c r="O233" s="249"/>
      <c r="P233" s="249"/>
      <c r="Q233" s="249"/>
      <c r="R233" s="249"/>
      <c r="S233" s="249"/>
      <c r="T233" s="249"/>
      <c r="U233" s="249"/>
      <c r="V233" s="249"/>
      <c r="W233" s="302"/>
      <c r="X233" s="249"/>
      <c r="Y233" s="249"/>
      <c r="Z233" s="249"/>
      <c r="AA233" s="249"/>
      <c r="AB233" s="249"/>
      <c r="AC233" s="302"/>
      <c r="AD233"/>
      <c r="AE233"/>
      <c r="AF233"/>
      <c r="AG233"/>
      <c r="AH233" s="300"/>
      <c r="AI233" s="304" t="str">
        <f>'Administrative divisions'!H235</f>
        <v>...</v>
      </c>
      <c r="AJ233" s="304" t="str">
        <f>'Administrative divisions'!I235</f>
        <v>…</v>
      </c>
      <c r="AK233" s="249"/>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302"/>
      <c r="BI233"/>
      <c r="BJ233"/>
      <c r="BK233"/>
      <c r="BL233"/>
      <c r="BM233" s="300"/>
      <c r="BN233" s="304" t="str">
        <f>'Administrative divisions'!H235</f>
        <v>...</v>
      </c>
      <c r="BO233" s="304" t="str">
        <f>'Administrative divisions'!I235</f>
        <v>…</v>
      </c>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302"/>
      <c r="CN233"/>
      <c r="CO233"/>
      <c r="CP233"/>
      <c r="CQ233"/>
      <c r="CR233" s="300"/>
      <c r="CS233" s="304" t="str">
        <f>'Administrative divisions'!H235</f>
        <v>...</v>
      </c>
      <c r="CT233" s="304" t="str">
        <f>'Administrative divisions'!I235</f>
        <v>…</v>
      </c>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302"/>
      <c r="DP233"/>
    </row>
    <row r="234" spans="5:120" ht="18.75" customHeight="1">
      <c r="E234" s="219"/>
      <c r="F234" s="219"/>
      <c r="G234" s="219"/>
      <c r="H234" s="29" t="str">
        <f>'Administrative divisions'!H236</f>
        <v>...</v>
      </c>
      <c r="I234" s="29" t="str">
        <f>'Administrative divisions'!I236</f>
        <v>…</v>
      </c>
      <c r="J234" s="249"/>
      <c r="K234" s="249"/>
      <c r="L234" s="249"/>
      <c r="M234" s="249"/>
      <c r="N234" s="249"/>
      <c r="O234" s="249"/>
      <c r="P234" s="249"/>
      <c r="Q234" s="249"/>
      <c r="R234" s="249"/>
      <c r="S234" s="249"/>
      <c r="T234" s="249"/>
      <c r="U234" s="249"/>
      <c r="V234" s="249"/>
      <c r="W234" s="302"/>
      <c r="X234" s="249"/>
      <c r="Y234" s="249"/>
      <c r="Z234" s="249"/>
      <c r="AA234" s="249"/>
      <c r="AB234" s="249"/>
      <c r="AC234" s="302"/>
      <c r="AD234"/>
      <c r="AE234"/>
      <c r="AF234"/>
      <c r="AG234"/>
      <c r="AH234" s="300"/>
      <c r="AI234" s="304" t="str">
        <f>'Administrative divisions'!H236</f>
        <v>...</v>
      </c>
      <c r="AJ234" s="304" t="str">
        <f>'Administrative divisions'!I236</f>
        <v>…</v>
      </c>
      <c r="AK234" s="249"/>
      <c r="AL234" s="249"/>
      <c r="AM234" s="249"/>
      <c r="AN234" s="249"/>
      <c r="AO234" s="249"/>
      <c r="AP234" s="249"/>
      <c r="AQ234" s="249"/>
      <c r="AR234" s="249"/>
      <c r="AS234" s="249"/>
      <c r="AT234" s="249"/>
      <c r="AU234" s="249"/>
      <c r="AV234" s="249"/>
      <c r="AW234" s="249"/>
      <c r="AX234" s="249"/>
      <c r="AY234" s="249"/>
      <c r="AZ234" s="249"/>
      <c r="BA234" s="249"/>
      <c r="BB234" s="249"/>
      <c r="BC234" s="249"/>
      <c r="BD234" s="249"/>
      <c r="BE234" s="249"/>
      <c r="BF234" s="249"/>
      <c r="BG234" s="249"/>
      <c r="BH234" s="302"/>
      <c r="BI234"/>
      <c r="BJ234"/>
      <c r="BK234"/>
      <c r="BL234"/>
      <c r="BM234" s="300"/>
      <c r="BN234" s="304" t="str">
        <f>'Administrative divisions'!H236</f>
        <v>...</v>
      </c>
      <c r="BO234" s="304" t="str">
        <f>'Administrative divisions'!I236</f>
        <v>…</v>
      </c>
      <c r="BP234" s="249"/>
      <c r="BQ234" s="249"/>
      <c r="BR234" s="249"/>
      <c r="BS234" s="249"/>
      <c r="BT234" s="249"/>
      <c r="BU234" s="249"/>
      <c r="BV234" s="249"/>
      <c r="BW234" s="249"/>
      <c r="BX234" s="249"/>
      <c r="BY234" s="249"/>
      <c r="BZ234" s="249"/>
      <c r="CA234" s="249"/>
      <c r="CB234" s="249"/>
      <c r="CC234" s="249"/>
      <c r="CD234" s="249"/>
      <c r="CE234" s="249"/>
      <c r="CF234" s="249"/>
      <c r="CG234" s="249"/>
      <c r="CH234" s="249"/>
      <c r="CI234" s="249"/>
      <c r="CJ234" s="249"/>
      <c r="CK234" s="249"/>
      <c r="CL234" s="249"/>
      <c r="CM234" s="302"/>
      <c r="CN234"/>
      <c r="CO234"/>
      <c r="CP234"/>
      <c r="CQ234"/>
      <c r="CR234" s="300"/>
      <c r="CS234" s="304" t="str">
        <f>'Administrative divisions'!H236</f>
        <v>...</v>
      </c>
      <c r="CT234" s="304" t="str">
        <f>'Administrative divisions'!I236</f>
        <v>…</v>
      </c>
      <c r="CU234" s="249"/>
      <c r="CV234" s="249"/>
      <c r="CW234" s="249"/>
      <c r="CX234" s="249"/>
      <c r="CY234" s="249"/>
      <c r="CZ234" s="249"/>
      <c r="DA234" s="249"/>
      <c r="DB234" s="249"/>
      <c r="DC234" s="249"/>
      <c r="DD234" s="249"/>
      <c r="DE234" s="249"/>
      <c r="DF234" s="249"/>
      <c r="DG234" s="249"/>
      <c r="DH234" s="249"/>
      <c r="DI234" s="249"/>
      <c r="DJ234" s="249"/>
      <c r="DK234" s="249"/>
      <c r="DL234" s="249"/>
      <c r="DM234" s="249"/>
      <c r="DN234" s="249"/>
      <c r="DO234" s="302"/>
      <c r="DP234"/>
    </row>
    <row r="235" spans="5:120" ht="18.75" customHeight="1">
      <c r="E235" s="219"/>
      <c r="F235" s="219"/>
      <c r="G235" s="219"/>
      <c r="H235" s="29" t="str">
        <f>'Administrative divisions'!H237</f>
        <v>...</v>
      </c>
      <c r="I235" s="29" t="str">
        <f>'Administrative divisions'!I237</f>
        <v>…</v>
      </c>
      <c r="J235" s="249"/>
      <c r="K235" s="249"/>
      <c r="L235" s="249"/>
      <c r="M235" s="249"/>
      <c r="N235" s="249"/>
      <c r="O235" s="249"/>
      <c r="P235" s="249"/>
      <c r="Q235" s="249"/>
      <c r="R235" s="249"/>
      <c r="S235" s="249"/>
      <c r="T235" s="249"/>
      <c r="U235" s="249"/>
      <c r="V235" s="249"/>
      <c r="W235" s="302"/>
      <c r="X235" s="249"/>
      <c r="Y235" s="249"/>
      <c r="Z235" s="249"/>
      <c r="AA235" s="249"/>
      <c r="AB235" s="249"/>
      <c r="AC235" s="302"/>
      <c r="AD235"/>
      <c r="AE235"/>
      <c r="AF235"/>
      <c r="AG235"/>
      <c r="AH235" s="300"/>
      <c r="AI235" s="304" t="str">
        <f>'Administrative divisions'!H237</f>
        <v>...</v>
      </c>
      <c r="AJ235" s="304" t="str">
        <f>'Administrative divisions'!I237</f>
        <v>…</v>
      </c>
      <c r="AK235" s="249"/>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302"/>
      <c r="BI235"/>
      <c r="BJ235"/>
      <c r="BK235"/>
      <c r="BL235"/>
      <c r="BM235" s="300"/>
      <c r="BN235" s="304" t="str">
        <f>'Administrative divisions'!H237</f>
        <v>...</v>
      </c>
      <c r="BO235" s="304" t="str">
        <f>'Administrative divisions'!I237</f>
        <v>…</v>
      </c>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302"/>
      <c r="CN235"/>
      <c r="CO235"/>
      <c r="CP235"/>
      <c r="CQ235"/>
      <c r="CR235" s="300"/>
      <c r="CS235" s="304" t="str">
        <f>'Administrative divisions'!H237</f>
        <v>...</v>
      </c>
      <c r="CT235" s="304" t="str">
        <f>'Administrative divisions'!I237</f>
        <v>…</v>
      </c>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302"/>
      <c r="DP235"/>
    </row>
    <row r="236" spans="5:120" ht="18.75" customHeight="1">
      <c r="E236" s="219"/>
      <c r="F236" s="219"/>
      <c r="G236" s="219"/>
      <c r="H236" s="29" t="str">
        <f>'Administrative divisions'!H238</f>
        <v>...</v>
      </c>
      <c r="I236" s="29" t="str">
        <f>'Administrative divisions'!I238</f>
        <v>…</v>
      </c>
      <c r="J236" s="249"/>
      <c r="K236" s="249"/>
      <c r="L236" s="249"/>
      <c r="M236" s="249"/>
      <c r="N236" s="249"/>
      <c r="O236" s="249"/>
      <c r="P236" s="249"/>
      <c r="Q236" s="249"/>
      <c r="R236" s="249"/>
      <c r="S236" s="249"/>
      <c r="T236" s="249"/>
      <c r="U236" s="249"/>
      <c r="V236" s="249"/>
      <c r="W236" s="302"/>
      <c r="X236" s="249"/>
      <c r="Y236" s="249"/>
      <c r="Z236" s="249"/>
      <c r="AA236" s="249"/>
      <c r="AB236" s="249"/>
      <c r="AC236" s="302"/>
      <c r="AD236"/>
      <c r="AE236"/>
      <c r="AF236"/>
      <c r="AG236"/>
      <c r="AH236" s="300"/>
      <c r="AI236" s="304" t="str">
        <f>'Administrative divisions'!H238</f>
        <v>...</v>
      </c>
      <c r="AJ236" s="304" t="str">
        <f>'Administrative divisions'!I238</f>
        <v>…</v>
      </c>
      <c r="AK236" s="249"/>
      <c r="AL236" s="249"/>
      <c r="AM236" s="249"/>
      <c r="AN236" s="249"/>
      <c r="AO236" s="249"/>
      <c r="AP236" s="249"/>
      <c r="AQ236" s="249"/>
      <c r="AR236" s="249"/>
      <c r="AS236" s="249"/>
      <c r="AT236" s="249"/>
      <c r="AU236" s="249"/>
      <c r="AV236" s="249"/>
      <c r="AW236" s="249"/>
      <c r="AX236" s="249"/>
      <c r="AY236" s="249"/>
      <c r="AZ236" s="249"/>
      <c r="BA236" s="249"/>
      <c r="BB236" s="249"/>
      <c r="BC236" s="249"/>
      <c r="BD236" s="249"/>
      <c r="BE236" s="249"/>
      <c r="BF236" s="249"/>
      <c r="BG236" s="249"/>
      <c r="BH236" s="302"/>
      <c r="BI236"/>
      <c r="BJ236"/>
      <c r="BK236"/>
      <c r="BL236"/>
      <c r="BM236" s="300"/>
      <c r="BN236" s="304" t="str">
        <f>'Administrative divisions'!H238</f>
        <v>...</v>
      </c>
      <c r="BO236" s="304" t="str">
        <f>'Administrative divisions'!I238</f>
        <v>…</v>
      </c>
      <c r="BP236" s="249"/>
      <c r="BQ236" s="249"/>
      <c r="BR236" s="249"/>
      <c r="BS236" s="249"/>
      <c r="BT236" s="249"/>
      <c r="BU236" s="249"/>
      <c r="BV236" s="249"/>
      <c r="BW236" s="249"/>
      <c r="BX236" s="249"/>
      <c r="BY236" s="249"/>
      <c r="BZ236" s="249"/>
      <c r="CA236" s="249"/>
      <c r="CB236" s="249"/>
      <c r="CC236" s="249"/>
      <c r="CD236" s="249"/>
      <c r="CE236" s="249"/>
      <c r="CF236" s="249"/>
      <c r="CG236" s="249"/>
      <c r="CH236" s="249"/>
      <c r="CI236" s="249"/>
      <c r="CJ236" s="249"/>
      <c r="CK236" s="249"/>
      <c r="CL236" s="249"/>
      <c r="CM236" s="302"/>
      <c r="CN236"/>
      <c r="CO236"/>
      <c r="CP236"/>
      <c r="CQ236"/>
      <c r="CR236" s="300"/>
      <c r="CS236" s="304" t="str">
        <f>'Administrative divisions'!H238</f>
        <v>...</v>
      </c>
      <c r="CT236" s="304" t="str">
        <f>'Administrative divisions'!I238</f>
        <v>…</v>
      </c>
      <c r="CU236" s="249"/>
      <c r="CV236" s="249"/>
      <c r="CW236" s="249"/>
      <c r="CX236" s="249"/>
      <c r="CY236" s="249"/>
      <c r="CZ236" s="249"/>
      <c r="DA236" s="249"/>
      <c r="DB236" s="249"/>
      <c r="DC236" s="249"/>
      <c r="DD236" s="249"/>
      <c r="DE236" s="249"/>
      <c r="DF236" s="249"/>
      <c r="DG236" s="249"/>
      <c r="DH236" s="249"/>
      <c r="DI236" s="249"/>
      <c r="DJ236" s="249"/>
      <c r="DK236" s="249"/>
      <c r="DL236" s="249"/>
      <c r="DM236" s="249"/>
      <c r="DN236" s="249"/>
      <c r="DO236" s="302"/>
      <c r="DP236"/>
    </row>
    <row r="237" spans="5:120" ht="18.75" customHeight="1">
      <c r="E237" s="219"/>
      <c r="F237" s="219"/>
      <c r="G237" s="219"/>
      <c r="H237" s="29" t="str">
        <f>'Administrative divisions'!H239</f>
        <v>...</v>
      </c>
      <c r="I237" s="29" t="str">
        <f>'Administrative divisions'!I239</f>
        <v>…</v>
      </c>
      <c r="J237" s="249"/>
      <c r="K237" s="249"/>
      <c r="L237" s="249"/>
      <c r="M237" s="249"/>
      <c r="N237" s="249"/>
      <c r="O237" s="249"/>
      <c r="P237" s="249"/>
      <c r="Q237" s="249"/>
      <c r="R237" s="249"/>
      <c r="S237" s="249"/>
      <c r="T237" s="249"/>
      <c r="U237" s="249"/>
      <c r="V237" s="249"/>
      <c r="W237" s="302"/>
      <c r="X237" s="249"/>
      <c r="Y237" s="249"/>
      <c r="Z237" s="249"/>
      <c r="AA237" s="249"/>
      <c r="AB237" s="249"/>
      <c r="AC237" s="302"/>
      <c r="AD237"/>
      <c r="AE237"/>
      <c r="AF237"/>
      <c r="AG237"/>
      <c r="AH237" s="300"/>
      <c r="AI237" s="304" t="str">
        <f>'Administrative divisions'!H239</f>
        <v>...</v>
      </c>
      <c r="AJ237" s="304" t="str">
        <f>'Administrative divisions'!I239</f>
        <v>…</v>
      </c>
      <c r="AK237" s="249"/>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302"/>
      <c r="BI237"/>
      <c r="BJ237"/>
      <c r="BK237"/>
      <c r="BL237"/>
      <c r="BM237" s="300"/>
      <c r="BN237" s="304" t="str">
        <f>'Administrative divisions'!H239</f>
        <v>...</v>
      </c>
      <c r="BO237" s="304" t="str">
        <f>'Administrative divisions'!I239</f>
        <v>…</v>
      </c>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302"/>
      <c r="CN237"/>
      <c r="CO237"/>
      <c r="CP237"/>
      <c r="CQ237"/>
      <c r="CR237" s="300"/>
      <c r="CS237" s="304" t="str">
        <f>'Administrative divisions'!H239</f>
        <v>...</v>
      </c>
      <c r="CT237" s="304" t="str">
        <f>'Administrative divisions'!I239</f>
        <v>…</v>
      </c>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302"/>
      <c r="DP237"/>
    </row>
    <row r="238" spans="5:120" ht="18.75" customHeight="1">
      <c r="E238" s="219"/>
      <c r="F238" s="219"/>
      <c r="G238" s="219"/>
      <c r="H238" s="29" t="str">
        <f>'Administrative divisions'!H240</f>
        <v>...</v>
      </c>
      <c r="I238" s="29" t="str">
        <f>'Administrative divisions'!I240</f>
        <v>…</v>
      </c>
      <c r="J238" s="249"/>
      <c r="K238" s="249"/>
      <c r="L238" s="249"/>
      <c r="M238" s="249"/>
      <c r="N238" s="249"/>
      <c r="O238" s="249"/>
      <c r="P238" s="249"/>
      <c r="Q238" s="249"/>
      <c r="R238" s="249"/>
      <c r="S238" s="249"/>
      <c r="T238" s="249"/>
      <c r="U238" s="249"/>
      <c r="V238" s="249"/>
      <c r="W238" s="302"/>
      <c r="X238" s="249"/>
      <c r="Y238" s="249"/>
      <c r="Z238" s="249"/>
      <c r="AA238" s="249"/>
      <c r="AB238" s="249"/>
      <c r="AC238" s="302"/>
      <c r="AD238"/>
      <c r="AE238"/>
      <c r="AF238"/>
      <c r="AG238"/>
      <c r="AH238" s="300"/>
      <c r="AI238" s="304" t="str">
        <f>'Administrative divisions'!H240</f>
        <v>...</v>
      </c>
      <c r="AJ238" s="304" t="str">
        <f>'Administrative divisions'!I240</f>
        <v>…</v>
      </c>
      <c r="AK238" s="249"/>
      <c r="AL238" s="249"/>
      <c r="AM238" s="249"/>
      <c r="AN238" s="249"/>
      <c r="AO238" s="249"/>
      <c r="AP238" s="249"/>
      <c r="AQ238" s="249"/>
      <c r="AR238" s="249"/>
      <c r="AS238" s="249"/>
      <c r="AT238" s="249"/>
      <c r="AU238" s="249"/>
      <c r="AV238" s="249"/>
      <c r="AW238" s="249"/>
      <c r="AX238" s="249"/>
      <c r="AY238" s="249"/>
      <c r="AZ238" s="249"/>
      <c r="BA238" s="249"/>
      <c r="BB238" s="249"/>
      <c r="BC238" s="249"/>
      <c r="BD238" s="249"/>
      <c r="BE238" s="249"/>
      <c r="BF238" s="249"/>
      <c r="BG238" s="249"/>
      <c r="BH238" s="302"/>
      <c r="BI238"/>
      <c r="BJ238"/>
      <c r="BK238"/>
      <c r="BL238"/>
      <c r="BM238" s="300"/>
      <c r="BN238" s="304" t="str">
        <f>'Administrative divisions'!H240</f>
        <v>...</v>
      </c>
      <c r="BO238" s="304" t="str">
        <f>'Administrative divisions'!I240</f>
        <v>…</v>
      </c>
      <c r="BP238" s="249"/>
      <c r="BQ238" s="249"/>
      <c r="BR238" s="249"/>
      <c r="BS238" s="249"/>
      <c r="BT238" s="249"/>
      <c r="BU238" s="249"/>
      <c r="BV238" s="249"/>
      <c r="BW238" s="249"/>
      <c r="BX238" s="249"/>
      <c r="BY238" s="249"/>
      <c r="BZ238" s="249"/>
      <c r="CA238" s="249"/>
      <c r="CB238" s="249"/>
      <c r="CC238" s="249"/>
      <c r="CD238" s="249"/>
      <c r="CE238" s="249"/>
      <c r="CF238" s="249"/>
      <c r="CG238" s="249"/>
      <c r="CH238" s="249"/>
      <c r="CI238" s="249"/>
      <c r="CJ238" s="249"/>
      <c r="CK238" s="249"/>
      <c r="CL238" s="249"/>
      <c r="CM238" s="302"/>
      <c r="CN238"/>
      <c r="CO238"/>
      <c r="CP238"/>
      <c r="CQ238"/>
      <c r="CR238" s="300"/>
      <c r="CS238" s="304" t="str">
        <f>'Administrative divisions'!H240</f>
        <v>...</v>
      </c>
      <c r="CT238" s="304" t="str">
        <f>'Administrative divisions'!I240</f>
        <v>…</v>
      </c>
      <c r="CU238" s="249"/>
      <c r="CV238" s="249"/>
      <c r="CW238" s="249"/>
      <c r="CX238" s="249"/>
      <c r="CY238" s="249"/>
      <c r="CZ238" s="249"/>
      <c r="DA238" s="249"/>
      <c r="DB238" s="249"/>
      <c r="DC238" s="249"/>
      <c r="DD238" s="249"/>
      <c r="DE238" s="249"/>
      <c r="DF238" s="249"/>
      <c r="DG238" s="249"/>
      <c r="DH238" s="249"/>
      <c r="DI238" s="249"/>
      <c r="DJ238" s="249"/>
      <c r="DK238" s="249"/>
      <c r="DL238" s="249"/>
      <c r="DM238" s="249"/>
      <c r="DN238" s="249"/>
      <c r="DO238" s="302"/>
      <c r="DP238"/>
    </row>
    <row r="239" spans="5:120" ht="18.75" customHeight="1">
      <c r="E239" s="219"/>
      <c r="F239" s="219"/>
      <c r="G239" s="219"/>
      <c r="H239" s="29" t="str">
        <f>'Administrative divisions'!H241</f>
        <v>...</v>
      </c>
      <c r="I239" s="29" t="str">
        <f>'Administrative divisions'!I241</f>
        <v>…</v>
      </c>
      <c r="J239" s="249"/>
      <c r="K239" s="249"/>
      <c r="L239" s="249"/>
      <c r="M239" s="249"/>
      <c r="N239" s="249"/>
      <c r="O239" s="249"/>
      <c r="P239" s="249"/>
      <c r="Q239" s="249"/>
      <c r="R239" s="249"/>
      <c r="S239" s="249"/>
      <c r="T239" s="249"/>
      <c r="U239" s="249"/>
      <c r="V239" s="249"/>
      <c r="W239" s="302"/>
      <c r="X239" s="249"/>
      <c r="Y239" s="249"/>
      <c r="Z239" s="249"/>
      <c r="AA239" s="249"/>
      <c r="AB239" s="249"/>
      <c r="AC239" s="302"/>
      <c r="AD239"/>
      <c r="AE239"/>
      <c r="AF239"/>
      <c r="AG239"/>
      <c r="AH239" s="300"/>
      <c r="AI239" s="304" t="str">
        <f>'Administrative divisions'!H241</f>
        <v>...</v>
      </c>
      <c r="AJ239" s="304" t="str">
        <f>'Administrative divisions'!I241</f>
        <v>…</v>
      </c>
      <c r="AK239" s="249"/>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302"/>
      <c r="BI239"/>
      <c r="BJ239"/>
      <c r="BK239"/>
      <c r="BL239"/>
      <c r="BM239" s="300"/>
      <c r="BN239" s="304" t="str">
        <f>'Administrative divisions'!H241</f>
        <v>...</v>
      </c>
      <c r="BO239" s="304" t="str">
        <f>'Administrative divisions'!I241</f>
        <v>…</v>
      </c>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302"/>
      <c r="CN239"/>
      <c r="CO239"/>
      <c r="CP239"/>
      <c r="CQ239"/>
      <c r="CR239" s="300"/>
      <c r="CS239" s="304" t="str">
        <f>'Administrative divisions'!H241</f>
        <v>...</v>
      </c>
      <c r="CT239" s="304" t="str">
        <f>'Administrative divisions'!I241</f>
        <v>…</v>
      </c>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302"/>
      <c r="DP239"/>
    </row>
    <row r="240" spans="5:120" ht="18.75" customHeight="1">
      <c r="E240" s="219"/>
      <c r="F240" s="219"/>
      <c r="G240" s="219"/>
      <c r="H240" s="29" t="str">
        <f>'Administrative divisions'!H242</f>
        <v>...</v>
      </c>
      <c r="I240" s="29" t="str">
        <f>'Administrative divisions'!I242</f>
        <v>…</v>
      </c>
      <c r="J240" s="249"/>
      <c r="K240" s="249"/>
      <c r="L240" s="249"/>
      <c r="M240" s="249"/>
      <c r="N240" s="249"/>
      <c r="O240" s="249"/>
      <c r="P240" s="249"/>
      <c r="Q240" s="249"/>
      <c r="R240" s="249"/>
      <c r="S240" s="249"/>
      <c r="T240" s="249"/>
      <c r="U240" s="249"/>
      <c r="V240" s="249"/>
      <c r="W240" s="302"/>
      <c r="X240" s="249"/>
      <c r="Y240" s="249"/>
      <c r="Z240" s="249"/>
      <c r="AA240" s="249"/>
      <c r="AB240" s="249"/>
      <c r="AC240" s="302"/>
      <c r="AD240"/>
      <c r="AE240"/>
      <c r="AF240"/>
      <c r="AG240"/>
      <c r="AH240" s="300"/>
      <c r="AI240" s="304" t="str">
        <f>'Administrative divisions'!H242</f>
        <v>...</v>
      </c>
      <c r="AJ240" s="304" t="str">
        <f>'Administrative divisions'!I242</f>
        <v>…</v>
      </c>
      <c r="AK240" s="249"/>
      <c r="AL240" s="249"/>
      <c r="AM240" s="249"/>
      <c r="AN240" s="249"/>
      <c r="AO240" s="249"/>
      <c r="AP240" s="249"/>
      <c r="AQ240" s="249"/>
      <c r="AR240" s="249"/>
      <c r="AS240" s="249"/>
      <c r="AT240" s="249"/>
      <c r="AU240" s="249"/>
      <c r="AV240" s="249"/>
      <c r="AW240" s="249"/>
      <c r="AX240" s="249"/>
      <c r="AY240" s="249"/>
      <c r="AZ240" s="249"/>
      <c r="BA240" s="249"/>
      <c r="BB240" s="249"/>
      <c r="BC240" s="249"/>
      <c r="BD240" s="249"/>
      <c r="BE240" s="249"/>
      <c r="BF240" s="249"/>
      <c r="BG240" s="249"/>
      <c r="BH240" s="302"/>
      <c r="BI240"/>
      <c r="BJ240"/>
      <c r="BK240"/>
      <c r="BL240"/>
      <c r="BM240" s="300"/>
      <c r="BN240" s="304" t="str">
        <f>'Administrative divisions'!H242</f>
        <v>...</v>
      </c>
      <c r="BO240" s="304" t="str">
        <f>'Administrative divisions'!I242</f>
        <v>…</v>
      </c>
      <c r="BP240" s="249"/>
      <c r="BQ240" s="249"/>
      <c r="BR240" s="249"/>
      <c r="BS240" s="249"/>
      <c r="BT240" s="249"/>
      <c r="BU240" s="249"/>
      <c r="BV240" s="249"/>
      <c r="BW240" s="249"/>
      <c r="BX240" s="249"/>
      <c r="BY240" s="249"/>
      <c r="BZ240" s="249"/>
      <c r="CA240" s="249"/>
      <c r="CB240" s="249"/>
      <c r="CC240" s="249"/>
      <c r="CD240" s="249"/>
      <c r="CE240" s="249"/>
      <c r="CF240" s="249"/>
      <c r="CG240" s="249"/>
      <c r="CH240" s="249"/>
      <c r="CI240" s="249"/>
      <c r="CJ240" s="249"/>
      <c r="CK240" s="249"/>
      <c r="CL240" s="249"/>
      <c r="CM240" s="302"/>
      <c r="CN240"/>
      <c r="CO240"/>
      <c r="CP240"/>
      <c r="CQ240"/>
      <c r="CR240" s="300"/>
      <c r="CS240" s="304" t="str">
        <f>'Administrative divisions'!H242</f>
        <v>...</v>
      </c>
      <c r="CT240" s="304" t="str">
        <f>'Administrative divisions'!I242</f>
        <v>…</v>
      </c>
      <c r="CU240" s="249"/>
      <c r="CV240" s="249"/>
      <c r="CW240" s="249"/>
      <c r="CX240" s="249"/>
      <c r="CY240" s="249"/>
      <c r="CZ240" s="249"/>
      <c r="DA240" s="249"/>
      <c r="DB240" s="249"/>
      <c r="DC240" s="249"/>
      <c r="DD240" s="249"/>
      <c r="DE240" s="249"/>
      <c r="DF240" s="249"/>
      <c r="DG240" s="249"/>
      <c r="DH240" s="249"/>
      <c r="DI240" s="249"/>
      <c r="DJ240" s="249"/>
      <c r="DK240" s="249"/>
      <c r="DL240" s="249"/>
      <c r="DM240" s="249"/>
      <c r="DN240" s="249"/>
      <c r="DO240" s="302"/>
      <c r="DP240"/>
    </row>
    <row r="241" spans="5:120" ht="18.75" customHeight="1">
      <c r="E241" s="219"/>
      <c r="F241" s="219"/>
      <c r="G241" s="219"/>
      <c r="H241" s="29" t="str">
        <f>'Administrative divisions'!H243</f>
        <v>...</v>
      </c>
      <c r="I241" s="29" t="str">
        <f>'Administrative divisions'!I243</f>
        <v>…</v>
      </c>
      <c r="J241" s="249"/>
      <c r="K241" s="249"/>
      <c r="L241" s="249"/>
      <c r="M241" s="249"/>
      <c r="N241" s="249"/>
      <c r="O241" s="249"/>
      <c r="P241" s="249"/>
      <c r="Q241" s="249"/>
      <c r="R241" s="249"/>
      <c r="S241" s="249"/>
      <c r="T241" s="249"/>
      <c r="U241" s="249"/>
      <c r="V241" s="249"/>
      <c r="W241" s="302"/>
      <c r="X241" s="249"/>
      <c r="Y241" s="249"/>
      <c r="Z241" s="249"/>
      <c r="AA241" s="249"/>
      <c r="AB241" s="249"/>
      <c r="AC241" s="302"/>
      <c r="AD241"/>
      <c r="AE241"/>
      <c r="AF241"/>
      <c r="AG241"/>
      <c r="AH241" s="300"/>
      <c r="AI241" s="304" t="str">
        <f>'Administrative divisions'!H243</f>
        <v>...</v>
      </c>
      <c r="AJ241" s="304" t="str">
        <f>'Administrative divisions'!I243</f>
        <v>…</v>
      </c>
      <c r="AK241" s="249"/>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302"/>
      <c r="BI241"/>
      <c r="BJ241"/>
      <c r="BK241"/>
      <c r="BL241"/>
      <c r="BM241" s="300"/>
      <c r="BN241" s="304" t="str">
        <f>'Administrative divisions'!H243</f>
        <v>...</v>
      </c>
      <c r="BO241" s="304" t="str">
        <f>'Administrative divisions'!I243</f>
        <v>…</v>
      </c>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302"/>
      <c r="CN241"/>
      <c r="CO241"/>
      <c r="CP241"/>
      <c r="CQ241"/>
      <c r="CR241" s="300"/>
      <c r="CS241" s="304" t="str">
        <f>'Administrative divisions'!H243</f>
        <v>...</v>
      </c>
      <c r="CT241" s="304" t="str">
        <f>'Administrative divisions'!I243</f>
        <v>…</v>
      </c>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302"/>
      <c r="DP241"/>
    </row>
    <row r="242" spans="5:120" ht="18.75" customHeight="1">
      <c r="E242" s="219"/>
      <c r="F242" s="219"/>
      <c r="G242" s="219"/>
      <c r="H242" s="29" t="str">
        <f>'Administrative divisions'!H244</f>
        <v>...</v>
      </c>
      <c r="I242" s="29" t="str">
        <f>'Administrative divisions'!I244</f>
        <v>…</v>
      </c>
      <c r="J242" s="249"/>
      <c r="K242" s="249"/>
      <c r="L242" s="249"/>
      <c r="M242" s="249"/>
      <c r="N242" s="249"/>
      <c r="O242" s="249"/>
      <c r="P242" s="249"/>
      <c r="Q242" s="249"/>
      <c r="R242" s="249"/>
      <c r="S242" s="249"/>
      <c r="T242" s="249"/>
      <c r="U242" s="249"/>
      <c r="V242" s="249"/>
      <c r="W242" s="302"/>
      <c r="X242" s="249"/>
      <c r="Y242" s="249"/>
      <c r="Z242" s="249"/>
      <c r="AA242" s="249"/>
      <c r="AB242" s="249"/>
      <c r="AC242" s="302"/>
      <c r="AD242"/>
      <c r="AE242"/>
      <c r="AF242"/>
      <c r="AG242"/>
      <c r="AH242" s="300"/>
      <c r="AI242" s="304" t="str">
        <f>'Administrative divisions'!H244</f>
        <v>...</v>
      </c>
      <c r="AJ242" s="304" t="str">
        <f>'Administrative divisions'!I244</f>
        <v>…</v>
      </c>
      <c r="AK242" s="249"/>
      <c r="AL242" s="249"/>
      <c r="AM242" s="249"/>
      <c r="AN242" s="249"/>
      <c r="AO242" s="249"/>
      <c r="AP242" s="249"/>
      <c r="AQ242" s="249"/>
      <c r="AR242" s="249"/>
      <c r="AS242" s="249"/>
      <c r="AT242" s="249"/>
      <c r="AU242" s="249"/>
      <c r="AV242" s="249"/>
      <c r="AW242" s="249"/>
      <c r="AX242" s="249"/>
      <c r="AY242" s="249"/>
      <c r="AZ242" s="249"/>
      <c r="BA242" s="249"/>
      <c r="BB242" s="249"/>
      <c r="BC242" s="249"/>
      <c r="BD242" s="249"/>
      <c r="BE242" s="249"/>
      <c r="BF242" s="249"/>
      <c r="BG242" s="249"/>
      <c r="BH242" s="302"/>
      <c r="BI242"/>
      <c r="BJ242"/>
      <c r="BK242"/>
      <c r="BL242"/>
      <c r="BM242" s="300"/>
      <c r="BN242" s="304" t="str">
        <f>'Administrative divisions'!H244</f>
        <v>...</v>
      </c>
      <c r="BO242" s="304" t="str">
        <f>'Administrative divisions'!I244</f>
        <v>…</v>
      </c>
      <c r="BP242" s="249"/>
      <c r="BQ242" s="249"/>
      <c r="BR242" s="249"/>
      <c r="BS242" s="249"/>
      <c r="BT242" s="249"/>
      <c r="BU242" s="249"/>
      <c r="BV242" s="249"/>
      <c r="BW242" s="249"/>
      <c r="BX242" s="249"/>
      <c r="BY242" s="249"/>
      <c r="BZ242" s="249"/>
      <c r="CA242" s="249"/>
      <c r="CB242" s="249"/>
      <c r="CC242" s="249"/>
      <c r="CD242" s="249"/>
      <c r="CE242" s="249"/>
      <c r="CF242" s="249"/>
      <c r="CG242" s="249"/>
      <c r="CH242" s="249"/>
      <c r="CI242" s="249"/>
      <c r="CJ242" s="249"/>
      <c r="CK242" s="249"/>
      <c r="CL242" s="249"/>
      <c r="CM242" s="302"/>
      <c r="CN242"/>
      <c r="CO242"/>
      <c r="CP242"/>
      <c r="CQ242"/>
      <c r="CR242" s="300"/>
      <c r="CS242" s="304" t="str">
        <f>'Administrative divisions'!H244</f>
        <v>...</v>
      </c>
      <c r="CT242" s="304" t="str">
        <f>'Administrative divisions'!I244</f>
        <v>…</v>
      </c>
      <c r="CU242" s="249"/>
      <c r="CV242" s="249"/>
      <c r="CW242" s="249"/>
      <c r="CX242" s="249"/>
      <c r="CY242" s="249"/>
      <c r="CZ242" s="249"/>
      <c r="DA242" s="249"/>
      <c r="DB242" s="249"/>
      <c r="DC242" s="249"/>
      <c r="DD242" s="249"/>
      <c r="DE242" s="249"/>
      <c r="DF242" s="249"/>
      <c r="DG242" s="249"/>
      <c r="DH242" s="249"/>
      <c r="DI242" s="249"/>
      <c r="DJ242" s="249"/>
      <c r="DK242" s="249"/>
      <c r="DL242" s="249"/>
      <c r="DM242" s="249"/>
      <c r="DN242" s="249"/>
      <c r="DO242" s="302"/>
      <c r="DP242"/>
    </row>
    <row r="243" spans="5:120" ht="18.75" customHeight="1">
      <c r="E243" s="219"/>
      <c r="F243" s="219"/>
      <c r="G243" s="219"/>
      <c r="H243" s="29" t="str">
        <f>'Administrative divisions'!H245</f>
        <v>...</v>
      </c>
      <c r="I243" s="29" t="str">
        <f>'Administrative divisions'!I245</f>
        <v>…</v>
      </c>
      <c r="J243" s="249"/>
      <c r="K243" s="249"/>
      <c r="L243" s="249"/>
      <c r="M243" s="249"/>
      <c r="N243" s="249"/>
      <c r="O243" s="249"/>
      <c r="P243" s="249"/>
      <c r="Q243" s="249"/>
      <c r="R243" s="249"/>
      <c r="S243" s="249"/>
      <c r="T243" s="249"/>
      <c r="U243" s="249"/>
      <c r="V243" s="249"/>
      <c r="W243" s="302"/>
      <c r="X243" s="249"/>
      <c r="Y243" s="249"/>
      <c r="Z243" s="249"/>
      <c r="AA243" s="249"/>
      <c r="AB243" s="249"/>
      <c r="AC243" s="302"/>
      <c r="AD243"/>
      <c r="AE243"/>
      <c r="AF243"/>
      <c r="AG243"/>
      <c r="AH243" s="300"/>
      <c r="AI243" s="304" t="str">
        <f>'Administrative divisions'!H245</f>
        <v>...</v>
      </c>
      <c r="AJ243" s="304" t="str">
        <f>'Administrative divisions'!I245</f>
        <v>…</v>
      </c>
      <c r="AK243" s="249"/>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302"/>
      <c r="BI243"/>
      <c r="BJ243"/>
      <c r="BK243"/>
      <c r="BL243"/>
      <c r="BM243" s="300"/>
      <c r="BN243" s="304" t="str">
        <f>'Administrative divisions'!H245</f>
        <v>...</v>
      </c>
      <c r="BO243" s="304" t="str">
        <f>'Administrative divisions'!I245</f>
        <v>…</v>
      </c>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302"/>
      <c r="CN243"/>
      <c r="CO243"/>
      <c r="CP243"/>
      <c r="CQ243"/>
      <c r="CR243" s="300"/>
      <c r="CS243" s="304" t="str">
        <f>'Administrative divisions'!H245</f>
        <v>...</v>
      </c>
      <c r="CT243" s="304" t="str">
        <f>'Administrative divisions'!I245</f>
        <v>…</v>
      </c>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302"/>
      <c r="DP243"/>
    </row>
    <row r="244" spans="5:120" ht="18.75" customHeight="1">
      <c r="E244" s="219"/>
      <c r="F244" s="219"/>
      <c r="G244" s="219"/>
      <c r="H244" s="29" t="str">
        <f>'Administrative divisions'!H246</f>
        <v>...</v>
      </c>
      <c r="I244" s="29" t="str">
        <f>'Administrative divisions'!I246</f>
        <v>…</v>
      </c>
      <c r="J244" s="249"/>
      <c r="K244" s="249"/>
      <c r="L244" s="249"/>
      <c r="M244" s="249"/>
      <c r="N244" s="249"/>
      <c r="O244" s="249"/>
      <c r="P244" s="249"/>
      <c r="Q244" s="249"/>
      <c r="R244" s="249"/>
      <c r="S244" s="249"/>
      <c r="T244" s="249"/>
      <c r="U244" s="249"/>
      <c r="V244" s="249"/>
      <c r="W244" s="302"/>
      <c r="X244" s="249"/>
      <c r="Y244" s="249"/>
      <c r="Z244" s="249"/>
      <c r="AA244" s="249"/>
      <c r="AB244" s="249"/>
      <c r="AC244" s="302"/>
      <c r="AD244"/>
      <c r="AE244"/>
      <c r="AF244"/>
      <c r="AG244"/>
      <c r="AH244" s="300"/>
      <c r="AI244" s="304" t="str">
        <f>'Administrative divisions'!H246</f>
        <v>...</v>
      </c>
      <c r="AJ244" s="304" t="str">
        <f>'Administrative divisions'!I246</f>
        <v>…</v>
      </c>
      <c r="AK244" s="249"/>
      <c r="AL244" s="249"/>
      <c r="AM244" s="249"/>
      <c r="AN244" s="249"/>
      <c r="AO244" s="249"/>
      <c r="AP244" s="249"/>
      <c r="AQ244" s="249"/>
      <c r="AR244" s="249"/>
      <c r="AS244" s="249"/>
      <c r="AT244" s="249"/>
      <c r="AU244" s="249"/>
      <c r="AV244" s="249"/>
      <c r="AW244" s="249"/>
      <c r="AX244" s="249"/>
      <c r="AY244" s="249"/>
      <c r="AZ244" s="249"/>
      <c r="BA244" s="249"/>
      <c r="BB244" s="249"/>
      <c r="BC244" s="249"/>
      <c r="BD244" s="249"/>
      <c r="BE244" s="249"/>
      <c r="BF244" s="249"/>
      <c r="BG244" s="249"/>
      <c r="BH244" s="302"/>
      <c r="BI244"/>
      <c r="BJ244"/>
      <c r="BK244"/>
      <c r="BL244"/>
      <c r="BM244" s="300"/>
      <c r="BN244" s="304" t="str">
        <f>'Administrative divisions'!H246</f>
        <v>...</v>
      </c>
      <c r="BO244" s="304" t="str">
        <f>'Administrative divisions'!I246</f>
        <v>…</v>
      </c>
      <c r="BP244" s="249"/>
      <c r="BQ244" s="249"/>
      <c r="BR244" s="249"/>
      <c r="BS244" s="249"/>
      <c r="BT244" s="249"/>
      <c r="BU244" s="249"/>
      <c r="BV244" s="249"/>
      <c r="BW244" s="249"/>
      <c r="BX244" s="249"/>
      <c r="BY244" s="249"/>
      <c r="BZ244" s="249"/>
      <c r="CA244" s="249"/>
      <c r="CB244" s="249"/>
      <c r="CC244" s="249"/>
      <c r="CD244" s="249"/>
      <c r="CE244" s="249"/>
      <c r="CF244" s="249"/>
      <c r="CG244" s="249"/>
      <c r="CH244" s="249"/>
      <c r="CI244" s="249"/>
      <c r="CJ244" s="249"/>
      <c r="CK244" s="249"/>
      <c r="CL244" s="249"/>
      <c r="CM244" s="302"/>
      <c r="CN244"/>
      <c r="CO244"/>
      <c r="CP244"/>
      <c r="CQ244"/>
      <c r="CR244" s="300"/>
      <c r="CS244" s="304" t="str">
        <f>'Administrative divisions'!H246</f>
        <v>...</v>
      </c>
      <c r="CT244" s="304" t="str">
        <f>'Administrative divisions'!I246</f>
        <v>…</v>
      </c>
      <c r="CU244" s="249"/>
      <c r="CV244" s="249"/>
      <c r="CW244" s="249"/>
      <c r="CX244" s="249"/>
      <c r="CY244" s="249"/>
      <c r="CZ244" s="249"/>
      <c r="DA244" s="249"/>
      <c r="DB244" s="249"/>
      <c r="DC244" s="249"/>
      <c r="DD244" s="249"/>
      <c r="DE244" s="249"/>
      <c r="DF244" s="249"/>
      <c r="DG244" s="249"/>
      <c r="DH244" s="249"/>
      <c r="DI244" s="249"/>
      <c r="DJ244" s="249"/>
      <c r="DK244" s="249"/>
      <c r="DL244" s="249"/>
      <c r="DM244" s="249"/>
      <c r="DN244" s="249"/>
      <c r="DO244" s="302"/>
      <c r="DP244"/>
    </row>
    <row r="245" spans="5:120" ht="18.75" customHeight="1">
      <c r="E245" s="219"/>
      <c r="F245" s="219"/>
      <c r="G245" s="219"/>
      <c r="H245" s="29" t="str">
        <f>'Administrative divisions'!H247</f>
        <v>...</v>
      </c>
      <c r="I245" s="29" t="str">
        <f>'Administrative divisions'!I247</f>
        <v>…</v>
      </c>
      <c r="J245" s="249"/>
      <c r="K245" s="249"/>
      <c r="L245" s="249"/>
      <c r="M245" s="249"/>
      <c r="N245" s="249"/>
      <c r="O245" s="249"/>
      <c r="P245" s="249"/>
      <c r="Q245" s="249"/>
      <c r="R245" s="249"/>
      <c r="S245" s="249"/>
      <c r="T245" s="249"/>
      <c r="U245" s="249"/>
      <c r="V245" s="249"/>
      <c r="W245" s="302"/>
      <c r="X245" s="249"/>
      <c r="Y245" s="249"/>
      <c r="Z245" s="249"/>
      <c r="AA245" s="249"/>
      <c r="AB245" s="249"/>
      <c r="AC245" s="302"/>
      <c r="AD245"/>
      <c r="AE245"/>
      <c r="AF245"/>
      <c r="AG245"/>
      <c r="AH245" s="300"/>
      <c r="AI245" s="304" t="str">
        <f>'Administrative divisions'!H247</f>
        <v>...</v>
      </c>
      <c r="AJ245" s="304" t="str">
        <f>'Administrative divisions'!I247</f>
        <v>…</v>
      </c>
      <c r="AK245" s="249"/>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302"/>
      <c r="BI245"/>
      <c r="BJ245"/>
      <c r="BK245"/>
      <c r="BL245"/>
      <c r="BM245" s="300"/>
      <c r="BN245" s="304" t="str">
        <f>'Administrative divisions'!H247</f>
        <v>...</v>
      </c>
      <c r="BO245" s="304" t="str">
        <f>'Administrative divisions'!I247</f>
        <v>…</v>
      </c>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302"/>
      <c r="CN245"/>
      <c r="CO245"/>
      <c r="CP245"/>
      <c r="CQ245"/>
      <c r="CR245" s="300"/>
      <c r="CS245" s="304" t="str">
        <f>'Administrative divisions'!H247</f>
        <v>...</v>
      </c>
      <c r="CT245" s="304" t="str">
        <f>'Administrative divisions'!I247</f>
        <v>…</v>
      </c>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302"/>
      <c r="DP245"/>
    </row>
    <row r="246" spans="5:120" ht="18.75" customHeight="1">
      <c r="E246" s="219"/>
      <c r="F246" s="219"/>
      <c r="G246" s="219"/>
      <c r="H246" s="29" t="str">
        <f>'Administrative divisions'!H248</f>
        <v>...</v>
      </c>
      <c r="I246" s="29" t="str">
        <f>'Administrative divisions'!I248</f>
        <v>…</v>
      </c>
      <c r="J246" s="249"/>
      <c r="K246" s="249"/>
      <c r="L246" s="249"/>
      <c r="M246" s="249"/>
      <c r="N246" s="249"/>
      <c r="O246" s="249"/>
      <c r="P246" s="249"/>
      <c r="Q246" s="249"/>
      <c r="R246" s="249"/>
      <c r="S246" s="249"/>
      <c r="T246" s="249"/>
      <c r="U246" s="249"/>
      <c r="V246" s="249"/>
      <c r="W246" s="302"/>
      <c r="X246" s="249"/>
      <c r="Y246" s="249"/>
      <c r="Z246" s="249"/>
      <c r="AA246" s="249"/>
      <c r="AB246" s="249"/>
      <c r="AC246" s="302"/>
      <c r="AD246"/>
      <c r="AE246"/>
      <c r="AF246"/>
      <c r="AG246"/>
      <c r="AH246" s="300"/>
      <c r="AI246" s="304" t="str">
        <f>'Administrative divisions'!H248</f>
        <v>...</v>
      </c>
      <c r="AJ246" s="304" t="str">
        <f>'Administrative divisions'!I248</f>
        <v>…</v>
      </c>
      <c r="AK246" s="249"/>
      <c r="AL246" s="249"/>
      <c r="AM246" s="249"/>
      <c r="AN246" s="249"/>
      <c r="AO246" s="249"/>
      <c r="AP246" s="249"/>
      <c r="AQ246" s="249"/>
      <c r="AR246" s="249"/>
      <c r="AS246" s="249"/>
      <c r="AT246" s="249"/>
      <c r="AU246" s="249"/>
      <c r="AV246" s="249"/>
      <c r="AW246" s="249"/>
      <c r="AX246" s="249"/>
      <c r="AY246" s="249"/>
      <c r="AZ246" s="249"/>
      <c r="BA246" s="249"/>
      <c r="BB246" s="249"/>
      <c r="BC246" s="249"/>
      <c r="BD246" s="249"/>
      <c r="BE246" s="249"/>
      <c r="BF246" s="249"/>
      <c r="BG246" s="249"/>
      <c r="BH246" s="302"/>
      <c r="BI246"/>
      <c r="BJ246"/>
      <c r="BK246"/>
      <c r="BL246"/>
      <c r="BM246" s="300"/>
      <c r="BN246" s="304" t="str">
        <f>'Administrative divisions'!H248</f>
        <v>...</v>
      </c>
      <c r="BO246" s="304" t="str">
        <f>'Administrative divisions'!I248</f>
        <v>…</v>
      </c>
      <c r="BP246" s="249"/>
      <c r="BQ246" s="249"/>
      <c r="BR246" s="249"/>
      <c r="BS246" s="249"/>
      <c r="BT246" s="249"/>
      <c r="BU246" s="249"/>
      <c r="BV246" s="249"/>
      <c r="BW246" s="249"/>
      <c r="BX246" s="249"/>
      <c r="BY246" s="249"/>
      <c r="BZ246" s="249"/>
      <c r="CA246" s="249"/>
      <c r="CB246" s="249"/>
      <c r="CC246" s="249"/>
      <c r="CD246" s="249"/>
      <c r="CE246" s="249"/>
      <c r="CF246" s="249"/>
      <c r="CG246" s="249"/>
      <c r="CH246" s="249"/>
      <c r="CI246" s="249"/>
      <c r="CJ246" s="249"/>
      <c r="CK246" s="249"/>
      <c r="CL246" s="249"/>
      <c r="CM246" s="302"/>
      <c r="CN246"/>
      <c r="CO246"/>
      <c r="CP246"/>
      <c r="CQ246"/>
      <c r="CR246" s="300"/>
      <c r="CS246" s="304" t="str">
        <f>'Administrative divisions'!H248</f>
        <v>...</v>
      </c>
      <c r="CT246" s="304" t="str">
        <f>'Administrative divisions'!I248</f>
        <v>…</v>
      </c>
      <c r="CU246" s="249"/>
      <c r="CV246" s="249"/>
      <c r="CW246" s="249"/>
      <c r="CX246" s="249"/>
      <c r="CY246" s="249"/>
      <c r="CZ246" s="249"/>
      <c r="DA246" s="249"/>
      <c r="DB246" s="249"/>
      <c r="DC246" s="249"/>
      <c r="DD246" s="249"/>
      <c r="DE246" s="249"/>
      <c r="DF246" s="249"/>
      <c r="DG246" s="249"/>
      <c r="DH246" s="249"/>
      <c r="DI246" s="249"/>
      <c r="DJ246" s="249"/>
      <c r="DK246" s="249"/>
      <c r="DL246" s="249"/>
      <c r="DM246" s="249"/>
      <c r="DN246" s="249"/>
      <c r="DO246" s="302"/>
      <c r="DP246"/>
    </row>
    <row r="247" spans="5:120" ht="18.75" customHeight="1">
      <c r="E247" s="219"/>
      <c r="F247" s="219"/>
      <c r="G247" s="219"/>
      <c r="H247" s="29" t="str">
        <f>'Administrative divisions'!H249</f>
        <v>...</v>
      </c>
      <c r="I247" s="29" t="str">
        <f>'Administrative divisions'!I249</f>
        <v>…</v>
      </c>
      <c r="J247" s="249"/>
      <c r="K247" s="249"/>
      <c r="L247" s="249"/>
      <c r="M247" s="249"/>
      <c r="N247" s="249"/>
      <c r="O247" s="249"/>
      <c r="P247" s="249"/>
      <c r="Q247" s="249"/>
      <c r="R247" s="249"/>
      <c r="S247" s="249"/>
      <c r="T247" s="249"/>
      <c r="U247" s="249"/>
      <c r="V247" s="249"/>
      <c r="W247" s="302"/>
      <c r="X247" s="249"/>
      <c r="Y247" s="249"/>
      <c r="Z247" s="249"/>
      <c r="AA247" s="249"/>
      <c r="AB247" s="249"/>
      <c r="AC247" s="302"/>
      <c r="AD247"/>
      <c r="AE247"/>
      <c r="AF247"/>
      <c r="AG247"/>
      <c r="AH247" s="300"/>
      <c r="AI247" s="304" t="str">
        <f>'Administrative divisions'!H249</f>
        <v>...</v>
      </c>
      <c r="AJ247" s="304" t="str">
        <f>'Administrative divisions'!I249</f>
        <v>…</v>
      </c>
      <c r="AK247" s="249"/>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302"/>
      <c r="BI247"/>
      <c r="BJ247"/>
      <c r="BK247"/>
      <c r="BL247"/>
      <c r="BM247" s="300"/>
      <c r="BN247" s="304" t="str">
        <f>'Administrative divisions'!H249</f>
        <v>...</v>
      </c>
      <c r="BO247" s="304" t="str">
        <f>'Administrative divisions'!I249</f>
        <v>…</v>
      </c>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302"/>
      <c r="CN247"/>
      <c r="CO247"/>
      <c r="CP247"/>
      <c r="CQ247"/>
      <c r="CR247" s="300"/>
      <c r="CS247" s="304" t="str">
        <f>'Administrative divisions'!H249</f>
        <v>...</v>
      </c>
      <c r="CT247" s="304" t="str">
        <f>'Administrative divisions'!I249</f>
        <v>…</v>
      </c>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302"/>
      <c r="DP247"/>
    </row>
    <row r="248" spans="5:120" ht="18.75" customHeight="1">
      <c r="E248" s="219"/>
      <c r="F248" s="219"/>
      <c r="G248" s="219"/>
      <c r="H248" s="29" t="str">
        <f>'Administrative divisions'!H250</f>
        <v>...</v>
      </c>
      <c r="I248" s="29" t="str">
        <f>'Administrative divisions'!I250</f>
        <v>…</v>
      </c>
      <c r="J248" s="249"/>
      <c r="K248" s="249"/>
      <c r="L248" s="249"/>
      <c r="M248" s="249"/>
      <c r="N248" s="249"/>
      <c r="O248" s="249"/>
      <c r="P248" s="249"/>
      <c r="Q248" s="249"/>
      <c r="R248" s="249"/>
      <c r="S248" s="249"/>
      <c r="T248" s="249"/>
      <c r="U248" s="249"/>
      <c r="V248" s="249"/>
      <c r="W248" s="302"/>
      <c r="X248" s="249"/>
      <c r="Y248" s="249"/>
      <c r="Z248" s="249"/>
      <c r="AA248" s="249"/>
      <c r="AB248" s="249"/>
      <c r="AC248" s="302"/>
      <c r="AD248"/>
      <c r="AE248"/>
      <c r="AF248"/>
      <c r="AG248"/>
      <c r="AH248" s="300"/>
      <c r="AI248" s="304" t="str">
        <f>'Administrative divisions'!H250</f>
        <v>...</v>
      </c>
      <c r="AJ248" s="304" t="str">
        <f>'Administrative divisions'!I250</f>
        <v>…</v>
      </c>
      <c r="AK248" s="249"/>
      <c r="AL248" s="249"/>
      <c r="AM248" s="249"/>
      <c r="AN248" s="249"/>
      <c r="AO248" s="249"/>
      <c r="AP248" s="249"/>
      <c r="AQ248" s="249"/>
      <c r="AR248" s="249"/>
      <c r="AS248" s="249"/>
      <c r="AT248" s="249"/>
      <c r="AU248" s="249"/>
      <c r="AV248" s="249"/>
      <c r="AW248" s="249"/>
      <c r="AX248" s="249"/>
      <c r="AY248" s="249"/>
      <c r="AZ248" s="249"/>
      <c r="BA248" s="249"/>
      <c r="BB248" s="249"/>
      <c r="BC248" s="249"/>
      <c r="BD248" s="249"/>
      <c r="BE248" s="249"/>
      <c r="BF248" s="249"/>
      <c r="BG248" s="249"/>
      <c r="BH248" s="302"/>
      <c r="BI248"/>
      <c r="BJ248"/>
      <c r="BK248"/>
      <c r="BL248"/>
      <c r="BM248" s="300"/>
      <c r="BN248" s="304" t="str">
        <f>'Administrative divisions'!H250</f>
        <v>...</v>
      </c>
      <c r="BO248" s="304" t="str">
        <f>'Administrative divisions'!I250</f>
        <v>…</v>
      </c>
      <c r="BP248" s="249"/>
      <c r="BQ248" s="249"/>
      <c r="BR248" s="249"/>
      <c r="BS248" s="249"/>
      <c r="BT248" s="249"/>
      <c r="BU248" s="249"/>
      <c r="BV248" s="249"/>
      <c r="BW248" s="249"/>
      <c r="BX248" s="249"/>
      <c r="BY248" s="249"/>
      <c r="BZ248" s="249"/>
      <c r="CA248" s="249"/>
      <c r="CB248" s="249"/>
      <c r="CC248" s="249"/>
      <c r="CD248" s="249"/>
      <c r="CE248" s="249"/>
      <c r="CF248" s="249"/>
      <c r="CG248" s="249"/>
      <c r="CH248" s="249"/>
      <c r="CI248" s="249"/>
      <c r="CJ248" s="249"/>
      <c r="CK248" s="249"/>
      <c r="CL248" s="249"/>
      <c r="CM248" s="302"/>
      <c r="CN248"/>
      <c r="CO248"/>
      <c r="CP248"/>
      <c r="CQ248"/>
      <c r="CR248" s="300"/>
      <c r="CS248" s="304" t="str">
        <f>'Administrative divisions'!H250</f>
        <v>...</v>
      </c>
      <c r="CT248" s="304" t="str">
        <f>'Administrative divisions'!I250</f>
        <v>…</v>
      </c>
      <c r="CU248" s="249"/>
      <c r="CV248" s="249"/>
      <c r="CW248" s="249"/>
      <c r="CX248" s="249"/>
      <c r="CY248" s="249"/>
      <c r="CZ248" s="249"/>
      <c r="DA248" s="249"/>
      <c r="DB248" s="249"/>
      <c r="DC248" s="249"/>
      <c r="DD248" s="249"/>
      <c r="DE248" s="249"/>
      <c r="DF248" s="249"/>
      <c r="DG248" s="249"/>
      <c r="DH248" s="249"/>
      <c r="DI248" s="249"/>
      <c r="DJ248" s="249"/>
      <c r="DK248" s="249"/>
      <c r="DL248" s="249"/>
      <c r="DM248" s="249"/>
      <c r="DN248" s="249"/>
      <c r="DO248" s="302"/>
      <c r="DP248"/>
    </row>
    <row r="249" spans="5:120" ht="18.75" customHeight="1">
      <c r="E249" s="219"/>
      <c r="F249" s="219"/>
      <c r="G249" s="219"/>
      <c r="H249" s="29" t="str">
        <f>'Administrative divisions'!H251</f>
        <v>...</v>
      </c>
      <c r="I249" s="29" t="str">
        <f>'Administrative divisions'!I251</f>
        <v>…</v>
      </c>
      <c r="J249" s="249"/>
      <c r="K249" s="249"/>
      <c r="L249" s="249"/>
      <c r="M249" s="249"/>
      <c r="N249" s="249"/>
      <c r="O249" s="249"/>
      <c r="P249" s="249"/>
      <c r="Q249" s="249"/>
      <c r="R249" s="249"/>
      <c r="S249" s="249"/>
      <c r="T249" s="249"/>
      <c r="U249" s="249"/>
      <c r="V249" s="249"/>
      <c r="W249" s="302"/>
      <c r="X249" s="249"/>
      <c r="Y249" s="249"/>
      <c r="Z249" s="249"/>
      <c r="AA249" s="249"/>
      <c r="AB249" s="249"/>
      <c r="AC249" s="302"/>
      <c r="AD249"/>
      <c r="AE249"/>
      <c r="AF249"/>
      <c r="AG249"/>
      <c r="AH249" s="300"/>
      <c r="AI249" s="304" t="str">
        <f>'Administrative divisions'!H251</f>
        <v>...</v>
      </c>
      <c r="AJ249" s="304" t="str">
        <f>'Administrative divisions'!I251</f>
        <v>…</v>
      </c>
      <c r="AK249" s="249"/>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302"/>
      <c r="BI249"/>
      <c r="BJ249"/>
      <c r="BK249"/>
      <c r="BL249"/>
      <c r="BM249" s="300"/>
      <c r="BN249" s="304" t="str">
        <f>'Administrative divisions'!H251</f>
        <v>...</v>
      </c>
      <c r="BO249" s="304" t="str">
        <f>'Administrative divisions'!I251</f>
        <v>…</v>
      </c>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302"/>
      <c r="CN249"/>
      <c r="CO249"/>
      <c r="CP249"/>
      <c r="CQ249"/>
      <c r="CR249" s="300"/>
      <c r="CS249" s="304" t="str">
        <f>'Administrative divisions'!H251</f>
        <v>...</v>
      </c>
      <c r="CT249" s="304" t="str">
        <f>'Administrative divisions'!I251</f>
        <v>…</v>
      </c>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302"/>
      <c r="DP249"/>
    </row>
    <row r="250" spans="5:120" ht="18.75" customHeight="1">
      <c r="E250" s="219"/>
      <c r="F250" s="219"/>
      <c r="G250" s="219"/>
      <c r="H250" s="29" t="str">
        <f>'Administrative divisions'!H252</f>
        <v>...</v>
      </c>
      <c r="I250" s="29" t="str">
        <f>'Administrative divisions'!I252</f>
        <v>…</v>
      </c>
      <c r="J250" s="249"/>
      <c r="K250" s="249"/>
      <c r="L250" s="249"/>
      <c r="M250" s="249"/>
      <c r="N250" s="249"/>
      <c r="O250" s="249"/>
      <c r="P250" s="249"/>
      <c r="Q250" s="249"/>
      <c r="R250" s="249"/>
      <c r="S250" s="249"/>
      <c r="T250" s="249"/>
      <c r="U250" s="249"/>
      <c r="V250" s="249"/>
      <c r="W250" s="302"/>
      <c r="X250" s="249"/>
      <c r="Y250" s="249"/>
      <c r="Z250" s="249"/>
      <c r="AA250" s="249"/>
      <c r="AB250" s="249"/>
      <c r="AC250" s="302"/>
      <c r="AD250"/>
      <c r="AE250"/>
      <c r="AF250"/>
      <c r="AG250"/>
      <c r="AH250" s="300"/>
      <c r="AI250" s="304" t="str">
        <f>'Administrative divisions'!H252</f>
        <v>...</v>
      </c>
      <c r="AJ250" s="304" t="str">
        <f>'Administrative divisions'!I252</f>
        <v>…</v>
      </c>
      <c r="AK250" s="249"/>
      <c r="AL250" s="249"/>
      <c r="AM250" s="249"/>
      <c r="AN250" s="249"/>
      <c r="AO250" s="249"/>
      <c r="AP250" s="249"/>
      <c r="AQ250" s="249"/>
      <c r="AR250" s="249"/>
      <c r="AS250" s="249"/>
      <c r="AT250" s="249"/>
      <c r="AU250" s="249"/>
      <c r="AV250" s="249"/>
      <c r="AW250" s="249"/>
      <c r="AX250" s="249"/>
      <c r="AY250" s="249"/>
      <c r="AZ250" s="249"/>
      <c r="BA250" s="249"/>
      <c r="BB250" s="249"/>
      <c r="BC250" s="249"/>
      <c r="BD250" s="249"/>
      <c r="BE250" s="249"/>
      <c r="BF250" s="249"/>
      <c r="BG250" s="249"/>
      <c r="BH250" s="302"/>
      <c r="BI250"/>
      <c r="BJ250"/>
      <c r="BK250"/>
      <c r="BL250"/>
      <c r="BM250" s="300"/>
      <c r="BN250" s="304" t="str">
        <f>'Administrative divisions'!H252</f>
        <v>...</v>
      </c>
      <c r="BO250" s="304" t="str">
        <f>'Administrative divisions'!I252</f>
        <v>…</v>
      </c>
      <c r="BP250" s="249"/>
      <c r="BQ250" s="249"/>
      <c r="BR250" s="249"/>
      <c r="BS250" s="249"/>
      <c r="BT250" s="249"/>
      <c r="BU250" s="249"/>
      <c r="BV250" s="249"/>
      <c r="BW250" s="249"/>
      <c r="BX250" s="249"/>
      <c r="BY250" s="249"/>
      <c r="BZ250" s="249"/>
      <c r="CA250" s="249"/>
      <c r="CB250" s="249"/>
      <c r="CC250" s="249"/>
      <c r="CD250" s="249"/>
      <c r="CE250" s="249"/>
      <c r="CF250" s="249"/>
      <c r="CG250" s="249"/>
      <c r="CH250" s="249"/>
      <c r="CI250" s="249"/>
      <c r="CJ250" s="249"/>
      <c r="CK250" s="249"/>
      <c r="CL250" s="249"/>
      <c r="CM250" s="302"/>
      <c r="CN250"/>
      <c r="CO250"/>
      <c r="CP250"/>
      <c r="CQ250"/>
      <c r="CR250" s="300"/>
      <c r="CS250" s="304" t="str">
        <f>'Administrative divisions'!H252</f>
        <v>...</v>
      </c>
      <c r="CT250" s="304" t="str">
        <f>'Administrative divisions'!I252</f>
        <v>…</v>
      </c>
      <c r="CU250" s="249"/>
      <c r="CV250" s="249"/>
      <c r="CW250" s="249"/>
      <c r="CX250" s="249"/>
      <c r="CY250" s="249"/>
      <c r="CZ250" s="249"/>
      <c r="DA250" s="249"/>
      <c r="DB250" s="249"/>
      <c r="DC250" s="249"/>
      <c r="DD250" s="249"/>
      <c r="DE250" s="249"/>
      <c r="DF250" s="249"/>
      <c r="DG250" s="249"/>
      <c r="DH250" s="249"/>
      <c r="DI250" s="249"/>
      <c r="DJ250" s="249"/>
      <c r="DK250" s="249"/>
      <c r="DL250" s="249"/>
      <c r="DM250" s="249"/>
      <c r="DN250" s="249"/>
      <c r="DO250" s="302"/>
      <c r="DP250"/>
    </row>
    <row r="251" spans="5:120" ht="18.75" customHeight="1">
      <c r="E251" s="219"/>
      <c r="F251" s="219"/>
      <c r="G251" s="219"/>
      <c r="H251" s="29" t="str">
        <f>'Administrative divisions'!H253</f>
        <v>...</v>
      </c>
      <c r="I251" s="29" t="str">
        <f>'Administrative divisions'!I253</f>
        <v>…</v>
      </c>
      <c r="J251" s="249"/>
      <c r="K251" s="249"/>
      <c r="L251" s="249"/>
      <c r="M251" s="249"/>
      <c r="N251" s="249"/>
      <c r="O251" s="249"/>
      <c r="P251" s="249"/>
      <c r="Q251" s="249"/>
      <c r="R251" s="249"/>
      <c r="S251" s="249"/>
      <c r="T251" s="249"/>
      <c r="U251" s="249"/>
      <c r="V251" s="249"/>
      <c r="W251" s="302"/>
      <c r="X251" s="249"/>
      <c r="Y251" s="249"/>
      <c r="Z251" s="249"/>
      <c r="AA251" s="249"/>
      <c r="AB251" s="249"/>
      <c r="AC251" s="302"/>
      <c r="AD251"/>
      <c r="AE251"/>
      <c r="AF251"/>
      <c r="AG251"/>
      <c r="AH251" s="300"/>
      <c r="AI251" s="304" t="str">
        <f>'Administrative divisions'!H253</f>
        <v>...</v>
      </c>
      <c r="AJ251" s="304" t="str">
        <f>'Administrative divisions'!I253</f>
        <v>…</v>
      </c>
      <c r="AK251" s="249"/>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302"/>
      <c r="BI251"/>
      <c r="BJ251"/>
      <c r="BK251"/>
      <c r="BL251"/>
      <c r="BM251" s="300"/>
      <c r="BN251" s="304" t="str">
        <f>'Administrative divisions'!H253</f>
        <v>...</v>
      </c>
      <c r="BO251" s="304" t="str">
        <f>'Administrative divisions'!I253</f>
        <v>…</v>
      </c>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302"/>
      <c r="CN251"/>
      <c r="CO251"/>
      <c r="CP251"/>
      <c r="CQ251"/>
      <c r="CR251" s="300"/>
      <c r="CS251" s="304" t="str">
        <f>'Administrative divisions'!H253</f>
        <v>...</v>
      </c>
      <c r="CT251" s="304" t="str">
        <f>'Administrative divisions'!I253</f>
        <v>…</v>
      </c>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302"/>
      <c r="DP251"/>
    </row>
    <row r="252" spans="5:120" ht="18.75" customHeight="1">
      <c r="E252" s="219"/>
      <c r="F252" s="219"/>
      <c r="G252" s="219"/>
      <c r="H252" s="29" t="str">
        <f>'Administrative divisions'!H254</f>
        <v>...</v>
      </c>
      <c r="I252" s="29" t="str">
        <f>'Administrative divisions'!I254</f>
        <v>…</v>
      </c>
      <c r="J252" s="249"/>
      <c r="K252" s="249"/>
      <c r="L252" s="249"/>
      <c r="M252" s="249"/>
      <c r="N252" s="249"/>
      <c r="O252" s="249"/>
      <c r="P252" s="249"/>
      <c r="Q252" s="249"/>
      <c r="R252" s="249"/>
      <c r="S252" s="249"/>
      <c r="T252" s="249"/>
      <c r="U252" s="249"/>
      <c r="V252" s="249"/>
      <c r="W252" s="302"/>
      <c r="X252" s="249"/>
      <c r="Y252" s="249"/>
      <c r="Z252" s="249"/>
      <c r="AA252" s="249"/>
      <c r="AB252" s="249"/>
      <c r="AC252" s="302"/>
      <c r="AD252"/>
      <c r="AE252"/>
      <c r="AF252"/>
      <c r="AG252"/>
      <c r="AH252" s="300"/>
      <c r="AI252" s="304" t="str">
        <f>'Administrative divisions'!H254</f>
        <v>...</v>
      </c>
      <c r="AJ252" s="304" t="str">
        <f>'Administrative divisions'!I254</f>
        <v>…</v>
      </c>
      <c r="AK252" s="249"/>
      <c r="AL252" s="249"/>
      <c r="AM252" s="249"/>
      <c r="AN252" s="249"/>
      <c r="AO252" s="249"/>
      <c r="AP252" s="249"/>
      <c r="AQ252" s="249"/>
      <c r="AR252" s="249"/>
      <c r="AS252" s="249"/>
      <c r="AT252" s="249"/>
      <c r="AU252" s="249"/>
      <c r="AV252" s="249"/>
      <c r="AW252" s="249"/>
      <c r="AX252" s="249"/>
      <c r="AY252" s="249"/>
      <c r="AZ252" s="249"/>
      <c r="BA252" s="249"/>
      <c r="BB252" s="249"/>
      <c r="BC252" s="249"/>
      <c r="BD252" s="249"/>
      <c r="BE252" s="249"/>
      <c r="BF252" s="249"/>
      <c r="BG252" s="249"/>
      <c r="BH252" s="302"/>
      <c r="BI252"/>
      <c r="BJ252"/>
      <c r="BK252"/>
      <c r="BL252"/>
      <c r="BM252" s="300"/>
      <c r="BN252" s="304" t="str">
        <f>'Administrative divisions'!H254</f>
        <v>...</v>
      </c>
      <c r="BO252" s="304" t="str">
        <f>'Administrative divisions'!I254</f>
        <v>…</v>
      </c>
      <c r="BP252" s="249"/>
      <c r="BQ252" s="249"/>
      <c r="BR252" s="249"/>
      <c r="BS252" s="249"/>
      <c r="BT252" s="249"/>
      <c r="BU252" s="249"/>
      <c r="BV252" s="249"/>
      <c r="BW252" s="249"/>
      <c r="BX252" s="249"/>
      <c r="BY252" s="249"/>
      <c r="BZ252" s="249"/>
      <c r="CA252" s="249"/>
      <c r="CB252" s="249"/>
      <c r="CC252" s="249"/>
      <c r="CD252" s="249"/>
      <c r="CE252" s="249"/>
      <c r="CF252" s="249"/>
      <c r="CG252" s="249"/>
      <c r="CH252" s="249"/>
      <c r="CI252" s="249"/>
      <c r="CJ252" s="249"/>
      <c r="CK252" s="249"/>
      <c r="CL252" s="249"/>
      <c r="CM252" s="302"/>
      <c r="CN252"/>
      <c r="CO252"/>
      <c r="CP252"/>
      <c r="CQ252"/>
      <c r="CR252" s="300"/>
      <c r="CS252" s="304" t="str">
        <f>'Administrative divisions'!H254</f>
        <v>...</v>
      </c>
      <c r="CT252" s="304" t="str">
        <f>'Administrative divisions'!I254</f>
        <v>…</v>
      </c>
      <c r="CU252" s="249"/>
      <c r="CV252" s="249"/>
      <c r="CW252" s="249"/>
      <c r="CX252" s="249"/>
      <c r="CY252" s="249"/>
      <c r="CZ252" s="249"/>
      <c r="DA252" s="249"/>
      <c r="DB252" s="249"/>
      <c r="DC252" s="249"/>
      <c r="DD252" s="249"/>
      <c r="DE252" s="249"/>
      <c r="DF252" s="249"/>
      <c r="DG252" s="249"/>
      <c r="DH252" s="249"/>
      <c r="DI252" s="249"/>
      <c r="DJ252" s="249"/>
      <c r="DK252" s="249"/>
      <c r="DL252" s="249"/>
      <c r="DM252" s="249"/>
      <c r="DN252" s="249"/>
      <c r="DO252" s="302"/>
      <c r="DP252"/>
    </row>
    <row r="253" spans="5:120" ht="18.75" customHeight="1">
      <c r="E253" s="219"/>
      <c r="F253" s="219"/>
      <c r="G253" s="219"/>
      <c r="H253" s="29" t="str">
        <f>'Administrative divisions'!H255</f>
        <v>...</v>
      </c>
      <c r="I253" s="29" t="str">
        <f>'Administrative divisions'!I255</f>
        <v>…</v>
      </c>
      <c r="J253" s="249"/>
      <c r="K253" s="249"/>
      <c r="L253" s="249"/>
      <c r="M253" s="249"/>
      <c r="N253" s="249"/>
      <c r="O253" s="249"/>
      <c r="P253" s="249"/>
      <c r="Q253" s="249"/>
      <c r="R253" s="249"/>
      <c r="S253" s="249"/>
      <c r="T253" s="249"/>
      <c r="U253" s="249"/>
      <c r="V253" s="249"/>
      <c r="W253" s="302"/>
      <c r="X253" s="249"/>
      <c r="Y253" s="249"/>
      <c r="Z253" s="249"/>
      <c r="AA253" s="249"/>
      <c r="AB253" s="249"/>
      <c r="AC253" s="302"/>
      <c r="AD253"/>
      <c r="AE253"/>
      <c r="AF253"/>
      <c r="AG253"/>
      <c r="AH253" s="300"/>
      <c r="AI253" s="304" t="str">
        <f>'Administrative divisions'!H255</f>
        <v>...</v>
      </c>
      <c r="AJ253" s="304" t="str">
        <f>'Administrative divisions'!I255</f>
        <v>…</v>
      </c>
      <c r="AK253" s="249"/>
      <c r="AL253" s="249"/>
      <c r="AM253" s="249"/>
      <c r="AN253" s="249"/>
      <c r="AO253" s="249"/>
      <c r="AP253" s="249"/>
      <c r="AQ253" s="249"/>
      <c r="AR253" s="249"/>
      <c r="AS253" s="249"/>
      <c r="AT253" s="249"/>
      <c r="AU253" s="249"/>
      <c r="AV253" s="249"/>
      <c r="AW253" s="249"/>
      <c r="AX253" s="249"/>
      <c r="AY253" s="249"/>
      <c r="AZ253" s="249"/>
      <c r="BA253" s="249"/>
      <c r="BB253" s="249"/>
      <c r="BC253" s="249"/>
      <c r="BD253" s="249"/>
      <c r="BE253" s="249"/>
      <c r="BF253" s="249"/>
      <c r="BG253" s="249"/>
      <c r="BH253" s="302"/>
      <c r="BI253"/>
      <c r="BJ253"/>
      <c r="BK253"/>
      <c r="BL253"/>
      <c r="BM253" s="300"/>
      <c r="BN253" s="304" t="str">
        <f>'Administrative divisions'!H255</f>
        <v>...</v>
      </c>
      <c r="BO253" s="304" t="str">
        <f>'Administrative divisions'!I255</f>
        <v>…</v>
      </c>
      <c r="BP253" s="249"/>
      <c r="BQ253" s="249"/>
      <c r="BR253" s="249"/>
      <c r="BS253" s="249"/>
      <c r="BT253" s="249"/>
      <c r="BU253" s="249"/>
      <c r="BV253" s="249"/>
      <c r="BW253" s="249"/>
      <c r="BX253" s="249"/>
      <c r="BY253" s="249"/>
      <c r="BZ253" s="249"/>
      <c r="CA253" s="249"/>
      <c r="CB253" s="249"/>
      <c r="CC253" s="249"/>
      <c r="CD253" s="249"/>
      <c r="CE253" s="249"/>
      <c r="CF253" s="249"/>
      <c r="CG253" s="249"/>
      <c r="CH253" s="249"/>
      <c r="CI253" s="249"/>
      <c r="CJ253" s="249"/>
      <c r="CK253" s="249"/>
      <c r="CL253" s="249"/>
      <c r="CM253" s="302"/>
      <c r="CN253"/>
      <c r="CO253"/>
      <c r="CP253"/>
      <c r="CQ253"/>
      <c r="CR253" s="300"/>
      <c r="CS253" s="304" t="str">
        <f>'Administrative divisions'!H255</f>
        <v>...</v>
      </c>
      <c r="CT253" s="304" t="str">
        <f>'Administrative divisions'!I255</f>
        <v>…</v>
      </c>
      <c r="CU253" s="249"/>
      <c r="CV253" s="249"/>
      <c r="CW253" s="249"/>
      <c r="CX253" s="249"/>
      <c r="CY253" s="249"/>
      <c r="CZ253" s="249"/>
      <c r="DA253" s="249"/>
      <c r="DB253" s="249"/>
      <c r="DC253" s="249"/>
      <c r="DD253" s="249"/>
      <c r="DE253" s="249"/>
      <c r="DF253" s="249"/>
      <c r="DG253" s="249"/>
      <c r="DH253" s="249"/>
      <c r="DI253" s="249"/>
      <c r="DJ253" s="249"/>
      <c r="DK253" s="249"/>
      <c r="DL253" s="249"/>
      <c r="DM253" s="249"/>
      <c r="DN253" s="249"/>
      <c r="DO253" s="302"/>
      <c r="DP253"/>
    </row>
    <row r="254" spans="5:120" ht="18.75" customHeight="1">
      <c r="E254" s="219"/>
      <c r="F254" s="219"/>
      <c r="G254" s="219"/>
      <c r="H254" s="29" t="str">
        <f>'Administrative divisions'!H256</f>
        <v>...</v>
      </c>
      <c r="I254" s="29" t="str">
        <f>'Administrative divisions'!I256</f>
        <v>…</v>
      </c>
      <c r="J254" s="249"/>
      <c r="K254" s="249"/>
      <c r="L254" s="249"/>
      <c r="M254" s="249"/>
      <c r="N254" s="249"/>
      <c r="O254" s="249"/>
      <c r="P254" s="249"/>
      <c r="Q254" s="249"/>
      <c r="R254" s="249"/>
      <c r="S254" s="249"/>
      <c r="T254" s="249"/>
      <c r="U254" s="249"/>
      <c r="V254" s="249"/>
      <c r="W254" s="302"/>
      <c r="X254" s="249"/>
      <c r="Y254" s="249"/>
      <c r="Z254" s="249"/>
      <c r="AA254" s="249"/>
      <c r="AB254" s="249"/>
      <c r="AC254" s="302"/>
      <c r="AD254"/>
      <c r="AE254"/>
      <c r="AF254"/>
      <c r="AG254"/>
      <c r="AH254" s="300"/>
      <c r="AI254" s="304" t="str">
        <f>'Administrative divisions'!H256</f>
        <v>...</v>
      </c>
      <c r="AJ254" s="304" t="str">
        <f>'Administrative divisions'!I256</f>
        <v>…</v>
      </c>
      <c r="AK254" s="249"/>
      <c r="AL254" s="249"/>
      <c r="AM254" s="249"/>
      <c r="AN254" s="249"/>
      <c r="AO254" s="249"/>
      <c r="AP254" s="249"/>
      <c r="AQ254" s="249"/>
      <c r="AR254" s="249"/>
      <c r="AS254" s="249"/>
      <c r="AT254" s="249"/>
      <c r="AU254" s="249"/>
      <c r="AV254" s="249"/>
      <c r="AW254" s="249"/>
      <c r="AX254" s="249"/>
      <c r="AY254" s="249"/>
      <c r="AZ254" s="249"/>
      <c r="BA254" s="249"/>
      <c r="BB254" s="249"/>
      <c r="BC254" s="249"/>
      <c r="BD254" s="249"/>
      <c r="BE254" s="249"/>
      <c r="BF254" s="249"/>
      <c r="BG254" s="249"/>
      <c r="BH254" s="302"/>
      <c r="BI254"/>
      <c r="BJ254"/>
      <c r="BK254"/>
      <c r="BL254"/>
      <c r="BM254" s="300"/>
      <c r="BN254" s="304" t="str">
        <f>'Administrative divisions'!H256</f>
        <v>...</v>
      </c>
      <c r="BO254" s="304" t="str">
        <f>'Administrative divisions'!I256</f>
        <v>…</v>
      </c>
      <c r="BP254" s="249"/>
      <c r="BQ254" s="249"/>
      <c r="BR254" s="249"/>
      <c r="BS254" s="249"/>
      <c r="BT254" s="249"/>
      <c r="BU254" s="249"/>
      <c r="BV254" s="249"/>
      <c r="BW254" s="249"/>
      <c r="BX254" s="249"/>
      <c r="BY254" s="249"/>
      <c r="BZ254" s="249"/>
      <c r="CA254" s="249"/>
      <c r="CB254" s="249"/>
      <c r="CC254" s="249"/>
      <c r="CD254" s="249"/>
      <c r="CE254" s="249"/>
      <c r="CF254" s="249"/>
      <c r="CG254" s="249"/>
      <c r="CH254" s="249"/>
      <c r="CI254" s="249"/>
      <c r="CJ254" s="249"/>
      <c r="CK254" s="249"/>
      <c r="CL254" s="249"/>
      <c r="CM254" s="302"/>
      <c r="CN254"/>
      <c r="CO254"/>
      <c r="CP254"/>
      <c r="CQ254"/>
      <c r="CR254" s="300"/>
      <c r="CS254" s="304" t="str">
        <f>'Administrative divisions'!H256</f>
        <v>...</v>
      </c>
      <c r="CT254" s="304" t="str">
        <f>'Administrative divisions'!I256</f>
        <v>…</v>
      </c>
      <c r="CU254" s="249"/>
      <c r="CV254" s="249"/>
      <c r="CW254" s="249"/>
      <c r="CX254" s="249"/>
      <c r="CY254" s="249"/>
      <c r="CZ254" s="249"/>
      <c r="DA254" s="249"/>
      <c r="DB254" s="249"/>
      <c r="DC254" s="249"/>
      <c r="DD254" s="249"/>
      <c r="DE254" s="249"/>
      <c r="DF254" s="249"/>
      <c r="DG254" s="249"/>
      <c r="DH254" s="249"/>
      <c r="DI254" s="249"/>
      <c r="DJ254" s="249"/>
      <c r="DK254" s="249"/>
      <c r="DL254" s="249"/>
      <c r="DM254" s="249"/>
      <c r="DN254" s="249"/>
      <c r="DO254" s="302"/>
      <c r="DP254"/>
    </row>
    <row r="255" spans="5:120" ht="18.75" customHeight="1">
      <c r="E255" s="219"/>
      <c r="F255" s="219"/>
      <c r="G255" s="219"/>
      <c r="H255" s="29" t="str">
        <f>'Administrative divisions'!H257</f>
        <v>...</v>
      </c>
      <c r="I255" s="29" t="str">
        <f>'Administrative divisions'!I257</f>
        <v>…</v>
      </c>
      <c r="J255" s="249"/>
      <c r="K255" s="249"/>
      <c r="L255" s="249"/>
      <c r="M255" s="249"/>
      <c r="N255" s="249"/>
      <c r="O255" s="249"/>
      <c r="P255" s="249"/>
      <c r="Q255" s="249"/>
      <c r="R255" s="249"/>
      <c r="S255" s="249"/>
      <c r="T255" s="249"/>
      <c r="U255" s="249"/>
      <c r="V255" s="249"/>
      <c r="W255" s="302"/>
      <c r="X255" s="249"/>
      <c r="Y255" s="249"/>
      <c r="Z255" s="249"/>
      <c r="AA255" s="249"/>
      <c r="AB255" s="249"/>
      <c r="AC255" s="302"/>
      <c r="AD255"/>
      <c r="AE255"/>
      <c r="AF255"/>
      <c r="AG255"/>
      <c r="AH255" s="300"/>
      <c r="AI255" s="304" t="str">
        <f>'Administrative divisions'!H257</f>
        <v>...</v>
      </c>
      <c r="AJ255" s="304" t="str">
        <f>'Administrative divisions'!I257</f>
        <v>…</v>
      </c>
      <c r="AK255" s="249"/>
      <c r="AL255" s="249"/>
      <c r="AM255" s="249"/>
      <c r="AN255" s="249"/>
      <c r="AO255" s="249"/>
      <c r="AP255" s="249"/>
      <c r="AQ255" s="249"/>
      <c r="AR255" s="249"/>
      <c r="AS255" s="249"/>
      <c r="AT255" s="249"/>
      <c r="AU255" s="249"/>
      <c r="AV255" s="249"/>
      <c r="AW255" s="249"/>
      <c r="AX255" s="249"/>
      <c r="AY255" s="249"/>
      <c r="AZ255" s="249"/>
      <c r="BA255" s="249"/>
      <c r="BB255" s="249"/>
      <c r="BC255" s="249"/>
      <c r="BD255" s="249"/>
      <c r="BE255" s="249"/>
      <c r="BF255" s="249"/>
      <c r="BG255" s="249"/>
      <c r="BH255" s="302"/>
      <c r="BI255"/>
      <c r="BJ255"/>
      <c r="BK255"/>
      <c r="BL255"/>
      <c r="BM255" s="300"/>
      <c r="BN255" s="304" t="str">
        <f>'Administrative divisions'!H257</f>
        <v>...</v>
      </c>
      <c r="BO255" s="304" t="str">
        <f>'Administrative divisions'!I257</f>
        <v>…</v>
      </c>
      <c r="BP255" s="249"/>
      <c r="BQ255" s="249"/>
      <c r="BR255" s="249"/>
      <c r="BS255" s="249"/>
      <c r="BT255" s="249"/>
      <c r="BU255" s="249"/>
      <c r="BV255" s="249"/>
      <c r="BW255" s="249"/>
      <c r="BX255" s="249"/>
      <c r="BY255" s="249"/>
      <c r="BZ255" s="249"/>
      <c r="CA255" s="249"/>
      <c r="CB255" s="249"/>
      <c r="CC255" s="249"/>
      <c r="CD255" s="249"/>
      <c r="CE255" s="249"/>
      <c r="CF255" s="249"/>
      <c r="CG255" s="249"/>
      <c r="CH255" s="249"/>
      <c r="CI255" s="249"/>
      <c r="CJ255" s="249"/>
      <c r="CK255" s="249"/>
      <c r="CL255" s="249"/>
      <c r="CM255" s="302"/>
      <c r="CN255"/>
      <c r="CO255"/>
      <c r="CP255"/>
      <c r="CQ255"/>
      <c r="CR255" s="300"/>
      <c r="CS255" s="304" t="str">
        <f>'Administrative divisions'!H257</f>
        <v>...</v>
      </c>
      <c r="CT255" s="304" t="str">
        <f>'Administrative divisions'!I257</f>
        <v>…</v>
      </c>
      <c r="CU255" s="249"/>
      <c r="CV255" s="249"/>
      <c r="CW255" s="249"/>
      <c r="CX255" s="249"/>
      <c r="CY255" s="249"/>
      <c r="CZ255" s="249"/>
      <c r="DA255" s="249"/>
      <c r="DB255" s="249"/>
      <c r="DC255" s="249"/>
      <c r="DD255" s="249"/>
      <c r="DE255" s="249"/>
      <c r="DF255" s="249"/>
      <c r="DG255" s="249"/>
      <c r="DH255" s="249"/>
      <c r="DI255" s="249"/>
      <c r="DJ255" s="249"/>
      <c r="DK255" s="249"/>
      <c r="DL255" s="249"/>
      <c r="DM255" s="249"/>
      <c r="DN255" s="249"/>
      <c r="DO255" s="302"/>
      <c r="DP255"/>
    </row>
    <row r="256" spans="5:120" ht="18.75" customHeight="1">
      <c r="E256" s="219"/>
      <c r="F256" s="219"/>
      <c r="G256" s="219"/>
      <c r="H256" s="29" t="str">
        <f>'Administrative divisions'!H258</f>
        <v>...</v>
      </c>
      <c r="I256" s="29" t="str">
        <f>'Administrative divisions'!I258</f>
        <v>…</v>
      </c>
      <c r="J256" s="249"/>
      <c r="K256" s="249"/>
      <c r="L256" s="249"/>
      <c r="M256" s="249"/>
      <c r="N256" s="249"/>
      <c r="O256" s="249"/>
      <c r="P256" s="249"/>
      <c r="Q256" s="249"/>
      <c r="R256" s="249"/>
      <c r="S256" s="249"/>
      <c r="T256" s="249"/>
      <c r="U256" s="249"/>
      <c r="V256" s="249"/>
      <c r="W256" s="302"/>
      <c r="X256" s="249"/>
      <c r="Y256" s="249"/>
      <c r="Z256" s="249"/>
      <c r="AA256" s="249"/>
      <c r="AB256" s="249"/>
      <c r="AC256" s="302"/>
      <c r="AD256"/>
      <c r="AE256"/>
      <c r="AF256"/>
      <c r="AG256"/>
      <c r="AH256" s="300"/>
      <c r="AI256" s="304" t="str">
        <f>'Administrative divisions'!H258</f>
        <v>...</v>
      </c>
      <c r="AJ256" s="304" t="str">
        <f>'Administrative divisions'!I258</f>
        <v>…</v>
      </c>
      <c r="AK256" s="249"/>
      <c r="AL256" s="249"/>
      <c r="AM256" s="249"/>
      <c r="AN256" s="249"/>
      <c r="AO256" s="249"/>
      <c r="AP256" s="249"/>
      <c r="AQ256" s="249"/>
      <c r="AR256" s="249"/>
      <c r="AS256" s="249"/>
      <c r="AT256" s="249"/>
      <c r="AU256" s="249"/>
      <c r="AV256" s="249"/>
      <c r="AW256" s="249"/>
      <c r="AX256" s="249"/>
      <c r="AY256" s="249"/>
      <c r="AZ256" s="249"/>
      <c r="BA256" s="249"/>
      <c r="BB256" s="249"/>
      <c r="BC256" s="249"/>
      <c r="BD256" s="249"/>
      <c r="BE256" s="249"/>
      <c r="BF256" s="249"/>
      <c r="BG256" s="249"/>
      <c r="BH256" s="302"/>
      <c r="BI256"/>
      <c r="BJ256"/>
      <c r="BK256"/>
      <c r="BL256"/>
      <c r="BM256" s="300"/>
      <c r="BN256" s="304" t="str">
        <f>'Administrative divisions'!H258</f>
        <v>...</v>
      </c>
      <c r="BO256" s="304" t="str">
        <f>'Administrative divisions'!I258</f>
        <v>…</v>
      </c>
      <c r="BP256" s="249"/>
      <c r="BQ256" s="249"/>
      <c r="BR256" s="249"/>
      <c r="BS256" s="249"/>
      <c r="BT256" s="249"/>
      <c r="BU256" s="249"/>
      <c r="BV256" s="249"/>
      <c r="BW256" s="249"/>
      <c r="BX256" s="249"/>
      <c r="BY256" s="249"/>
      <c r="BZ256" s="249"/>
      <c r="CA256" s="249"/>
      <c r="CB256" s="249"/>
      <c r="CC256" s="249"/>
      <c r="CD256" s="249"/>
      <c r="CE256" s="249"/>
      <c r="CF256" s="249"/>
      <c r="CG256" s="249"/>
      <c r="CH256" s="249"/>
      <c r="CI256" s="249"/>
      <c r="CJ256" s="249"/>
      <c r="CK256" s="249"/>
      <c r="CL256" s="249"/>
      <c r="CM256" s="302"/>
      <c r="CN256"/>
      <c r="CO256"/>
      <c r="CP256"/>
      <c r="CQ256"/>
      <c r="CR256" s="300"/>
      <c r="CS256" s="304" t="str">
        <f>'Administrative divisions'!H258</f>
        <v>...</v>
      </c>
      <c r="CT256" s="304" t="str">
        <f>'Administrative divisions'!I258</f>
        <v>…</v>
      </c>
      <c r="CU256" s="249"/>
      <c r="CV256" s="249"/>
      <c r="CW256" s="249"/>
      <c r="CX256" s="249"/>
      <c r="CY256" s="249"/>
      <c r="CZ256" s="249"/>
      <c r="DA256" s="249"/>
      <c r="DB256" s="249"/>
      <c r="DC256" s="249"/>
      <c r="DD256" s="249"/>
      <c r="DE256" s="249"/>
      <c r="DF256" s="249"/>
      <c r="DG256" s="249"/>
      <c r="DH256" s="249"/>
      <c r="DI256" s="249"/>
      <c r="DJ256" s="249"/>
      <c r="DK256" s="249"/>
      <c r="DL256" s="249"/>
      <c r="DM256" s="249"/>
      <c r="DN256" s="249"/>
      <c r="DO256" s="302"/>
      <c r="DP256"/>
    </row>
    <row r="257" spans="1:153" ht="18.75" customHeight="1">
      <c r="E257" s="219"/>
      <c r="F257" s="219"/>
      <c r="G257" s="219"/>
      <c r="H257" s="29" t="str">
        <f>'Administrative divisions'!H259</f>
        <v>...</v>
      </c>
      <c r="I257" s="29" t="str">
        <f>'Administrative divisions'!I259</f>
        <v>…</v>
      </c>
      <c r="J257" s="249"/>
      <c r="K257" s="249"/>
      <c r="L257" s="249"/>
      <c r="M257" s="249"/>
      <c r="N257" s="249"/>
      <c r="O257" s="249"/>
      <c r="P257" s="249"/>
      <c r="Q257" s="249"/>
      <c r="R257" s="249"/>
      <c r="S257" s="249"/>
      <c r="T257" s="249"/>
      <c r="U257" s="249"/>
      <c r="V257" s="249"/>
      <c r="W257" s="302"/>
      <c r="X257" s="249"/>
      <c r="Y257" s="249"/>
      <c r="Z257" s="249"/>
      <c r="AA257" s="249"/>
      <c r="AB257" s="249"/>
      <c r="AC257" s="302"/>
      <c r="AD257"/>
      <c r="AE257"/>
      <c r="AF257"/>
      <c r="AG257"/>
      <c r="AH257" s="300"/>
      <c r="AI257" s="304" t="str">
        <f>'Administrative divisions'!H259</f>
        <v>...</v>
      </c>
      <c r="AJ257" s="304" t="str">
        <f>'Administrative divisions'!I259</f>
        <v>…</v>
      </c>
      <c r="AK257" s="249"/>
      <c r="AL257" s="249"/>
      <c r="AM257" s="249"/>
      <c r="AN257" s="249"/>
      <c r="AO257" s="249"/>
      <c r="AP257" s="249"/>
      <c r="AQ257" s="249"/>
      <c r="AR257" s="249"/>
      <c r="AS257" s="249"/>
      <c r="AT257" s="249"/>
      <c r="AU257" s="249"/>
      <c r="AV257" s="249"/>
      <c r="AW257" s="249"/>
      <c r="AX257" s="249"/>
      <c r="AY257" s="249"/>
      <c r="AZ257" s="249"/>
      <c r="BA257" s="249"/>
      <c r="BB257" s="249"/>
      <c r="BC257" s="249"/>
      <c r="BD257" s="249"/>
      <c r="BE257" s="249"/>
      <c r="BF257" s="249"/>
      <c r="BG257" s="249"/>
      <c r="BH257" s="302"/>
      <c r="BI257"/>
      <c r="BJ257"/>
      <c r="BK257"/>
      <c r="BL257"/>
      <c r="BM257" s="300"/>
      <c r="BN257" s="304" t="str">
        <f>'Administrative divisions'!H259</f>
        <v>...</v>
      </c>
      <c r="BO257" s="304" t="str">
        <f>'Administrative divisions'!I259</f>
        <v>…</v>
      </c>
      <c r="BP257" s="249"/>
      <c r="BQ257" s="249"/>
      <c r="BR257" s="249"/>
      <c r="BS257" s="249"/>
      <c r="BT257" s="249"/>
      <c r="BU257" s="249"/>
      <c r="BV257" s="249"/>
      <c r="BW257" s="249"/>
      <c r="BX257" s="249"/>
      <c r="BY257" s="249"/>
      <c r="BZ257" s="249"/>
      <c r="CA257" s="249"/>
      <c r="CB257" s="249"/>
      <c r="CC257" s="249"/>
      <c r="CD257" s="249"/>
      <c r="CE257" s="249"/>
      <c r="CF257" s="249"/>
      <c r="CG257" s="249"/>
      <c r="CH257" s="249"/>
      <c r="CI257" s="249"/>
      <c r="CJ257" s="249"/>
      <c r="CK257" s="249"/>
      <c r="CL257" s="249"/>
      <c r="CM257" s="302"/>
      <c r="CN257"/>
      <c r="CO257"/>
      <c r="CP257"/>
      <c r="CQ257"/>
      <c r="CR257" s="300"/>
      <c r="CS257" s="304" t="str">
        <f>'Administrative divisions'!H259</f>
        <v>...</v>
      </c>
      <c r="CT257" s="304" t="str">
        <f>'Administrative divisions'!I259</f>
        <v>…</v>
      </c>
      <c r="CU257" s="249"/>
      <c r="CV257" s="249"/>
      <c r="CW257" s="249"/>
      <c r="CX257" s="249"/>
      <c r="CY257" s="249"/>
      <c r="CZ257" s="249"/>
      <c r="DA257" s="249"/>
      <c r="DB257" s="249"/>
      <c r="DC257" s="249"/>
      <c r="DD257" s="249"/>
      <c r="DE257" s="249"/>
      <c r="DF257" s="249"/>
      <c r="DG257" s="249"/>
      <c r="DH257" s="249"/>
      <c r="DI257" s="249"/>
      <c r="DJ257" s="249"/>
      <c r="DK257" s="249"/>
      <c r="DL257" s="249"/>
      <c r="DM257" s="249"/>
      <c r="DN257" s="249"/>
      <c r="DO257" s="302"/>
      <c r="DP257"/>
    </row>
    <row r="258" spans="1:153" ht="18.75" customHeight="1">
      <c r="E258" s="219"/>
      <c r="F258" s="219"/>
      <c r="G258" s="219"/>
      <c r="H258" s="29" t="str">
        <f>'Administrative divisions'!H260</f>
        <v>...</v>
      </c>
      <c r="I258" s="29" t="str">
        <f>'Administrative divisions'!I260</f>
        <v>…</v>
      </c>
      <c r="J258" s="249"/>
      <c r="K258" s="249"/>
      <c r="L258" s="249"/>
      <c r="M258" s="249"/>
      <c r="N258" s="249"/>
      <c r="O258" s="249"/>
      <c r="P258" s="249"/>
      <c r="Q258" s="249"/>
      <c r="R258" s="249"/>
      <c r="S258" s="249"/>
      <c r="T258" s="249"/>
      <c r="U258" s="249"/>
      <c r="V258" s="249"/>
      <c r="W258" s="302"/>
      <c r="X258" s="249"/>
      <c r="Y258" s="249"/>
      <c r="Z258" s="249"/>
      <c r="AA258" s="249"/>
      <c r="AB258" s="249"/>
      <c r="AC258" s="302"/>
      <c r="AD258"/>
      <c r="AE258"/>
      <c r="AF258"/>
      <c r="AG258"/>
      <c r="AH258" s="300"/>
      <c r="AI258" s="304" t="str">
        <f>'Administrative divisions'!H260</f>
        <v>...</v>
      </c>
      <c r="AJ258" s="304" t="str">
        <f>'Administrative divisions'!I260</f>
        <v>…</v>
      </c>
      <c r="AK258" s="249"/>
      <c r="AL258" s="249"/>
      <c r="AM258" s="249"/>
      <c r="AN258" s="249"/>
      <c r="AO258" s="249"/>
      <c r="AP258" s="249"/>
      <c r="AQ258" s="249"/>
      <c r="AR258" s="249"/>
      <c r="AS258" s="249"/>
      <c r="AT258" s="249"/>
      <c r="AU258" s="249"/>
      <c r="AV258" s="249"/>
      <c r="AW258" s="249"/>
      <c r="AX258" s="249"/>
      <c r="AY258" s="249"/>
      <c r="AZ258" s="249"/>
      <c r="BA258" s="249"/>
      <c r="BB258" s="249"/>
      <c r="BC258" s="249"/>
      <c r="BD258" s="249"/>
      <c r="BE258" s="249"/>
      <c r="BF258" s="249"/>
      <c r="BG258" s="249"/>
      <c r="BH258" s="302"/>
      <c r="BI258"/>
      <c r="BJ258"/>
      <c r="BK258"/>
      <c r="BL258"/>
      <c r="BM258" s="300"/>
      <c r="BN258" s="304" t="str">
        <f>'Administrative divisions'!H260</f>
        <v>...</v>
      </c>
      <c r="BO258" s="304" t="str">
        <f>'Administrative divisions'!I260</f>
        <v>…</v>
      </c>
      <c r="BP258" s="249"/>
      <c r="BQ258" s="249"/>
      <c r="BR258" s="249"/>
      <c r="BS258" s="249"/>
      <c r="BT258" s="249"/>
      <c r="BU258" s="249"/>
      <c r="BV258" s="249"/>
      <c r="BW258" s="249"/>
      <c r="BX258" s="249"/>
      <c r="BY258" s="249"/>
      <c r="BZ258" s="249"/>
      <c r="CA258" s="249"/>
      <c r="CB258" s="249"/>
      <c r="CC258" s="249"/>
      <c r="CD258" s="249"/>
      <c r="CE258" s="249"/>
      <c r="CF258" s="249"/>
      <c r="CG258" s="249"/>
      <c r="CH258" s="249"/>
      <c r="CI258" s="249"/>
      <c r="CJ258" s="249"/>
      <c r="CK258" s="249"/>
      <c r="CL258" s="249"/>
      <c r="CM258" s="302"/>
      <c r="CN258"/>
      <c r="CO258"/>
      <c r="CP258"/>
      <c r="CQ258"/>
      <c r="CR258" s="300"/>
      <c r="CS258" s="304" t="str">
        <f>'Administrative divisions'!H260</f>
        <v>...</v>
      </c>
      <c r="CT258" s="304" t="str">
        <f>'Administrative divisions'!I260</f>
        <v>…</v>
      </c>
      <c r="CU258" s="249"/>
      <c r="CV258" s="249"/>
      <c r="CW258" s="249"/>
      <c r="CX258" s="249"/>
      <c r="CY258" s="249"/>
      <c r="CZ258" s="249"/>
      <c r="DA258" s="249"/>
      <c r="DB258" s="249"/>
      <c r="DC258" s="249"/>
      <c r="DD258" s="249"/>
      <c r="DE258" s="249"/>
      <c r="DF258" s="249"/>
      <c r="DG258" s="249"/>
      <c r="DH258" s="249"/>
      <c r="DI258" s="249"/>
      <c r="DJ258" s="249"/>
      <c r="DK258" s="249"/>
      <c r="DL258" s="249"/>
      <c r="DM258" s="249"/>
      <c r="DN258" s="249"/>
      <c r="DO258" s="302"/>
      <c r="DP258"/>
    </row>
    <row r="259" spans="1:153" ht="18.75" customHeight="1">
      <c r="E259" s="219"/>
      <c r="F259" s="219"/>
      <c r="G259" s="219"/>
      <c r="H259" s="29" t="str">
        <f>'Administrative divisions'!H261</f>
        <v>...</v>
      </c>
      <c r="I259" s="29" t="str">
        <f>'Administrative divisions'!I261</f>
        <v>…</v>
      </c>
      <c r="J259" s="249"/>
      <c r="K259" s="249"/>
      <c r="L259" s="249"/>
      <c r="M259" s="249"/>
      <c r="N259" s="249"/>
      <c r="O259" s="249"/>
      <c r="P259" s="249"/>
      <c r="Q259" s="249"/>
      <c r="R259" s="249"/>
      <c r="S259" s="249"/>
      <c r="T259" s="249"/>
      <c r="U259" s="249"/>
      <c r="V259" s="249"/>
      <c r="W259" s="302"/>
      <c r="X259" s="249"/>
      <c r="Y259" s="249"/>
      <c r="Z259" s="249"/>
      <c r="AA259" s="249"/>
      <c r="AB259" s="249"/>
      <c r="AC259" s="302"/>
      <c r="AD259"/>
      <c r="AE259"/>
      <c r="AF259"/>
      <c r="AG259"/>
      <c r="AH259" s="300"/>
      <c r="AI259" s="304" t="str">
        <f>'Administrative divisions'!H261</f>
        <v>...</v>
      </c>
      <c r="AJ259" s="304" t="str">
        <f>'Administrative divisions'!I261</f>
        <v>…</v>
      </c>
      <c r="AK259" s="249"/>
      <c r="AL259" s="249"/>
      <c r="AM259" s="249"/>
      <c r="AN259" s="249"/>
      <c r="AO259" s="249"/>
      <c r="AP259" s="249"/>
      <c r="AQ259" s="249"/>
      <c r="AR259" s="249"/>
      <c r="AS259" s="249"/>
      <c r="AT259" s="249"/>
      <c r="AU259" s="249"/>
      <c r="AV259" s="249"/>
      <c r="AW259" s="249"/>
      <c r="AX259" s="249"/>
      <c r="AY259" s="249"/>
      <c r="AZ259" s="249"/>
      <c r="BA259" s="249"/>
      <c r="BB259" s="249"/>
      <c r="BC259" s="249"/>
      <c r="BD259" s="249"/>
      <c r="BE259" s="249"/>
      <c r="BF259" s="249"/>
      <c r="BG259" s="249"/>
      <c r="BH259" s="302"/>
      <c r="BI259"/>
      <c r="BJ259"/>
      <c r="BK259"/>
      <c r="BL259"/>
      <c r="BM259" s="300"/>
      <c r="BN259" s="304" t="str">
        <f>'Administrative divisions'!H261</f>
        <v>...</v>
      </c>
      <c r="BO259" s="304" t="str">
        <f>'Administrative divisions'!I261</f>
        <v>…</v>
      </c>
      <c r="BP259" s="249"/>
      <c r="BQ259" s="249"/>
      <c r="BR259" s="249"/>
      <c r="BS259" s="249"/>
      <c r="BT259" s="249"/>
      <c r="BU259" s="249"/>
      <c r="BV259" s="249"/>
      <c r="BW259" s="249"/>
      <c r="BX259" s="249"/>
      <c r="BY259" s="249"/>
      <c r="BZ259" s="249"/>
      <c r="CA259" s="249"/>
      <c r="CB259" s="249"/>
      <c r="CC259" s="249"/>
      <c r="CD259" s="249"/>
      <c r="CE259" s="249"/>
      <c r="CF259" s="249"/>
      <c r="CG259" s="249"/>
      <c r="CH259" s="249"/>
      <c r="CI259" s="249"/>
      <c r="CJ259" s="249"/>
      <c r="CK259" s="249"/>
      <c r="CL259" s="249"/>
      <c r="CM259" s="302"/>
      <c r="CN259"/>
      <c r="CO259"/>
      <c r="CP259"/>
      <c r="CQ259"/>
      <c r="CR259" s="300"/>
      <c r="CS259" s="304" t="str">
        <f>'Administrative divisions'!H261</f>
        <v>...</v>
      </c>
      <c r="CT259" s="304" t="str">
        <f>'Administrative divisions'!I261</f>
        <v>…</v>
      </c>
      <c r="CU259" s="249"/>
      <c r="CV259" s="249"/>
      <c r="CW259" s="249"/>
      <c r="CX259" s="249"/>
      <c r="CY259" s="249"/>
      <c r="CZ259" s="249"/>
      <c r="DA259" s="249"/>
      <c r="DB259" s="249"/>
      <c r="DC259" s="249"/>
      <c r="DD259" s="249"/>
      <c r="DE259" s="249"/>
      <c r="DF259" s="249"/>
      <c r="DG259" s="249"/>
      <c r="DH259" s="249"/>
      <c r="DI259" s="249"/>
      <c r="DJ259" s="249"/>
      <c r="DK259" s="249"/>
      <c r="DL259" s="249"/>
      <c r="DM259" s="249"/>
      <c r="DN259" s="249"/>
      <c r="DO259" s="302"/>
      <c r="DP259"/>
    </row>
    <row r="260" spans="1:153" ht="18.75" customHeight="1">
      <c r="E260" s="219"/>
      <c r="F260" s="219"/>
      <c r="G260" s="219"/>
      <c r="H260" s="29" t="str">
        <f>'Administrative divisions'!H262</f>
        <v>...</v>
      </c>
      <c r="I260" s="29" t="str">
        <f>'Administrative divisions'!I262</f>
        <v>…</v>
      </c>
      <c r="J260" s="249"/>
      <c r="K260" s="249"/>
      <c r="L260" s="249"/>
      <c r="M260" s="249"/>
      <c r="N260" s="249"/>
      <c r="O260" s="249"/>
      <c r="P260" s="249"/>
      <c r="Q260" s="249"/>
      <c r="R260" s="249"/>
      <c r="S260" s="249"/>
      <c r="T260" s="249"/>
      <c r="U260" s="249"/>
      <c r="V260" s="249"/>
      <c r="W260" s="302"/>
      <c r="X260" s="249"/>
      <c r="Y260" s="249"/>
      <c r="Z260" s="249"/>
      <c r="AA260" s="249"/>
      <c r="AB260" s="249"/>
      <c r="AC260" s="302"/>
      <c r="AD260"/>
      <c r="AE260"/>
      <c r="AF260"/>
      <c r="AG260"/>
      <c r="AH260" s="300"/>
      <c r="AI260" s="304" t="str">
        <f>'Administrative divisions'!H262</f>
        <v>...</v>
      </c>
      <c r="AJ260" s="304" t="str">
        <f>'Administrative divisions'!I262</f>
        <v>…</v>
      </c>
      <c r="AK260" s="249"/>
      <c r="AL260" s="249"/>
      <c r="AM260" s="249"/>
      <c r="AN260" s="249"/>
      <c r="AO260" s="249"/>
      <c r="AP260" s="249"/>
      <c r="AQ260" s="249"/>
      <c r="AR260" s="249"/>
      <c r="AS260" s="249"/>
      <c r="AT260" s="249"/>
      <c r="AU260" s="249"/>
      <c r="AV260" s="249"/>
      <c r="AW260" s="249"/>
      <c r="AX260" s="249"/>
      <c r="AY260" s="249"/>
      <c r="AZ260" s="249"/>
      <c r="BA260" s="249"/>
      <c r="BB260" s="249"/>
      <c r="BC260" s="249"/>
      <c r="BD260" s="249"/>
      <c r="BE260" s="249"/>
      <c r="BF260" s="249"/>
      <c r="BG260" s="249"/>
      <c r="BH260" s="302"/>
      <c r="BI260"/>
      <c r="BJ260"/>
      <c r="BK260"/>
      <c r="BL260"/>
      <c r="BM260" s="300"/>
      <c r="BN260" s="304" t="str">
        <f>'Administrative divisions'!H262</f>
        <v>...</v>
      </c>
      <c r="BO260" s="304" t="str">
        <f>'Administrative divisions'!I262</f>
        <v>…</v>
      </c>
      <c r="BP260" s="249"/>
      <c r="BQ260" s="249"/>
      <c r="BR260" s="249"/>
      <c r="BS260" s="249"/>
      <c r="BT260" s="249"/>
      <c r="BU260" s="249"/>
      <c r="BV260" s="249"/>
      <c r="BW260" s="249"/>
      <c r="BX260" s="249"/>
      <c r="BY260" s="249"/>
      <c r="BZ260" s="249"/>
      <c r="CA260" s="249"/>
      <c r="CB260" s="249"/>
      <c r="CC260" s="249"/>
      <c r="CD260" s="249"/>
      <c r="CE260" s="249"/>
      <c r="CF260" s="249"/>
      <c r="CG260" s="249"/>
      <c r="CH260" s="249"/>
      <c r="CI260" s="249"/>
      <c r="CJ260" s="249"/>
      <c r="CK260" s="249"/>
      <c r="CL260" s="249"/>
      <c r="CM260" s="302"/>
      <c r="CN260"/>
      <c r="CO260"/>
      <c r="CP260"/>
      <c r="CQ260"/>
      <c r="CR260" s="300"/>
      <c r="CS260" s="304" t="str">
        <f>'Administrative divisions'!H262</f>
        <v>...</v>
      </c>
      <c r="CT260" s="304" t="str">
        <f>'Administrative divisions'!I262</f>
        <v>…</v>
      </c>
      <c r="CU260" s="249"/>
      <c r="CV260" s="249"/>
      <c r="CW260" s="249"/>
      <c r="CX260" s="249"/>
      <c r="CY260" s="249"/>
      <c r="CZ260" s="249"/>
      <c r="DA260" s="249"/>
      <c r="DB260" s="249"/>
      <c r="DC260" s="249"/>
      <c r="DD260" s="249"/>
      <c r="DE260" s="249"/>
      <c r="DF260" s="249"/>
      <c r="DG260" s="249"/>
      <c r="DH260" s="249"/>
      <c r="DI260" s="249"/>
      <c r="DJ260" s="249"/>
      <c r="DK260" s="249"/>
      <c r="DL260" s="249"/>
      <c r="DM260" s="249"/>
      <c r="DN260" s="249"/>
      <c r="DO260" s="302"/>
      <c r="DP260"/>
    </row>
    <row r="261" spans="1:153" ht="18.75" customHeight="1">
      <c r="E261" s="219"/>
      <c r="F261" s="219"/>
      <c r="G261" s="219"/>
      <c r="H261" s="29" t="str">
        <f>'Administrative divisions'!H263</f>
        <v>...</v>
      </c>
      <c r="I261" s="29" t="str">
        <f>'Administrative divisions'!I263</f>
        <v>…</v>
      </c>
      <c r="J261" s="249"/>
      <c r="K261" s="249"/>
      <c r="L261" s="249"/>
      <c r="M261" s="249"/>
      <c r="N261" s="249"/>
      <c r="O261" s="249"/>
      <c r="P261" s="249"/>
      <c r="Q261" s="249"/>
      <c r="R261" s="249"/>
      <c r="S261" s="249"/>
      <c r="T261" s="249"/>
      <c r="U261" s="249"/>
      <c r="V261" s="249"/>
      <c r="W261" s="302"/>
      <c r="X261" s="249"/>
      <c r="Y261" s="249"/>
      <c r="Z261" s="249"/>
      <c r="AA261" s="249"/>
      <c r="AB261" s="249"/>
      <c r="AC261" s="302"/>
      <c r="AD261"/>
      <c r="AE261"/>
      <c r="AF261"/>
      <c r="AG261"/>
      <c r="AH261" s="300"/>
      <c r="AI261" s="304" t="str">
        <f>'Administrative divisions'!H263</f>
        <v>...</v>
      </c>
      <c r="AJ261" s="304" t="str">
        <f>'Administrative divisions'!I263</f>
        <v>…</v>
      </c>
      <c r="AK261" s="249"/>
      <c r="AL261" s="249"/>
      <c r="AM261" s="249"/>
      <c r="AN261" s="249"/>
      <c r="AO261" s="249"/>
      <c r="AP261" s="249"/>
      <c r="AQ261" s="249"/>
      <c r="AR261" s="249"/>
      <c r="AS261" s="249"/>
      <c r="AT261" s="249"/>
      <c r="AU261" s="249"/>
      <c r="AV261" s="249"/>
      <c r="AW261" s="249"/>
      <c r="AX261" s="249"/>
      <c r="AY261" s="249"/>
      <c r="AZ261" s="249"/>
      <c r="BA261" s="249"/>
      <c r="BB261" s="249"/>
      <c r="BC261" s="249"/>
      <c r="BD261" s="249"/>
      <c r="BE261" s="249"/>
      <c r="BF261" s="249"/>
      <c r="BG261" s="249"/>
      <c r="BH261" s="302"/>
      <c r="BI261"/>
      <c r="BJ261"/>
      <c r="BK261"/>
      <c r="BL261"/>
      <c r="BM261" s="300"/>
      <c r="BN261" s="304" t="str">
        <f>'Administrative divisions'!H263</f>
        <v>...</v>
      </c>
      <c r="BO261" s="304" t="str">
        <f>'Administrative divisions'!I263</f>
        <v>…</v>
      </c>
      <c r="BP261" s="249"/>
      <c r="BQ261" s="249"/>
      <c r="BR261" s="249"/>
      <c r="BS261" s="249"/>
      <c r="BT261" s="249"/>
      <c r="BU261" s="249"/>
      <c r="BV261" s="249"/>
      <c r="BW261" s="249"/>
      <c r="BX261" s="249"/>
      <c r="BY261" s="249"/>
      <c r="BZ261" s="249"/>
      <c r="CA261" s="249"/>
      <c r="CB261" s="249"/>
      <c r="CC261" s="249"/>
      <c r="CD261" s="249"/>
      <c r="CE261" s="249"/>
      <c r="CF261" s="249"/>
      <c r="CG261" s="249"/>
      <c r="CH261" s="249"/>
      <c r="CI261" s="249"/>
      <c r="CJ261" s="249"/>
      <c r="CK261" s="249"/>
      <c r="CL261" s="249"/>
      <c r="CM261" s="302"/>
      <c r="CN261"/>
      <c r="CO261"/>
      <c r="CP261"/>
      <c r="CQ261"/>
      <c r="CR261" s="300"/>
      <c r="CS261" s="304" t="str">
        <f>'Administrative divisions'!H263</f>
        <v>...</v>
      </c>
      <c r="CT261" s="304" t="str">
        <f>'Administrative divisions'!I263</f>
        <v>…</v>
      </c>
      <c r="CU261" s="249"/>
      <c r="CV261" s="249"/>
      <c r="CW261" s="249"/>
      <c r="CX261" s="249"/>
      <c r="CY261" s="249"/>
      <c r="CZ261" s="249"/>
      <c r="DA261" s="249"/>
      <c r="DB261" s="249"/>
      <c r="DC261" s="249"/>
      <c r="DD261" s="249"/>
      <c r="DE261" s="249"/>
      <c r="DF261" s="249"/>
      <c r="DG261" s="249"/>
      <c r="DH261" s="249"/>
      <c r="DI261" s="249"/>
      <c r="DJ261" s="249"/>
      <c r="DK261" s="249"/>
      <c r="DL261" s="249"/>
      <c r="DM261" s="249"/>
      <c r="DN261" s="249"/>
      <c r="DO261" s="302"/>
      <c r="DP261"/>
    </row>
    <row r="262" spans="1:153" ht="18.75" customHeight="1">
      <c r="E262" s="219"/>
      <c r="F262" s="219"/>
      <c r="G262" s="219"/>
      <c r="H262" s="29" t="str">
        <f>'Administrative divisions'!H264</f>
        <v>...</v>
      </c>
      <c r="I262" s="29" t="str">
        <f>'Administrative divisions'!I264</f>
        <v>…</v>
      </c>
      <c r="J262" s="249"/>
      <c r="K262" s="249"/>
      <c r="L262" s="249"/>
      <c r="M262" s="249"/>
      <c r="N262" s="249"/>
      <c r="O262" s="249"/>
      <c r="P262" s="249"/>
      <c r="Q262" s="249"/>
      <c r="R262" s="249"/>
      <c r="S262" s="249"/>
      <c r="T262" s="249"/>
      <c r="U262" s="249"/>
      <c r="V262" s="249"/>
      <c r="W262" s="302"/>
      <c r="X262" s="249"/>
      <c r="Y262" s="249"/>
      <c r="Z262" s="249"/>
      <c r="AA262" s="249"/>
      <c r="AB262" s="249"/>
      <c r="AC262" s="302"/>
      <c r="AD262"/>
      <c r="AE262"/>
      <c r="AF262"/>
      <c r="AG262"/>
      <c r="AH262" s="300"/>
      <c r="AI262" s="304" t="str">
        <f>'Administrative divisions'!H264</f>
        <v>...</v>
      </c>
      <c r="AJ262" s="304" t="str">
        <f>'Administrative divisions'!I264</f>
        <v>…</v>
      </c>
      <c r="AK262" s="249"/>
      <c r="AL262" s="249"/>
      <c r="AM262" s="249"/>
      <c r="AN262" s="249"/>
      <c r="AO262" s="249"/>
      <c r="AP262" s="249"/>
      <c r="AQ262" s="249"/>
      <c r="AR262" s="249"/>
      <c r="AS262" s="249"/>
      <c r="AT262" s="249"/>
      <c r="AU262" s="249"/>
      <c r="AV262" s="249"/>
      <c r="AW262" s="249"/>
      <c r="AX262" s="249"/>
      <c r="AY262" s="249"/>
      <c r="AZ262" s="249"/>
      <c r="BA262" s="249"/>
      <c r="BB262" s="249"/>
      <c r="BC262" s="249"/>
      <c r="BD262" s="249"/>
      <c r="BE262" s="249"/>
      <c r="BF262" s="249"/>
      <c r="BG262" s="249"/>
      <c r="BH262" s="302"/>
      <c r="BI262"/>
      <c r="BJ262"/>
      <c r="BK262"/>
      <c r="BL262"/>
      <c r="BM262" s="300"/>
      <c r="BN262" s="304" t="str">
        <f>'Administrative divisions'!H264</f>
        <v>...</v>
      </c>
      <c r="BO262" s="304" t="str">
        <f>'Administrative divisions'!I264</f>
        <v>…</v>
      </c>
      <c r="BP262" s="249"/>
      <c r="BQ262" s="249"/>
      <c r="BR262" s="249"/>
      <c r="BS262" s="249"/>
      <c r="BT262" s="249"/>
      <c r="BU262" s="249"/>
      <c r="BV262" s="249"/>
      <c r="BW262" s="249"/>
      <c r="BX262" s="249"/>
      <c r="BY262" s="249"/>
      <c r="BZ262" s="249"/>
      <c r="CA262" s="249"/>
      <c r="CB262" s="249"/>
      <c r="CC262" s="249"/>
      <c r="CD262" s="249"/>
      <c r="CE262" s="249"/>
      <c r="CF262" s="249"/>
      <c r="CG262" s="249"/>
      <c r="CH262" s="249"/>
      <c r="CI262" s="249"/>
      <c r="CJ262" s="249"/>
      <c r="CK262" s="249"/>
      <c r="CL262" s="249"/>
      <c r="CM262" s="302"/>
      <c r="CN262"/>
      <c r="CO262"/>
      <c r="CP262"/>
      <c r="CQ262"/>
      <c r="CR262" s="300"/>
      <c r="CS262" s="304" t="str">
        <f>'Administrative divisions'!H264</f>
        <v>...</v>
      </c>
      <c r="CT262" s="304" t="str">
        <f>'Administrative divisions'!I264</f>
        <v>…</v>
      </c>
      <c r="CU262" s="249"/>
      <c r="CV262" s="249"/>
      <c r="CW262" s="249"/>
      <c r="CX262" s="249"/>
      <c r="CY262" s="249"/>
      <c r="CZ262" s="249"/>
      <c r="DA262" s="249"/>
      <c r="DB262" s="249"/>
      <c r="DC262" s="249"/>
      <c r="DD262" s="249"/>
      <c r="DE262" s="249"/>
      <c r="DF262" s="249"/>
      <c r="DG262" s="249"/>
      <c r="DH262" s="249"/>
      <c r="DI262" s="249"/>
      <c r="DJ262" s="249"/>
      <c r="DK262" s="249"/>
      <c r="DL262" s="249"/>
      <c r="DM262" s="249"/>
      <c r="DN262" s="249"/>
      <c r="DO262" s="302"/>
      <c r="DP262"/>
    </row>
    <row r="263" spans="1:153" ht="18.75" customHeight="1">
      <c r="E263" s="219"/>
      <c r="F263" s="219"/>
      <c r="G263" s="219"/>
      <c r="H263" s="29" t="str">
        <f>'Administrative divisions'!H265</f>
        <v>...</v>
      </c>
      <c r="I263" s="29" t="str">
        <f>'Administrative divisions'!I265</f>
        <v>…</v>
      </c>
      <c r="J263" s="249"/>
      <c r="K263" s="249"/>
      <c r="L263" s="249"/>
      <c r="M263" s="249"/>
      <c r="N263" s="249"/>
      <c r="O263" s="249"/>
      <c r="P263" s="249"/>
      <c r="Q263" s="249"/>
      <c r="R263" s="249"/>
      <c r="S263" s="249"/>
      <c r="T263" s="249"/>
      <c r="U263" s="249"/>
      <c r="V263" s="249"/>
      <c r="W263" s="302"/>
      <c r="X263" s="249"/>
      <c r="Y263" s="249"/>
      <c r="Z263" s="249"/>
      <c r="AA263" s="249"/>
      <c r="AB263" s="249"/>
      <c r="AC263" s="302"/>
      <c r="AD263"/>
      <c r="AE263"/>
      <c r="AF263"/>
      <c r="AG263"/>
      <c r="AH263" s="300"/>
      <c r="AI263" s="304" t="str">
        <f>'Administrative divisions'!H265</f>
        <v>...</v>
      </c>
      <c r="AJ263" s="304" t="str">
        <f>'Administrative divisions'!I265</f>
        <v>…</v>
      </c>
      <c r="AK263" s="249"/>
      <c r="AL263" s="249"/>
      <c r="AM263" s="249"/>
      <c r="AN263" s="249"/>
      <c r="AO263" s="249"/>
      <c r="AP263" s="249"/>
      <c r="AQ263" s="249"/>
      <c r="AR263" s="249"/>
      <c r="AS263" s="249"/>
      <c r="AT263" s="249"/>
      <c r="AU263" s="249"/>
      <c r="AV263" s="249"/>
      <c r="AW263" s="249"/>
      <c r="AX263" s="249"/>
      <c r="AY263" s="249"/>
      <c r="AZ263" s="249"/>
      <c r="BA263" s="249"/>
      <c r="BB263" s="249"/>
      <c r="BC263" s="249"/>
      <c r="BD263" s="249"/>
      <c r="BE263" s="249"/>
      <c r="BF263" s="249"/>
      <c r="BG263" s="249"/>
      <c r="BH263" s="302"/>
      <c r="BI263"/>
      <c r="BJ263"/>
      <c r="BK263"/>
      <c r="BL263"/>
      <c r="BM263" s="300"/>
      <c r="BN263" s="304" t="str">
        <f>'Administrative divisions'!H265</f>
        <v>...</v>
      </c>
      <c r="BO263" s="304" t="str">
        <f>'Administrative divisions'!I265</f>
        <v>…</v>
      </c>
      <c r="BP263" s="249"/>
      <c r="BQ263" s="249"/>
      <c r="BR263" s="249"/>
      <c r="BS263" s="249"/>
      <c r="BT263" s="249"/>
      <c r="BU263" s="249"/>
      <c r="BV263" s="249"/>
      <c r="BW263" s="249"/>
      <c r="BX263" s="249"/>
      <c r="BY263" s="249"/>
      <c r="BZ263" s="249"/>
      <c r="CA263" s="249"/>
      <c r="CB263" s="249"/>
      <c r="CC263" s="249"/>
      <c r="CD263" s="249"/>
      <c r="CE263" s="249"/>
      <c r="CF263" s="249"/>
      <c r="CG263" s="249"/>
      <c r="CH263" s="249"/>
      <c r="CI263" s="249"/>
      <c r="CJ263" s="249"/>
      <c r="CK263" s="249"/>
      <c r="CL263" s="249"/>
      <c r="CM263" s="302"/>
      <c r="CN263"/>
      <c r="CO263"/>
      <c r="CP263"/>
      <c r="CQ263"/>
      <c r="CR263" s="300"/>
      <c r="CS263" s="304" t="str">
        <f>'Administrative divisions'!H265</f>
        <v>...</v>
      </c>
      <c r="CT263" s="304" t="str">
        <f>'Administrative divisions'!I265</f>
        <v>…</v>
      </c>
      <c r="CU263" s="249"/>
      <c r="CV263" s="249"/>
      <c r="CW263" s="249"/>
      <c r="CX263" s="249"/>
      <c r="CY263" s="249"/>
      <c r="CZ263" s="249"/>
      <c r="DA263" s="249"/>
      <c r="DB263" s="249"/>
      <c r="DC263" s="249"/>
      <c r="DD263" s="249"/>
      <c r="DE263" s="249"/>
      <c r="DF263" s="249"/>
      <c r="DG263" s="249"/>
      <c r="DH263" s="249"/>
      <c r="DI263" s="249"/>
      <c r="DJ263" s="249"/>
      <c r="DK263" s="249"/>
      <c r="DL263" s="249"/>
      <c r="DM263" s="249"/>
      <c r="DN263" s="249"/>
      <c r="DO263" s="302"/>
      <c r="DP263"/>
    </row>
    <row r="264" spans="1:153" ht="18.75" customHeight="1">
      <c r="E264" s="219"/>
      <c r="F264" s="219"/>
      <c r="G264" s="219"/>
      <c r="H264" s="29" t="str">
        <f>'Administrative divisions'!H266</f>
        <v>...</v>
      </c>
      <c r="I264" s="29" t="str">
        <f>'Administrative divisions'!I266</f>
        <v>…</v>
      </c>
      <c r="J264" s="249"/>
      <c r="K264" s="249"/>
      <c r="L264" s="249"/>
      <c r="M264" s="249"/>
      <c r="N264" s="249"/>
      <c r="O264" s="249"/>
      <c r="P264" s="249"/>
      <c r="Q264" s="249"/>
      <c r="R264" s="249"/>
      <c r="S264" s="249"/>
      <c r="T264" s="249"/>
      <c r="U264" s="249"/>
      <c r="V264" s="249"/>
      <c r="W264" s="302"/>
      <c r="X264" s="249"/>
      <c r="Y264" s="249"/>
      <c r="Z264" s="249"/>
      <c r="AA264" s="249"/>
      <c r="AB264" s="249"/>
      <c r="AC264" s="302"/>
      <c r="AD264"/>
      <c r="AE264"/>
      <c r="AF264"/>
      <c r="AG264"/>
      <c r="AH264" s="300"/>
      <c r="AI264" s="304" t="str">
        <f>'Administrative divisions'!H266</f>
        <v>...</v>
      </c>
      <c r="AJ264" s="304" t="str">
        <f>'Administrative divisions'!I266</f>
        <v>…</v>
      </c>
      <c r="AK264" s="249"/>
      <c r="AL264" s="249"/>
      <c r="AM264" s="249"/>
      <c r="AN264" s="249"/>
      <c r="AO264" s="249"/>
      <c r="AP264" s="249"/>
      <c r="AQ264" s="249"/>
      <c r="AR264" s="249"/>
      <c r="AS264" s="249"/>
      <c r="AT264" s="249"/>
      <c r="AU264" s="249"/>
      <c r="AV264" s="249"/>
      <c r="AW264" s="249"/>
      <c r="AX264" s="249"/>
      <c r="AY264" s="249"/>
      <c r="AZ264" s="249"/>
      <c r="BA264" s="249"/>
      <c r="BB264" s="249"/>
      <c r="BC264" s="249"/>
      <c r="BD264" s="249"/>
      <c r="BE264" s="249"/>
      <c r="BF264" s="249"/>
      <c r="BG264" s="249"/>
      <c r="BH264" s="302"/>
      <c r="BI264"/>
      <c r="BJ264"/>
      <c r="BK264"/>
      <c r="BL264"/>
      <c r="BM264" s="300"/>
      <c r="BN264" s="304" t="str">
        <f>'Administrative divisions'!H266</f>
        <v>...</v>
      </c>
      <c r="BO264" s="304" t="str">
        <f>'Administrative divisions'!I266</f>
        <v>…</v>
      </c>
      <c r="BP264" s="249"/>
      <c r="BQ264" s="249"/>
      <c r="BR264" s="249"/>
      <c r="BS264" s="249"/>
      <c r="BT264" s="249"/>
      <c r="BU264" s="249"/>
      <c r="BV264" s="249"/>
      <c r="BW264" s="249"/>
      <c r="BX264" s="249"/>
      <c r="BY264" s="249"/>
      <c r="BZ264" s="249"/>
      <c r="CA264" s="249"/>
      <c r="CB264" s="249"/>
      <c r="CC264" s="249"/>
      <c r="CD264" s="249"/>
      <c r="CE264" s="249"/>
      <c r="CF264" s="249"/>
      <c r="CG264" s="249"/>
      <c r="CH264" s="249"/>
      <c r="CI264" s="249"/>
      <c r="CJ264" s="249"/>
      <c r="CK264" s="249"/>
      <c r="CL264" s="249"/>
      <c r="CM264" s="302"/>
      <c r="CN264"/>
      <c r="CO264"/>
      <c r="CP264"/>
      <c r="CQ264"/>
      <c r="CR264" s="300"/>
      <c r="CS264" s="304" t="str">
        <f>'Administrative divisions'!H266</f>
        <v>...</v>
      </c>
      <c r="CT264" s="304" t="str">
        <f>'Administrative divisions'!I266</f>
        <v>…</v>
      </c>
      <c r="CU264" s="249"/>
      <c r="CV264" s="249"/>
      <c r="CW264" s="249"/>
      <c r="CX264" s="249"/>
      <c r="CY264" s="249"/>
      <c r="CZ264" s="249"/>
      <c r="DA264" s="249"/>
      <c r="DB264" s="249"/>
      <c r="DC264" s="249"/>
      <c r="DD264" s="249"/>
      <c r="DE264" s="249"/>
      <c r="DF264" s="249"/>
      <c r="DG264" s="249"/>
      <c r="DH264" s="249"/>
      <c r="DI264" s="249"/>
      <c r="DJ264" s="249"/>
      <c r="DK264" s="249"/>
      <c r="DL264" s="249"/>
      <c r="DM264" s="249"/>
      <c r="DN264" s="249"/>
      <c r="DO264" s="302"/>
      <c r="DP264"/>
    </row>
    <row r="265" spans="1:153" ht="18.75" customHeight="1">
      <c r="E265" s="219"/>
      <c r="F265" s="219"/>
      <c r="G265" s="219"/>
      <c r="H265" s="29" t="str">
        <f>'Administrative divisions'!H267</f>
        <v>...</v>
      </c>
      <c r="I265" s="29" t="str">
        <f>'Administrative divisions'!I267</f>
        <v>…</v>
      </c>
      <c r="J265" s="249"/>
      <c r="K265" s="249"/>
      <c r="L265" s="249"/>
      <c r="M265" s="249"/>
      <c r="N265" s="249"/>
      <c r="O265" s="249"/>
      <c r="P265" s="249"/>
      <c r="Q265" s="249"/>
      <c r="R265" s="249"/>
      <c r="S265" s="249"/>
      <c r="T265" s="249"/>
      <c r="U265" s="249"/>
      <c r="V265" s="249"/>
      <c r="W265" s="302"/>
      <c r="X265" s="249"/>
      <c r="Y265" s="249"/>
      <c r="Z265" s="249"/>
      <c r="AA265" s="249"/>
      <c r="AB265" s="249"/>
      <c r="AC265" s="302"/>
      <c r="AD265"/>
      <c r="AE265"/>
      <c r="AF265"/>
      <c r="AG265"/>
      <c r="AH265" s="300"/>
      <c r="AI265" s="304" t="str">
        <f>'Administrative divisions'!H267</f>
        <v>...</v>
      </c>
      <c r="AJ265" s="304" t="str">
        <f>'Administrative divisions'!I267</f>
        <v>…</v>
      </c>
      <c r="AK265" s="249"/>
      <c r="AL265" s="249"/>
      <c r="AM265" s="249"/>
      <c r="AN265" s="249"/>
      <c r="AO265" s="249"/>
      <c r="AP265" s="249"/>
      <c r="AQ265" s="249"/>
      <c r="AR265" s="249"/>
      <c r="AS265" s="249"/>
      <c r="AT265" s="249"/>
      <c r="AU265" s="249"/>
      <c r="AV265" s="249"/>
      <c r="AW265" s="249"/>
      <c r="AX265" s="249"/>
      <c r="AY265" s="249"/>
      <c r="AZ265" s="249"/>
      <c r="BA265" s="249"/>
      <c r="BB265" s="249"/>
      <c r="BC265" s="249"/>
      <c r="BD265" s="249"/>
      <c r="BE265" s="249"/>
      <c r="BF265" s="249"/>
      <c r="BG265" s="249"/>
      <c r="BH265" s="302"/>
      <c r="BI265"/>
      <c r="BJ265"/>
      <c r="BK265"/>
      <c r="BL265"/>
      <c r="BM265" s="300"/>
      <c r="BN265" s="304" t="str">
        <f>'Administrative divisions'!H267</f>
        <v>...</v>
      </c>
      <c r="BO265" s="304" t="str">
        <f>'Administrative divisions'!I267</f>
        <v>…</v>
      </c>
      <c r="BP265" s="249"/>
      <c r="BQ265" s="249"/>
      <c r="BR265" s="249"/>
      <c r="BS265" s="249"/>
      <c r="BT265" s="249"/>
      <c r="BU265" s="249"/>
      <c r="BV265" s="249"/>
      <c r="BW265" s="249"/>
      <c r="BX265" s="249"/>
      <c r="BY265" s="249"/>
      <c r="BZ265" s="249"/>
      <c r="CA265" s="249"/>
      <c r="CB265" s="249"/>
      <c r="CC265" s="249"/>
      <c r="CD265" s="249"/>
      <c r="CE265" s="249"/>
      <c r="CF265" s="249"/>
      <c r="CG265" s="249"/>
      <c r="CH265" s="249"/>
      <c r="CI265" s="249"/>
      <c r="CJ265" s="249"/>
      <c r="CK265" s="249"/>
      <c r="CL265" s="249"/>
      <c r="CM265" s="302"/>
      <c r="CN265"/>
      <c r="CO265"/>
      <c r="CP265"/>
      <c r="CQ265"/>
      <c r="CR265" s="300"/>
      <c r="CS265" s="304" t="str">
        <f>'Administrative divisions'!H267</f>
        <v>...</v>
      </c>
      <c r="CT265" s="304" t="str">
        <f>'Administrative divisions'!I267</f>
        <v>…</v>
      </c>
      <c r="CU265" s="249"/>
      <c r="CV265" s="249"/>
      <c r="CW265" s="249"/>
      <c r="CX265" s="249"/>
      <c r="CY265" s="249"/>
      <c r="CZ265" s="249"/>
      <c r="DA265" s="249"/>
      <c r="DB265" s="249"/>
      <c r="DC265" s="249"/>
      <c r="DD265" s="249"/>
      <c r="DE265" s="249"/>
      <c r="DF265" s="249"/>
      <c r="DG265" s="249"/>
      <c r="DH265" s="249"/>
      <c r="DI265" s="249"/>
      <c r="DJ265" s="249"/>
      <c r="DK265" s="249"/>
      <c r="DL265" s="249"/>
      <c r="DM265" s="249"/>
      <c r="DN265" s="249"/>
      <c r="DO265" s="302"/>
      <c r="DP265"/>
    </row>
    <row r="266" spans="1:153" ht="18.75" customHeight="1">
      <c r="E266" s="219"/>
      <c r="F266" s="219"/>
      <c r="G266" s="219"/>
      <c r="H266" s="29" t="str">
        <f>'Administrative divisions'!H268</f>
        <v>...</v>
      </c>
      <c r="I266" s="29" t="str">
        <f>'Administrative divisions'!I268</f>
        <v>…</v>
      </c>
      <c r="J266" s="249"/>
      <c r="K266" s="249"/>
      <c r="L266" s="249"/>
      <c r="M266" s="249"/>
      <c r="N266" s="249"/>
      <c r="O266" s="249"/>
      <c r="P266" s="249"/>
      <c r="Q266" s="249"/>
      <c r="R266" s="249"/>
      <c r="S266" s="249"/>
      <c r="T266" s="249"/>
      <c r="U266" s="249"/>
      <c r="V266" s="249"/>
      <c r="W266" s="302"/>
      <c r="X266" s="249"/>
      <c r="Y266" s="249"/>
      <c r="Z266" s="249"/>
      <c r="AA266" s="249"/>
      <c r="AB266" s="249"/>
      <c r="AC266" s="302"/>
      <c r="AD266"/>
      <c r="AE266"/>
      <c r="AF266"/>
      <c r="AG266"/>
      <c r="AH266" s="300"/>
      <c r="AI266" s="304" t="str">
        <f>'Administrative divisions'!H268</f>
        <v>...</v>
      </c>
      <c r="AJ266" s="304" t="str">
        <f>'Administrative divisions'!I268</f>
        <v>…</v>
      </c>
      <c r="AK266" s="249"/>
      <c r="AL266" s="249"/>
      <c r="AM266" s="249"/>
      <c r="AN266" s="249"/>
      <c r="AO266" s="249"/>
      <c r="AP266" s="249"/>
      <c r="AQ266" s="249"/>
      <c r="AR266" s="249"/>
      <c r="AS266" s="249"/>
      <c r="AT266" s="249"/>
      <c r="AU266" s="249"/>
      <c r="AV266" s="249"/>
      <c r="AW266" s="249"/>
      <c r="AX266" s="249"/>
      <c r="AY266" s="249"/>
      <c r="AZ266" s="249"/>
      <c r="BA266" s="249"/>
      <c r="BB266" s="249"/>
      <c r="BC266" s="249"/>
      <c r="BD266" s="249"/>
      <c r="BE266" s="249"/>
      <c r="BF266" s="249"/>
      <c r="BG266" s="249"/>
      <c r="BH266" s="302"/>
      <c r="BI266"/>
      <c r="BJ266"/>
      <c r="BK266"/>
      <c r="BL266"/>
      <c r="BM266" s="300"/>
      <c r="BN266" s="304" t="str">
        <f>'Administrative divisions'!H268</f>
        <v>...</v>
      </c>
      <c r="BO266" s="304" t="str">
        <f>'Administrative divisions'!I268</f>
        <v>…</v>
      </c>
      <c r="BP266" s="249"/>
      <c r="BQ266" s="249"/>
      <c r="BR266" s="249"/>
      <c r="BS266" s="249"/>
      <c r="BT266" s="249"/>
      <c r="BU266" s="249"/>
      <c r="BV266" s="249"/>
      <c r="BW266" s="249"/>
      <c r="BX266" s="249"/>
      <c r="BY266" s="249"/>
      <c r="BZ266" s="249"/>
      <c r="CA266" s="249"/>
      <c r="CB266" s="249"/>
      <c r="CC266" s="249"/>
      <c r="CD266" s="249"/>
      <c r="CE266" s="249"/>
      <c r="CF266" s="249"/>
      <c r="CG266" s="249"/>
      <c r="CH266" s="249"/>
      <c r="CI266" s="249"/>
      <c r="CJ266" s="249"/>
      <c r="CK266" s="249"/>
      <c r="CL266" s="249"/>
      <c r="CM266" s="302"/>
      <c r="CN266"/>
      <c r="CO266"/>
      <c r="CP266"/>
      <c r="CQ266"/>
      <c r="CR266" s="300"/>
      <c r="CS266" s="304" t="str">
        <f>'Administrative divisions'!H268</f>
        <v>...</v>
      </c>
      <c r="CT266" s="304" t="str">
        <f>'Administrative divisions'!I268</f>
        <v>…</v>
      </c>
      <c r="CU266" s="249"/>
      <c r="CV266" s="249"/>
      <c r="CW266" s="249"/>
      <c r="CX266" s="249"/>
      <c r="CY266" s="249"/>
      <c r="CZ266" s="249"/>
      <c r="DA266" s="249"/>
      <c r="DB266" s="249"/>
      <c r="DC266" s="249"/>
      <c r="DD266" s="249"/>
      <c r="DE266" s="249"/>
      <c r="DF266" s="249"/>
      <c r="DG266" s="249"/>
      <c r="DH266" s="249"/>
      <c r="DI266" s="249"/>
      <c r="DJ266" s="249"/>
      <c r="DK266" s="249"/>
      <c r="DL266" s="249"/>
      <c r="DM266" s="249"/>
      <c r="DN266" s="249"/>
      <c r="DO266" s="302"/>
      <c r="DP266"/>
    </row>
    <row r="267" spans="1:153" ht="18.75" customHeight="1">
      <c r="E267" s="219"/>
      <c r="F267" s="219"/>
      <c r="G267" s="219"/>
      <c r="H267" s="29" t="str">
        <f>'Administrative divisions'!H269</f>
        <v>...</v>
      </c>
      <c r="I267" s="29" t="str">
        <f>'Administrative divisions'!I269</f>
        <v>…</v>
      </c>
      <c r="J267" s="249"/>
      <c r="K267" s="249"/>
      <c r="L267" s="249"/>
      <c r="M267" s="249"/>
      <c r="N267" s="249"/>
      <c r="O267" s="249"/>
      <c r="P267" s="249"/>
      <c r="Q267" s="249"/>
      <c r="R267" s="249"/>
      <c r="S267" s="249"/>
      <c r="T267" s="249"/>
      <c r="U267" s="249"/>
      <c r="V267" s="249"/>
      <c r="W267" s="302"/>
      <c r="X267" s="249"/>
      <c r="Y267" s="249"/>
      <c r="Z267" s="249"/>
      <c r="AA267" s="249"/>
      <c r="AB267" s="249"/>
      <c r="AC267" s="302"/>
      <c r="AD267"/>
      <c r="AE267"/>
      <c r="AF267"/>
      <c r="AG267"/>
      <c r="AH267" s="300"/>
      <c r="AI267" s="304" t="str">
        <f>'Administrative divisions'!H269</f>
        <v>...</v>
      </c>
      <c r="AJ267" s="304" t="str">
        <f>'Administrative divisions'!I269</f>
        <v>…</v>
      </c>
      <c r="AK267" s="249"/>
      <c r="AL267" s="249"/>
      <c r="AM267" s="249"/>
      <c r="AN267" s="249"/>
      <c r="AO267" s="249"/>
      <c r="AP267" s="249"/>
      <c r="AQ267" s="249"/>
      <c r="AR267" s="249"/>
      <c r="AS267" s="249"/>
      <c r="AT267" s="249"/>
      <c r="AU267" s="249"/>
      <c r="AV267" s="249"/>
      <c r="AW267" s="249"/>
      <c r="AX267" s="249"/>
      <c r="AY267" s="249"/>
      <c r="AZ267" s="249"/>
      <c r="BA267" s="249"/>
      <c r="BB267" s="249"/>
      <c r="BC267" s="249"/>
      <c r="BD267" s="249"/>
      <c r="BE267" s="249"/>
      <c r="BF267" s="249"/>
      <c r="BG267" s="249"/>
      <c r="BH267" s="302"/>
      <c r="BI267"/>
      <c r="BJ267"/>
      <c r="BK267"/>
      <c r="BL267"/>
      <c r="BM267" s="300"/>
      <c r="BN267" s="304" t="str">
        <f>'Administrative divisions'!H269</f>
        <v>...</v>
      </c>
      <c r="BO267" s="304" t="str">
        <f>'Administrative divisions'!I269</f>
        <v>…</v>
      </c>
      <c r="BP267" s="249"/>
      <c r="BQ267" s="249"/>
      <c r="BR267" s="249"/>
      <c r="BS267" s="249"/>
      <c r="BT267" s="249"/>
      <c r="BU267" s="249"/>
      <c r="BV267" s="249"/>
      <c r="BW267" s="249"/>
      <c r="BX267" s="249"/>
      <c r="BY267" s="249"/>
      <c r="BZ267" s="249"/>
      <c r="CA267" s="249"/>
      <c r="CB267" s="249"/>
      <c r="CC267" s="249"/>
      <c r="CD267" s="249"/>
      <c r="CE267" s="249"/>
      <c r="CF267" s="249"/>
      <c r="CG267" s="249"/>
      <c r="CH267" s="249"/>
      <c r="CI267" s="249"/>
      <c r="CJ267" s="249"/>
      <c r="CK267" s="249"/>
      <c r="CL267" s="249"/>
      <c r="CM267" s="302"/>
      <c r="CN267"/>
      <c r="CO267"/>
      <c r="CP267"/>
      <c r="CQ267"/>
      <c r="CR267" s="300"/>
      <c r="CS267" s="304" t="str">
        <f>'Administrative divisions'!H269</f>
        <v>...</v>
      </c>
      <c r="CT267" s="304" t="str">
        <f>'Administrative divisions'!I269</f>
        <v>…</v>
      </c>
      <c r="CU267" s="249"/>
      <c r="CV267" s="249"/>
      <c r="CW267" s="249"/>
      <c r="CX267" s="249"/>
      <c r="CY267" s="249"/>
      <c r="CZ267" s="249"/>
      <c r="DA267" s="249"/>
      <c r="DB267" s="249"/>
      <c r="DC267" s="249"/>
      <c r="DD267" s="249"/>
      <c r="DE267" s="249"/>
      <c r="DF267" s="249"/>
      <c r="DG267" s="249"/>
      <c r="DH267" s="249"/>
      <c r="DI267" s="249"/>
      <c r="DJ267" s="249"/>
      <c r="DK267" s="249"/>
      <c r="DL267" s="249"/>
      <c r="DM267" s="249"/>
      <c r="DN267" s="249"/>
      <c r="DO267" s="302"/>
      <c r="DP267"/>
    </row>
    <row r="268" spans="1:153" ht="18.75" customHeight="1">
      <c r="E268" s="219"/>
      <c r="F268" s="219"/>
      <c r="G268" s="219"/>
      <c r="H268" s="29" t="str">
        <f>'Administrative divisions'!H270</f>
        <v>...</v>
      </c>
      <c r="I268" s="29" t="str">
        <f>'Administrative divisions'!I270</f>
        <v>…</v>
      </c>
      <c r="J268" s="249"/>
      <c r="K268" s="249"/>
      <c r="L268" s="249"/>
      <c r="M268" s="249"/>
      <c r="N268" s="249"/>
      <c r="O268" s="249"/>
      <c r="P268" s="249"/>
      <c r="Q268" s="249"/>
      <c r="R268" s="249"/>
      <c r="S268" s="249"/>
      <c r="T268" s="249"/>
      <c r="U268" s="249"/>
      <c r="V268" s="249"/>
      <c r="W268" s="302"/>
      <c r="X268" s="249"/>
      <c r="Y268" s="249"/>
      <c r="Z268" s="249"/>
      <c r="AA268" s="249"/>
      <c r="AB268" s="249"/>
      <c r="AC268" s="302"/>
      <c r="AD268"/>
      <c r="AE268"/>
      <c r="AF268"/>
      <c r="AG268"/>
      <c r="AH268" s="300"/>
      <c r="AI268" s="304" t="str">
        <f>'Administrative divisions'!H270</f>
        <v>...</v>
      </c>
      <c r="AJ268" s="304" t="str">
        <f>'Administrative divisions'!I270</f>
        <v>…</v>
      </c>
      <c r="AK268" s="249"/>
      <c r="AL268" s="249"/>
      <c r="AM268" s="249"/>
      <c r="AN268" s="249"/>
      <c r="AO268" s="249"/>
      <c r="AP268" s="249"/>
      <c r="AQ268" s="249"/>
      <c r="AR268" s="249"/>
      <c r="AS268" s="249"/>
      <c r="AT268" s="249"/>
      <c r="AU268" s="249"/>
      <c r="AV268" s="249"/>
      <c r="AW268" s="249"/>
      <c r="AX268" s="249"/>
      <c r="AY268" s="249"/>
      <c r="AZ268" s="249"/>
      <c r="BA268" s="249"/>
      <c r="BB268" s="249"/>
      <c r="BC268" s="249"/>
      <c r="BD268" s="249"/>
      <c r="BE268" s="249"/>
      <c r="BF268" s="249"/>
      <c r="BG268" s="249"/>
      <c r="BH268" s="302"/>
      <c r="BI268"/>
      <c r="BJ268"/>
      <c r="BK268"/>
      <c r="BL268"/>
      <c r="BM268" s="300"/>
      <c r="BN268" s="304" t="str">
        <f>'Administrative divisions'!H270</f>
        <v>...</v>
      </c>
      <c r="BO268" s="304" t="str">
        <f>'Administrative divisions'!I270</f>
        <v>…</v>
      </c>
      <c r="BP268" s="249"/>
      <c r="BQ268" s="249"/>
      <c r="BR268" s="249"/>
      <c r="BS268" s="249"/>
      <c r="BT268" s="249"/>
      <c r="BU268" s="249"/>
      <c r="BV268" s="249"/>
      <c r="BW268" s="249"/>
      <c r="BX268" s="249"/>
      <c r="BY268" s="249"/>
      <c r="BZ268" s="249"/>
      <c r="CA268" s="249"/>
      <c r="CB268" s="249"/>
      <c r="CC268" s="249"/>
      <c r="CD268" s="249"/>
      <c r="CE268" s="249"/>
      <c r="CF268" s="249"/>
      <c r="CG268" s="249"/>
      <c r="CH268" s="249"/>
      <c r="CI268" s="249"/>
      <c r="CJ268" s="249"/>
      <c r="CK268" s="249"/>
      <c r="CL268" s="249"/>
      <c r="CM268" s="302"/>
      <c r="CN268"/>
      <c r="CO268"/>
      <c r="CP268"/>
      <c r="CQ268"/>
      <c r="CR268" s="300"/>
      <c r="CS268" s="304" t="str">
        <f>'Administrative divisions'!H270</f>
        <v>...</v>
      </c>
      <c r="CT268" s="304" t="str">
        <f>'Administrative divisions'!I270</f>
        <v>…</v>
      </c>
      <c r="CU268" s="249"/>
      <c r="CV268" s="249"/>
      <c r="CW268" s="249"/>
      <c r="CX268" s="249"/>
      <c r="CY268" s="249"/>
      <c r="CZ268" s="249"/>
      <c r="DA268" s="249"/>
      <c r="DB268" s="249"/>
      <c r="DC268" s="249"/>
      <c r="DD268" s="249"/>
      <c r="DE268" s="249"/>
      <c r="DF268" s="249"/>
      <c r="DG268" s="249"/>
      <c r="DH268" s="249"/>
      <c r="DI268" s="249"/>
      <c r="DJ268" s="249"/>
      <c r="DK268" s="249"/>
      <c r="DL268" s="249"/>
      <c r="DM268" s="249"/>
      <c r="DN268" s="249"/>
      <c r="DO268" s="302"/>
      <c r="DP268"/>
    </row>
    <row r="269" spans="1:153" ht="18.75" customHeight="1">
      <c r="E269" s="219"/>
      <c r="F269" s="219"/>
      <c r="G269" s="219"/>
      <c r="H269" s="29" t="str">
        <f>'Administrative divisions'!H271</f>
        <v>...</v>
      </c>
      <c r="I269" s="29" t="str">
        <f>'Administrative divisions'!I271</f>
        <v>…</v>
      </c>
      <c r="J269" s="249"/>
      <c r="K269" s="249"/>
      <c r="L269" s="249"/>
      <c r="M269" s="249"/>
      <c r="N269" s="249"/>
      <c r="O269" s="249"/>
      <c r="P269" s="249"/>
      <c r="Q269" s="249"/>
      <c r="R269" s="249"/>
      <c r="S269" s="249"/>
      <c r="T269" s="249"/>
      <c r="U269" s="249"/>
      <c r="V269" s="249"/>
      <c r="W269" s="302"/>
      <c r="X269" s="249"/>
      <c r="Y269" s="249"/>
      <c r="Z269" s="249"/>
      <c r="AA269" s="249"/>
      <c r="AB269" s="249"/>
      <c r="AC269" s="302"/>
      <c r="AD269"/>
      <c r="AE269"/>
      <c r="AF269"/>
      <c r="AG269"/>
      <c r="AH269" s="300"/>
      <c r="AI269" s="304" t="str">
        <f>'Administrative divisions'!H271</f>
        <v>...</v>
      </c>
      <c r="AJ269" s="304" t="str">
        <f>'Administrative divisions'!I271</f>
        <v>…</v>
      </c>
      <c r="AK269" s="249"/>
      <c r="AL269" s="249"/>
      <c r="AM269" s="249"/>
      <c r="AN269" s="249"/>
      <c r="AO269" s="249"/>
      <c r="AP269" s="249"/>
      <c r="AQ269" s="249"/>
      <c r="AR269" s="249"/>
      <c r="AS269" s="249"/>
      <c r="AT269" s="249"/>
      <c r="AU269" s="249"/>
      <c r="AV269" s="249"/>
      <c r="AW269" s="249"/>
      <c r="AX269" s="249"/>
      <c r="AY269" s="249"/>
      <c r="AZ269" s="249"/>
      <c r="BA269" s="249"/>
      <c r="BB269" s="249"/>
      <c r="BC269" s="249"/>
      <c r="BD269" s="249"/>
      <c r="BE269" s="249"/>
      <c r="BF269" s="249"/>
      <c r="BG269" s="249"/>
      <c r="BH269" s="302"/>
      <c r="BI269"/>
      <c r="BJ269"/>
      <c r="BK269"/>
      <c r="BL269"/>
      <c r="BM269" s="300"/>
      <c r="BN269" s="304" t="str">
        <f>'Administrative divisions'!H271</f>
        <v>...</v>
      </c>
      <c r="BO269" s="304" t="str">
        <f>'Administrative divisions'!I271</f>
        <v>…</v>
      </c>
      <c r="BP269" s="249"/>
      <c r="BQ269" s="249"/>
      <c r="BR269" s="249"/>
      <c r="BS269" s="249"/>
      <c r="BT269" s="249"/>
      <c r="BU269" s="249"/>
      <c r="BV269" s="249"/>
      <c r="BW269" s="249"/>
      <c r="BX269" s="249"/>
      <c r="BY269" s="249"/>
      <c r="BZ269" s="249"/>
      <c r="CA269" s="249"/>
      <c r="CB269" s="249"/>
      <c r="CC269" s="249"/>
      <c r="CD269" s="249"/>
      <c r="CE269" s="249"/>
      <c r="CF269" s="249"/>
      <c r="CG269" s="249"/>
      <c r="CH269" s="249"/>
      <c r="CI269" s="249"/>
      <c r="CJ269" s="249"/>
      <c r="CK269" s="249"/>
      <c r="CL269" s="249"/>
      <c r="CM269" s="302"/>
      <c r="CN269"/>
      <c r="CO269"/>
      <c r="CP269"/>
      <c r="CQ269"/>
      <c r="CR269" s="300"/>
      <c r="CS269" s="304" t="str">
        <f>'Administrative divisions'!H271</f>
        <v>...</v>
      </c>
      <c r="CT269" s="304" t="str">
        <f>'Administrative divisions'!I271</f>
        <v>…</v>
      </c>
      <c r="CU269" s="249"/>
      <c r="CV269" s="249"/>
      <c r="CW269" s="249"/>
      <c r="CX269" s="249"/>
      <c r="CY269" s="249"/>
      <c r="CZ269" s="249"/>
      <c r="DA269" s="249"/>
      <c r="DB269" s="249"/>
      <c r="DC269" s="249"/>
      <c r="DD269" s="249"/>
      <c r="DE269" s="249"/>
      <c r="DF269" s="249"/>
      <c r="DG269" s="249"/>
      <c r="DH269" s="249"/>
      <c r="DI269" s="249"/>
      <c r="DJ269" s="249"/>
      <c r="DK269" s="249"/>
      <c r="DL269" s="249"/>
      <c r="DM269" s="249"/>
      <c r="DN269" s="249"/>
      <c r="DO269" s="302"/>
      <c r="DP269"/>
    </row>
    <row r="270" spans="1:153" ht="18.75" customHeight="1">
      <c r="E270" s="219"/>
      <c r="F270" s="219"/>
      <c r="G270" s="219"/>
      <c r="H270" s="29" t="str">
        <f>'Administrative divisions'!H272</f>
        <v>...</v>
      </c>
      <c r="I270" s="29" t="str">
        <f>'Administrative divisions'!I272</f>
        <v>…</v>
      </c>
      <c r="J270" s="249"/>
      <c r="K270" s="42"/>
      <c r="L270" s="42"/>
      <c r="M270" s="42"/>
      <c r="N270" s="42"/>
      <c r="O270" s="42"/>
      <c r="P270" s="42"/>
      <c r="Q270" s="42"/>
      <c r="R270" s="42"/>
      <c r="S270" s="42"/>
      <c r="T270" s="42"/>
      <c r="U270" s="42"/>
      <c r="V270" s="42"/>
      <c r="W270" s="39"/>
      <c r="X270" s="42"/>
      <c r="Y270" s="42"/>
      <c r="Z270" s="42"/>
      <c r="AA270" s="42"/>
      <c r="AB270" s="42"/>
      <c r="AC270" s="37"/>
      <c r="AD270"/>
      <c r="AE270"/>
      <c r="AF270"/>
      <c r="AG270"/>
      <c r="AH270" s="219"/>
      <c r="AI270" s="29" t="str">
        <f>'Administrative divisions'!H272</f>
        <v>...</v>
      </c>
      <c r="AJ270" s="29" t="str">
        <f>'Administrative divisions'!I272</f>
        <v>…</v>
      </c>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37"/>
      <c r="BI270"/>
      <c r="BJ270"/>
      <c r="BK270"/>
      <c r="BL270"/>
      <c r="BM270" s="219"/>
      <c r="BN270" s="29" t="str">
        <f>'Administrative divisions'!H272</f>
        <v>...</v>
      </c>
      <c r="BO270" s="29" t="str">
        <f>'Administrative divisions'!I272</f>
        <v>…</v>
      </c>
      <c r="BP270" s="42"/>
      <c r="BQ270" s="42"/>
      <c r="BR270" s="42"/>
      <c r="BS270" s="42"/>
      <c r="BT270" s="42"/>
      <c r="BU270" s="42"/>
      <c r="BV270" s="42"/>
      <c r="BW270" s="42"/>
      <c r="BX270" s="42"/>
      <c r="BY270" s="42"/>
      <c r="BZ270" s="42"/>
      <c r="CA270" s="42"/>
      <c r="CB270" s="42"/>
      <c r="CC270" s="42"/>
      <c r="CD270" s="42"/>
      <c r="CE270" s="42"/>
      <c r="CF270" s="42"/>
      <c r="CG270" s="42"/>
      <c r="CH270" s="42"/>
      <c r="CI270" s="42"/>
      <c r="CJ270" s="42"/>
      <c r="CK270" s="42"/>
      <c r="CL270" s="42"/>
      <c r="CM270" s="37"/>
      <c r="CN270"/>
      <c r="CO270"/>
      <c r="CP270"/>
      <c r="CQ270"/>
      <c r="CR270" s="219"/>
      <c r="CS270" s="29" t="str">
        <f>'Administrative divisions'!H272</f>
        <v>...</v>
      </c>
      <c r="CT270" s="29" t="str">
        <f>'Administrative divisions'!I272</f>
        <v>…</v>
      </c>
      <c r="CU270" s="42"/>
      <c r="CV270" s="42"/>
      <c r="CW270" s="42"/>
      <c r="CX270" s="42"/>
      <c r="CY270" s="42"/>
      <c r="CZ270" s="42"/>
      <c r="DA270" s="42"/>
      <c r="DB270" s="42"/>
      <c r="DC270" s="42"/>
      <c r="DD270" s="42"/>
      <c r="DE270" s="42"/>
      <c r="DF270" s="42"/>
      <c r="DG270" s="42"/>
      <c r="DH270" s="42"/>
      <c r="DI270" s="42"/>
      <c r="DJ270" s="42"/>
      <c r="DK270" s="42"/>
      <c r="DL270" s="42"/>
      <c r="DM270" s="42"/>
      <c r="DN270" s="42"/>
      <c r="DO270" s="37"/>
      <c r="DP270"/>
    </row>
    <row r="271" spans="1:153" s="152" customFormat="1" ht="17.100000000000001" customHeight="1" thickBot="1">
      <c r="A271" s="237"/>
      <c r="B271" s="237"/>
      <c r="C271" s="237"/>
      <c r="D271" s="237"/>
      <c r="E271" s="77"/>
      <c r="F271" s="79"/>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c r="AT271" s="26"/>
      <c r="AU271" s="26"/>
      <c r="AV271" s="26"/>
      <c r="AW271" s="26"/>
      <c r="AX271" s="26"/>
      <c r="AY271" s="26"/>
      <c r="AZ271" s="26"/>
      <c r="BA271" s="26"/>
      <c r="BB271" s="26"/>
      <c r="BC271" s="26"/>
      <c r="BD271" s="26"/>
      <c r="BE271" s="26"/>
      <c r="BF271" s="26"/>
      <c r="BG271" s="26"/>
      <c r="BH271" s="26"/>
      <c r="BI271" s="239"/>
      <c r="BJ271" s="239"/>
      <c r="BK271" s="239"/>
      <c r="BL271" s="239"/>
      <c r="BM271" s="239"/>
      <c r="BN271" s="26"/>
      <c r="BO271" s="26"/>
      <c r="BP271" s="26"/>
      <c r="BQ271" s="26"/>
      <c r="BR271" s="26"/>
      <c r="BS271" s="26"/>
      <c r="BT271" s="26"/>
      <c r="BU271" s="26"/>
      <c r="BV271" s="26"/>
      <c r="BW271" s="26"/>
      <c r="BX271" s="26"/>
      <c r="BY271" s="26"/>
      <c r="BZ271" s="26"/>
      <c r="CA271" s="26"/>
      <c r="CB271" s="26"/>
      <c r="CC271" s="26"/>
      <c r="CD271" s="26"/>
      <c r="CE271" s="26"/>
      <c r="CF271" s="26"/>
      <c r="CG271" s="26"/>
      <c r="CH271" s="26"/>
      <c r="CI271" s="26"/>
      <c r="CJ271" s="26"/>
      <c r="CK271" s="26"/>
      <c r="CL271" s="26"/>
      <c r="CM271" s="26"/>
      <c r="CN271" s="26"/>
      <c r="CO271" s="26"/>
      <c r="CP271" s="26"/>
      <c r="CQ271" s="26"/>
      <c r="CR271" s="26"/>
      <c r="CS271" s="26"/>
      <c r="CT271" s="26"/>
      <c r="CU271" s="26"/>
      <c r="CV271" s="26"/>
      <c r="CW271" s="26"/>
      <c r="CX271" s="26"/>
      <c r="CY271" s="26"/>
      <c r="CZ271" s="26"/>
      <c r="DA271" s="26"/>
      <c r="DB271" s="26"/>
      <c r="DC271" s="26"/>
      <c r="DD271" s="26"/>
      <c r="DE271" s="26"/>
      <c r="DF271" s="26"/>
      <c r="DG271" s="26"/>
      <c r="DH271" s="26"/>
      <c r="DI271" s="26"/>
      <c r="DJ271" s="26"/>
      <c r="DK271" s="26"/>
      <c r="DL271" s="26"/>
      <c r="DM271" s="26"/>
      <c r="DN271" s="26"/>
      <c r="DO271" s="26"/>
      <c r="DP271" s="26"/>
      <c r="DQ271" s="227"/>
      <c r="DR271" s="227"/>
      <c r="DS271" s="227"/>
      <c r="DT271" s="227"/>
      <c r="DU271" s="227"/>
      <c r="DV271" s="227"/>
      <c r="DW271" s="227"/>
      <c r="DX271" s="227"/>
      <c r="DY271" s="227"/>
      <c r="DZ271" s="227"/>
      <c r="EA271" s="227"/>
      <c r="EB271" s="227"/>
      <c r="EC271" s="227"/>
      <c r="ED271" s="227"/>
      <c r="EE271" s="227"/>
      <c r="EF271" s="227"/>
      <c r="EG271" s="227"/>
      <c r="EH271" s="227"/>
      <c r="EI271" s="227"/>
      <c r="EJ271" s="227"/>
      <c r="EK271" s="227"/>
      <c r="EL271" s="227"/>
      <c r="EM271" s="227"/>
      <c r="EN271" s="227"/>
      <c r="EO271" s="227"/>
      <c r="EP271" s="227"/>
      <c r="EQ271" s="227"/>
      <c r="ER271" s="227"/>
      <c r="ES271" s="227"/>
      <c r="ET271" s="227"/>
      <c r="EU271" s="227"/>
      <c r="EV271" s="227"/>
      <c r="EW271" s="227"/>
    </row>
    <row r="272" spans="1:153" s="152" customFormat="1" ht="17.100000000000001" customHeight="1" thickTop="1">
      <c r="A272" s="237"/>
      <c r="B272" s="237"/>
      <c r="C272" s="237"/>
      <c r="D272" s="237"/>
      <c r="E272" s="170"/>
      <c r="F272" s="148"/>
      <c r="G272" s="51"/>
      <c r="H272" s="51"/>
      <c r="I272" s="51"/>
      <c r="J272" s="51"/>
      <c r="K272" s="51"/>
      <c r="L272" s="51"/>
      <c r="M272" s="51"/>
      <c r="N272" s="51"/>
      <c r="O272" s="51"/>
      <c r="P272" s="51"/>
      <c r="Q272" s="51"/>
      <c r="R272" s="51"/>
      <c r="S272" s="51"/>
      <c r="T272" s="51"/>
      <c r="U272" s="51"/>
      <c r="V272" s="51"/>
      <c r="W272" s="51"/>
      <c r="X272" s="51"/>
      <c r="Y272" s="51"/>
      <c r="Z272" s="51"/>
      <c r="AA272" s="51"/>
      <c r="AB272" s="51"/>
      <c r="AC272" s="51"/>
      <c r="AD272" s="51"/>
      <c r="AE272" s="51"/>
      <c r="AF272" s="51"/>
      <c r="AG272" s="51"/>
      <c r="AH272" s="51"/>
      <c r="AI272" s="51"/>
      <c r="AJ272" s="51"/>
      <c r="AK272" s="51"/>
      <c r="AL272" s="51"/>
      <c r="AM272" s="51"/>
      <c r="AN272" s="51"/>
      <c r="AO272" s="51"/>
      <c r="AP272" s="51"/>
      <c r="AQ272" s="51"/>
      <c r="AR272" s="51"/>
      <c r="AS272" s="51"/>
      <c r="AT272" s="51"/>
      <c r="AU272" s="51"/>
      <c r="AV272" s="51"/>
      <c r="AW272" s="51"/>
      <c r="AX272" s="51"/>
      <c r="AY272" s="51"/>
      <c r="AZ272" s="51"/>
      <c r="BA272" s="51"/>
      <c r="BB272" s="51"/>
      <c r="BC272" s="51"/>
      <c r="BD272" s="51"/>
      <c r="BE272" s="51"/>
      <c r="BF272" s="51"/>
      <c r="BG272" s="51"/>
      <c r="BH272" s="219"/>
      <c r="BI272" s="219"/>
      <c r="BJ272" s="219"/>
      <c r="BK272" s="219"/>
      <c r="BL272" s="219"/>
      <c r="BM272" s="219"/>
      <c r="BN272" s="51"/>
      <c r="BO272" s="51"/>
      <c r="BP272" s="51"/>
      <c r="BQ272" s="51"/>
      <c r="BR272" s="51"/>
      <c r="BS272" s="51"/>
      <c r="BT272" s="51"/>
      <c r="BU272" s="51"/>
      <c r="BV272" s="51"/>
      <c r="BW272" s="51"/>
      <c r="BX272" s="51"/>
      <c r="BY272" s="51"/>
      <c r="BZ272" s="51"/>
      <c r="CA272" s="51"/>
      <c r="CB272" s="51"/>
      <c r="CC272" s="51"/>
      <c r="CD272" s="51"/>
      <c r="CE272" s="51"/>
      <c r="CF272" s="51"/>
      <c r="CG272" s="51"/>
      <c r="CH272" s="51"/>
      <c r="CI272" s="51"/>
      <c r="CJ272" s="51"/>
      <c r="CK272" s="51"/>
      <c r="CL272" s="51"/>
      <c r="CM272" s="219"/>
      <c r="CN272" s="51"/>
      <c r="CO272" s="51"/>
      <c r="CP272" s="219"/>
      <c r="CQ272" s="51"/>
      <c r="CR272" s="219"/>
      <c r="CS272" s="51"/>
      <c r="CT272" s="51"/>
      <c r="CU272" s="51"/>
      <c r="CV272" s="51"/>
      <c r="CW272" s="51"/>
      <c r="CX272" s="51"/>
      <c r="CY272" s="51"/>
      <c r="CZ272" s="51"/>
      <c r="DA272" s="51"/>
      <c r="DB272" s="51"/>
      <c r="DC272" s="51"/>
      <c r="DD272" s="51"/>
      <c r="DE272" s="51"/>
      <c r="DF272" s="51"/>
      <c r="DG272" s="51"/>
      <c r="DH272" s="51"/>
      <c r="DI272" s="51"/>
      <c r="DJ272" s="51"/>
      <c r="DK272" s="51"/>
      <c r="DL272" s="51"/>
      <c r="DM272" s="51"/>
      <c r="DN272" s="51"/>
      <c r="DO272" s="51"/>
      <c r="DP272" s="51"/>
      <c r="DQ272" s="227"/>
      <c r="DR272" s="227"/>
      <c r="DS272" s="227"/>
      <c r="DT272" s="227"/>
      <c r="DU272" s="227"/>
      <c r="DV272" s="227"/>
      <c r="DW272" s="227"/>
      <c r="DX272" s="227"/>
      <c r="DY272" s="227"/>
      <c r="DZ272" s="227"/>
      <c r="EA272" s="227"/>
      <c r="EB272" s="227"/>
      <c r="EC272" s="227"/>
      <c r="ED272" s="227"/>
      <c r="EE272" s="227"/>
      <c r="EF272" s="227"/>
      <c r="EG272" s="227"/>
      <c r="EH272" s="227"/>
      <c r="EI272" s="227"/>
      <c r="EJ272" s="227"/>
      <c r="EK272" s="227"/>
      <c r="EL272" s="227"/>
      <c r="EM272" s="227"/>
      <c r="EN272" s="227"/>
      <c r="EO272" s="227"/>
      <c r="EP272" s="227"/>
      <c r="EQ272" s="227"/>
      <c r="ER272" s="227"/>
      <c r="ES272" s="227"/>
      <c r="ET272" s="227"/>
      <c r="EU272" s="227"/>
      <c r="EV272" s="227"/>
      <c r="EW272" s="227"/>
    </row>
    <row r="273" spans="1:126" ht="17.100000000000001" customHeight="1">
      <c r="F273" s="172"/>
    </row>
    <row r="274" spans="1:126" s="158" customFormat="1" ht="17.100000000000001" customHeight="1">
      <c r="A274" s="238"/>
      <c r="B274" s="238"/>
      <c r="C274" s="238"/>
      <c r="D274" s="238"/>
      <c r="E274" s="172"/>
      <c r="F274" s="238"/>
      <c r="BI274" s="238"/>
      <c r="BJ274" s="238"/>
      <c r="BK274" s="238"/>
      <c r="BL274" s="238"/>
      <c r="BM274" s="238"/>
      <c r="BN274" s="50"/>
      <c r="BO274" s="50"/>
      <c r="BP274" s="50"/>
      <c r="BQ274" s="50"/>
      <c r="BR274" s="50"/>
      <c r="BS274" s="50"/>
      <c r="BT274" s="50"/>
      <c r="BU274" s="50"/>
      <c r="BV274" s="50"/>
      <c r="BW274" s="50"/>
      <c r="BX274" s="50"/>
      <c r="BY274" s="50"/>
      <c r="BZ274" s="50"/>
      <c r="CA274" s="50"/>
      <c r="CB274" s="50"/>
      <c r="CC274" s="50"/>
      <c r="CD274" s="50"/>
      <c r="CE274" s="50"/>
      <c r="CF274" s="50"/>
      <c r="CG274" s="50"/>
      <c r="CH274" s="50"/>
      <c r="CI274" s="50"/>
      <c r="CJ274" s="50"/>
      <c r="CK274" s="50"/>
      <c r="CL274" s="50"/>
      <c r="CM274" s="50"/>
      <c r="CN274" s="238"/>
      <c r="CO274" s="238"/>
      <c r="CP274" s="238"/>
      <c r="CQ274" s="238"/>
      <c r="CS274" s="50"/>
      <c r="CT274" s="50"/>
      <c r="CU274" s="50"/>
      <c r="CV274" s="50"/>
      <c r="CW274" s="50"/>
      <c r="CX274" s="50"/>
      <c r="CY274" s="50"/>
      <c r="CZ274" s="50"/>
      <c r="DA274" s="50"/>
      <c r="DB274" s="50"/>
      <c r="DC274" s="50"/>
      <c r="DD274" s="50"/>
      <c r="DE274" s="50"/>
      <c r="DF274" s="50"/>
      <c r="DG274" s="50"/>
      <c r="DH274" s="50"/>
      <c r="DI274" s="50"/>
      <c r="DJ274" s="50"/>
      <c r="DK274" s="50"/>
      <c r="DL274" s="50"/>
      <c r="DM274" s="50"/>
      <c r="DN274" s="50"/>
      <c r="DO274" s="50"/>
      <c r="DQ274" s="227"/>
      <c r="DR274" s="227"/>
      <c r="DS274" s="227"/>
      <c r="DT274" s="227"/>
      <c r="DU274" s="238"/>
      <c r="DV274" s="238"/>
    </row>
    <row r="275" spans="1:126" s="158" customFormat="1" ht="17.100000000000001" customHeight="1">
      <c r="A275" s="238"/>
      <c r="B275" s="238"/>
      <c r="C275" s="238"/>
      <c r="D275" s="238"/>
      <c r="E275" s="238"/>
      <c r="F275" s="238"/>
      <c r="BI275" s="238"/>
      <c r="BJ275" s="238"/>
      <c r="BK275" s="238"/>
      <c r="BL275" s="238"/>
      <c r="BM275" s="238"/>
      <c r="CN275" s="238"/>
      <c r="CO275" s="238"/>
      <c r="CP275" s="238"/>
      <c r="CQ275" s="238"/>
      <c r="DQ275" s="227"/>
      <c r="DR275" s="227"/>
      <c r="DS275" s="227"/>
      <c r="DT275" s="227"/>
      <c r="DU275" s="238"/>
      <c r="DV275" s="238"/>
    </row>
    <row r="276" spans="1:126" s="158" customFormat="1" ht="17.100000000000001" customHeight="1">
      <c r="A276" s="238"/>
      <c r="B276" s="238"/>
      <c r="C276" s="238"/>
      <c r="D276" s="238"/>
      <c r="E276" s="238"/>
      <c r="F276" s="238"/>
      <c r="BI276" s="238"/>
      <c r="BJ276" s="238"/>
      <c r="BK276" s="238"/>
      <c r="BL276" s="238"/>
      <c r="BM276" s="238"/>
      <c r="CN276" s="238"/>
      <c r="CO276" s="238"/>
      <c r="CP276" s="238"/>
      <c r="CQ276" s="238"/>
      <c r="DQ276" s="227"/>
      <c r="DR276" s="227"/>
      <c r="DS276" s="227"/>
      <c r="DT276" s="227"/>
      <c r="DU276" s="238"/>
      <c r="DV276" s="238"/>
    </row>
    <row r="277" spans="1:126" s="158" customFormat="1" ht="17.100000000000001" customHeight="1">
      <c r="A277" s="238"/>
      <c r="B277" s="238"/>
      <c r="C277" s="238"/>
      <c r="D277" s="238"/>
      <c r="E277" s="238"/>
      <c r="F277" s="238"/>
      <c r="BI277" s="238"/>
      <c r="BJ277" s="238"/>
      <c r="BK277" s="238"/>
      <c r="BL277" s="238"/>
      <c r="BM277" s="238"/>
      <c r="CN277" s="238"/>
      <c r="CO277" s="238"/>
      <c r="CP277" s="238"/>
      <c r="CQ277" s="238"/>
      <c r="DQ277" s="227"/>
      <c r="DR277" s="227"/>
      <c r="DS277" s="227"/>
      <c r="DT277" s="227"/>
      <c r="DU277" s="238"/>
      <c r="DV277" s="238"/>
    </row>
    <row r="278" spans="1:126" ht="17.100000000000001" customHeight="1">
      <c r="E278" s="238"/>
      <c r="F278" s="172"/>
      <c r="BN278" s="158"/>
      <c r="BO278" s="158"/>
      <c r="BP278" s="158"/>
      <c r="BQ278" s="158"/>
      <c r="BR278" s="158"/>
      <c r="BS278" s="158"/>
      <c r="BT278" s="158"/>
      <c r="BU278" s="158"/>
      <c r="BV278" s="158"/>
      <c r="BW278" s="158"/>
      <c r="BX278" s="158"/>
      <c r="BY278" s="158"/>
      <c r="BZ278" s="158"/>
      <c r="CA278" s="158"/>
      <c r="CB278" s="158"/>
      <c r="CC278" s="158"/>
      <c r="CD278" s="158"/>
      <c r="CE278" s="158"/>
      <c r="CF278" s="158"/>
      <c r="CG278" s="158"/>
      <c r="CH278" s="158"/>
      <c r="CI278" s="158"/>
      <c r="CJ278" s="158"/>
      <c r="CK278" s="158"/>
      <c r="CL278" s="158"/>
      <c r="CM278" s="158"/>
      <c r="CS278" s="158"/>
      <c r="CT278" s="158"/>
      <c r="CU278" s="158"/>
      <c r="CV278" s="158"/>
      <c r="CW278" s="158"/>
      <c r="CX278" s="158"/>
      <c r="CY278" s="158"/>
      <c r="CZ278" s="158"/>
      <c r="DA278" s="158"/>
      <c r="DB278" s="158"/>
      <c r="DC278" s="158"/>
      <c r="DD278" s="158"/>
      <c r="DE278" s="158"/>
      <c r="DF278" s="158"/>
      <c r="DG278" s="158"/>
      <c r="DH278" s="158"/>
      <c r="DI278" s="158"/>
      <c r="DJ278" s="158"/>
      <c r="DK278" s="158"/>
      <c r="DL278" s="158"/>
      <c r="DM278" s="158"/>
      <c r="DN278" s="158"/>
      <c r="DO278" s="158"/>
    </row>
    <row r="279" spans="1:126" s="132" customFormat="1" ht="33" customHeight="1">
      <c r="A279" s="230"/>
      <c r="B279" s="230"/>
      <c r="C279" s="230"/>
      <c r="D279" s="230"/>
      <c r="E279" s="172"/>
      <c r="F279" s="230"/>
      <c r="BI279" s="230"/>
      <c r="BJ279" s="230"/>
      <c r="BK279" s="230"/>
      <c r="BL279" s="230"/>
      <c r="BM279" s="230"/>
      <c r="BN279" s="50"/>
      <c r="BO279" s="50"/>
      <c r="BP279" s="50"/>
      <c r="BQ279" s="50"/>
      <c r="BR279" s="50"/>
      <c r="BS279" s="50"/>
      <c r="BT279" s="50"/>
      <c r="BU279" s="50"/>
      <c r="BV279" s="50"/>
      <c r="BW279" s="50"/>
      <c r="BX279" s="50"/>
      <c r="BY279" s="50"/>
      <c r="BZ279" s="50"/>
      <c r="CA279" s="50"/>
      <c r="CB279" s="50"/>
      <c r="CC279" s="50"/>
      <c r="CD279" s="50"/>
      <c r="CE279" s="50"/>
      <c r="CF279" s="50"/>
      <c r="CG279" s="50"/>
      <c r="CH279" s="50"/>
      <c r="CI279" s="50"/>
      <c r="CJ279" s="50"/>
      <c r="CK279" s="50"/>
      <c r="CL279" s="50"/>
      <c r="CM279" s="50"/>
      <c r="CN279" s="230"/>
      <c r="CO279" s="230"/>
      <c r="CP279" s="230"/>
      <c r="CQ279" s="230"/>
      <c r="CS279" s="50"/>
      <c r="CT279" s="50"/>
      <c r="CU279" s="50"/>
      <c r="CV279" s="50"/>
      <c r="CW279" s="50"/>
      <c r="CX279" s="50"/>
      <c r="CY279" s="50"/>
      <c r="CZ279" s="50"/>
      <c r="DA279" s="50"/>
      <c r="DB279" s="50"/>
      <c r="DC279" s="50"/>
      <c r="DD279" s="50"/>
      <c r="DE279" s="50"/>
      <c r="DF279" s="50"/>
      <c r="DG279" s="50"/>
      <c r="DH279" s="50"/>
      <c r="DI279" s="50"/>
      <c r="DJ279" s="50"/>
      <c r="DK279" s="50"/>
      <c r="DL279" s="50"/>
      <c r="DM279" s="50"/>
      <c r="DN279" s="50"/>
      <c r="DO279" s="50"/>
      <c r="DQ279" s="227"/>
      <c r="DR279" s="227"/>
      <c r="DS279" s="227"/>
      <c r="DT279" s="227"/>
      <c r="DU279" s="230"/>
      <c r="DV279" s="230"/>
    </row>
    <row r="280" spans="1:126" s="163" customFormat="1" ht="41.25" customHeight="1">
      <c r="A280" s="235"/>
      <c r="B280" s="235"/>
      <c r="C280" s="235"/>
      <c r="D280" s="235"/>
      <c r="E280" s="230"/>
      <c r="F280" s="235"/>
      <c r="BI280" s="235"/>
      <c r="BJ280" s="235"/>
      <c r="BK280" s="235"/>
      <c r="BL280" s="235"/>
      <c r="BM280" s="235"/>
      <c r="BN280" s="132"/>
      <c r="BO280" s="132"/>
      <c r="BP280" s="132"/>
      <c r="BQ280" s="132"/>
      <c r="BR280" s="132"/>
      <c r="BS280" s="132"/>
      <c r="BT280" s="132"/>
      <c r="BU280" s="132"/>
      <c r="BV280" s="132"/>
      <c r="BW280" s="132"/>
      <c r="BX280" s="132"/>
      <c r="BY280" s="132"/>
      <c r="BZ280" s="132"/>
      <c r="CA280" s="132"/>
      <c r="CB280" s="132"/>
      <c r="CC280" s="132"/>
      <c r="CD280" s="132"/>
      <c r="CE280" s="132"/>
      <c r="CF280" s="132"/>
      <c r="CG280" s="132"/>
      <c r="CH280" s="132"/>
      <c r="CI280" s="132"/>
      <c r="CJ280" s="132"/>
      <c r="CK280" s="132"/>
      <c r="CL280" s="132"/>
      <c r="CM280" s="132"/>
      <c r="CN280" s="235"/>
      <c r="CO280" s="235"/>
      <c r="CP280" s="235"/>
      <c r="CQ280" s="235"/>
      <c r="CS280" s="132"/>
      <c r="CT280" s="132"/>
      <c r="CU280" s="132"/>
      <c r="CV280" s="132"/>
      <c r="CW280" s="132"/>
      <c r="CX280" s="132"/>
      <c r="CY280" s="132"/>
      <c r="CZ280" s="132"/>
      <c r="DA280" s="132"/>
      <c r="DB280" s="132"/>
      <c r="DC280" s="132"/>
      <c r="DD280" s="132"/>
      <c r="DE280" s="132"/>
      <c r="DF280" s="132"/>
      <c r="DG280" s="132"/>
      <c r="DH280" s="132"/>
      <c r="DI280" s="132"/>
      <c r="DJ280" s="132"/>
      <c r="DK280" s="132"/>
      <c r="DL280" s="132"/>
      <c r="DM280" s="132"/>
      <c r="DN280" s="132"/>
      <c r="DO280" s="132"/>
      <c r="DQ280" s="227"/>
      <c r="DR280" s="227"/>
      <c r="DS280" s="227"/>
      <c r="DT280" s="227"/>
      <c r="DU280" s="235"/>
      <c r="DV280" s="235"/>
    </row>
    <row r="281" spans="1:126" s="163" customFormat="1" ht="15.75">
      <c r="A281" s="235"/>
      <c r="B281" s="235"/>
      <c r="C281" s="235"/>
      <c r="D281" s="235"/>
      <c r="E281" s="235"/>
      <c r="F281" s="235"/>
      <c r="BI281" s="235"/>
      <c r="BJ281" s="235"/>
      <c r="BK281" s="235"/>
      <c r="BL281" s="235"/>
      <c r="BM281" s="235"/>
      <c r="CN281" s="235"/>
      <c r="CO281" s="235"/>
      <c r="CP281" s="235"/>
      <c r="CQ281" s="235"/>
      <c r="DQ281" s="227"/>
      <c r="DR281" s="227"/>
      <c r="DS281" s="227"/>
      <c r="DT281" s="227"/>
      <c r="DU281" s="235"/>
      <c r="DV281" s="235"/>
    </row>
    <row r="282" spans="1:126" ht="17.100000000000001" customHeight="1">
      <c r="E282" s="235"/>
      <c r="F282" s="172"/>
      <c r="BN282" s="163"/>
      <c r="BO282" s="163"/>
      <c r="BP282" s="163"/>
      <c r="BQ282" s="163"/>
      <c r="BR282" s="163"/>
      <c r="BS282" s="163"/>
      <c r="BT282" s="163"/>
      <c r="BU282" s="163"/>
      <c r="BV282" s="163"/>
      <c r="BW282" s="163"/>
      <c r="BX282" s="163"/>
      <c r="BY282" s="163"/>
      <c r="BZ282" s="163"/>
      <c r="CA282" s="163"/>
      <c r="CB282" s="163"/>
      <c r="CC282" s="163"/>
      <c r="CD282" s="163"/>
      <c r="CE282" s="163"/>
      <c r="CF282" s="163"/>
      <c r="CG282" s="163"/>
      <c r="CH282" s="163"/>
      <c r="CI282" s="163"/>
      <c r="CJ282" s="163"/>
      <c r="CK282" s="163"/>
      <c r="CL282" s="163"/>
      <c r="CM282" s="163"/>
      <c r="CS282" s="163"/>
      <c r="CT282" s="163"/>
      <c r="CU282" s="163"/>
      <c r="CV282" s="163"/>
      <c r="CW282" s="163"/>
      <c r="CX282" s="163"/>
      <c r="CY282" s="163"/>
      <c r="CZ282" s="163"/>
      <c r="DA282" s="163"/>
      <c r="DB282" s="163"/>
      <c r="DC282" s="163"/>
      <c r="DD282" s="163"/>
      <c r="DE282" s="163"/>
      <c r="DF282" s="163"/>
      <c r="DG282" s="163"/>
      <c r="DH282" s="163"/>
      <c r="DI282" s="163"/>
      <c r="DJ282" s="163"/>
      <c r="DK282" s="163"/>
      <c r="DL282" s="163"/>
      <c r="DM282" s="163"/>
      <c r="DN282" s="163"/>
      <c r="DO282" s="163"/>
    </row>
    <row r="283" spans="1:126" ht="17.100000000000001" customHeight="1">
      <c r="F283" s="172"/>
    </row>
    <row r="284" spans="1:126" ht="17.100000000000001" customHeight="1">
      <c r="F284" s="172"/>
    </row>
    <row r="285" spans="1:126" ht="17.100000000000001" customHeight="1">
      <c r="F285" s="172"/>
    </row>
    <row r="286" spans="1:126" ht="17.100000000000001" customHeight="1">
      <c r="F286" s="172"/>
    </row>
    <row r="287" spans="1:126" ht="17.100000000000001" customHeight="1">
      <c r="F287" s="172"/>
    </row>
    <row r="288" spans="1:126" ht="17.100000000000001" customHeight="1">
      <c r="F288" s="172"/>
    </row>
    <row r="289" spans="6:6" ht="17.100000000000001" customHeight="1">
      <c r="F289" s="172"/>
    </row>
    <row r="290" spans="6:6" ht="17.100000000000001" customHeight="1">
      <c r="F290" s="172"/>
    </row>
    <row r="291" spans="6:6" ht="17.100000000000001" customHeight="1">
      <c r="F291" s="172"/>
    </row>
    <row r="292" spans="6:6" ht="17.100000000000001" customHeight="1">
      <c r="F292" s="172"/>
    </row>
    <row r="293" spans="6:6" ht="17.100000000000001" customHeight="1">
      <c r="F293" s="172"/>
    </row>
    <row r="294" spans="6:6" ht="17.100000000000001" customHeight="1">
      <c r="F294" s="172"/>
    </row>
    <row r="295" spans="6:6" ht="17.100000000000001" customHeight="1">
      <c r="F295" s="172"/>
    </row>
    <row r="296" spans="6:6" ht="17.100000000000001" customHeight="1">
      <c r="F296" s="172"/>
    </row>
    <row r="297" spans="6:6" ht="17.100000000000001" customHeight="1">
      <c r="F297" s="172"/>
    </row>
    <row r="298" spans="6:6" ht="17.100000000000001" customHeight="1">
      <c r="F298" s="172"/>
    </row>
    <row r="299" spans="6:6" ht="17.100000000000001" customHeight="1">
      <c r="F299" s="172"/>
    </row>
    <row r="300" spans="6:6" ht="17.100000000000001" customHeight="1">
      <c r="F300" s="172"/>
    </row>
    <row r="301" spans="6:6" ht="17.100000000000001" customHeight="1">
      <c r="F301" s="172"/>
    </row>
    <row r="302" spans="6:6" ht="17.100000000000001" customHeight="1">
      <c r="F302" s="172"/>
    </row>
    <row r="303" spans="6:6" ht="17.100000000000001" customHeight="1">
      <c r="F303" s="172"/>
    </row>
    <row r="304" spans="6:6" ht="17.100000000000001" customHeight="1">
      <c r="F304" s="172"/>
    </row>
    <row r="305" spans="6:6" ht="17.100000000000001" customHeight="1">
      <c r="F305" s="172"/>
    </row>
    <row r="306" spans="6:6" ht="17.100000000000001" customHeight="1">
      <c r="F306" s="172"/>
    </row>
    <row r="307" spans="6:6" ht="17.100000000000001" customHeight="1">
      <c r="F307" s="172"/>
    </row>
    <row r="308" spans="6:6" ht="17.100000000000001" customHeight="1">
      <c r="F308" s="172"/>
    </row>
    <row r="309" spans="6:6" ht="17.100000000000001" customHeight="1">
      <c r="F309" s="172"/>
    </row>
    <row r="310" spans="6:6" ht="17.100000000000001" customHeight="1">
      <c r="F310" s="172"/>
    </row>
    <row r="311" spans="6:6" ht="17.100000000000001" customHeight="1">
      <c r="F311" s="172"/>
    </row>
    <row r="312" spans="6:6" ht="17.100000000000001" customHeight="1">
      <c r="F312" s="172"/>
    </row>
    <row r="313" spans="6:6" ht="17.100000000000001" customHeight="1">
      <c r="F313" s="172"/>
    </row>
    <row r="314" spans="6:6" ht="17.100000000000001" customHeight="1">
      <c r="F314" s="172"/>
    </row>
    <row r="315" spans="6:6" ht="17.100000000000001" customHeight="1">
      <c r="F315" s="172"/>
    </row>
    <row r="316" spans="6:6" ht="17.100000000000001" customHeight="1">
      <c r="F316" s="172"/>
    </row>
    <row r="317" spans="6:6" ht="17.100000000000001" customHeight="1">
      <c r="F317" s="172"/>
    </row>
    <row r="318" spans="6:6" ht="17.100000000000001" customHeight="1">
      <c r="F318" s="172"/>
    </row>
    <row r="319" spans="6:6" ht="17.100000000000001" customHeight="1">
      <c r="F319" s="172"/>
    </row>
    <row r="320" spans="6:6" ht="17.100000000000001" customHeight="1">
      <c r="F320" s="172"/>
    </row>
    <row r="321" spans="6:6" ht="17.100000000000001" customHeight="1">
      <c r="F321" s="172"/>
    </row>
    <row r="322" spans="6:6" ht="17.100000000000001" customHeight="1">
      <c r="F322" s="172"/>
    </row>
    <row r="323" spans="6:6" ht="17.100000000000001" customHeight="1">
      <c r="F323" s="172"/>
    </row>
    <row r="324" spans="6:6" ht="17.100000000000001" customHeight="1">
      <c r="F324" s="172"/>
    </row>
    <row r="325" spans="6:6" ht="17.100000000000001" customHeight="1">
      <c r="F325" s="172"/>
    </row>
    <row r="326" spans="6:6" ht="17.100000000000001" customHeight="1">
      <c r="F326" s="172"/>
    </row>
    <row r="327" spans="6:6" ht="17.100000000000001" customHeight="1">
      <c r="F327" s="172"/>
    </row>
    <row r="328" spans="6:6" ht="17.100000000000001" customHeight="1">
      <c r="F328" s="172"/>
    </row>
    <row r="329" spans="6:6" ht="17.100000000000001" customHeight="1">
      <c r="F329" s="172"/>
    </row>
    <row r="330" spans="6:6" ht="17.100000000000001" customHeight="1">
      <c r="F330" s="172"/>
    </row>
    <row r="331" spans="6:6" ht="17.100000000000001" customHeight="1">
      <c r="F331" s="172"/>
    </row>
    <row r="332" spans="6:6" ht="17.100000000000001" customHeight="1">
      <c r="F332" s="172"/>
    </row>
    <row r="333" spans="6:6" ht="17.100000000000001" customHeight="1">
      <c r="F333" s="172"/>
    </row>
    <row r="334" spans="6:6" ht="17.100000000000001" customHeight="1">
      <c r="F334" s="172"/>
    </row>
    <row r="335" spans="6:6" ht="17.100000000000001" customHeight="1">
      <c r="F335" s="172"/>
    </row>
    <row r="336" spans="6:6" ht="17.100000000000001" customHeight="1">
      <c r="F336" s="172"/>
    </row>
    <row r="337" spans="6:32" ht="17.100000000000001" customHeight="1">
      <c r="F337" s="172"/>
    </row>
    <row r="338" spans="6:32" ht="17.100000000000001" customHeight="1">
      <c r="F338" s="172"/>
    </row>
    <row r="339" spans="6:32" ht="17.100000000000001" customHeight="1">
      <c r="F339" s="172"/>
    </row>
    <row r="340" spans="6:32" ht="17.100000000000001" customHeight="1">
      <c r="F340" s="172"/>
    </row>
    <row r="341" spans="6:32" ht="17.100000000000001" customHeight="1">
      <c r="F341" s="172"/>
    </row>
    <row r="342" spans="6:32" ht="17.100000000000001" customHeight="1">
      <c r="F342" s="172"/>
    </row>
    <row r="343" spans="6:32" ht="17.100000000000001" customHeight="1">
      <c r="F343" s="172"/>
    </row>
    <row r="344" spans="6:32" ht="17.100000000000001" customHeight="1">
      <c r="F344" s="172"/>
    </row>
    <row r="345" spans="6:32" ht="17.100000000000001" customHeight="1">
      <c r="F345" s="172"/>
    </row>
    <row r="346" spans="6:32" ht="17.100000000000001" customHeight="1">
      <c r="F346" s="172"/>
    </row>
    <row r="347" spans="6:32" ht="17.100000000000001" customHeight="1">
      <c r="F347" s="172"/>
    </row>
    <row r="348" spans="6:32" ht="17.100000000000001" customHeight="1">
      <c r="F348" s="172"/>
    </row>
    <row r="349" spans="6:32" ht="17.100000000000001" customHeight="1">
      <c r="F349" s="172"/>
    </row>
    <row r="350" spans="6:32" ht="17.100000000000001" customHeight="1">
      <c r="F350" s="172"/>
      <c r="G350" s="172"/>
      <c r="H350" s="172"/>
      <c r="I350" s="172"/>
      <c r="J350" s="172"/>
      <c r="K350" s="172"/>
      <c r="L350" s="172"/>
      <c r="M350" s="172"/>
      <c r="N350" s="172"/>
      <c r="O350" s="172"/>
      <c r="P350" s="172"/>
      <c r="Q350" s="172"/>
      <c r="R350" s="172"/>
      <c r="S350" s="172"/>
      <c r="T350" s="172"/>
      <c r="U350" s="172"/>
      <c r="V350" s="172"/>
      <c r="W350" s="172"/>
      <c r="X350" s="172"/>
      <c r="Y350" s="172"/>
      <c r="Z350" s="172"/>
      <c r="AA350" s="172"/>
      <c r="AB350" s="172"/>
      <c r="AC350" s="172"/>
      <c r="AD350" s="172"/>
      <c r="AE350" s="172"/>
      <c r="AF350" s="172"/>
    </row>
    <row r="351" spans="6:32" ht="17.100000000000001" customHeight="1">
      <c r="F351" s="172"/>
      <c r="G351" s="172"/>
      <c r="H351" s="172"/>
      <c r="I351" s="172"/>
      <c r="J351" s="172"/>
      <c r="K351" s="172"/>
      <c r="L351" s="172"/>
      <c r="M351" s="172"/>
      <c r="N351" s="172"/>
      <c r="O351" s="172"/>
      <c r="P351" s="172"/>
      <c r="Q351" s="172"/>
      <c r="R351" s="172"/>
      <c r="S351" s="172"/>
      <c r="T351" s="172"/>
      <c r="U351" s="172"/>
      <c r="V351" s="172"/>
      <c r="W351" s="172"/>
      <c r="X351" s="172"/>
      <c r="Y351" s="172"/>
      <c r="Z351" s="172"/>
      <c r="AA351" s="172"/>
      <c r="AB351" s="172"/>
      <c r="AC351" s="172"/>
      <c r="AD351" s="172"/>
      <c r="AE351" s="172"/>
      <c r="AF351" s="172"/>
    </row>
    <row r="352" spans="6:32">
      <c r="F352" s="172"/>
      <c r="G352" s="172"/>
      <c r="H352" s="172"/>
      <c r="I352" s="172"/>
      <c r="J352" s="172"/>
      <c r="K352" s="172"/>
      <c r="L352" s="172"/>
      <c r="M352" s="172"/>
      <c r="N352" s="172"/>
      <c r="O352" s="172"/>
      <c r="P352" s="172"/>
      <c r="Q352" s="172"/>
      <c r="R352" s="172"/>
      <c r="S352" s="172"/>
      <c r="T352" s="172"/>
      <c r="U352" s="172"/>
      <c r="V352" s="172"/>
      <c r="W352" s="172"/>
      <c r="X352" s="172"/>
      <c r="Y352" s="172"/>
      <c r="Z352" s="172"/>
      <c r="AA352" s="172"/>
      <c r="AB352" s="172"/>
      <c r="AC352" s="172"/>
      <c r="AD352" s="172"/>
      <c r="AE352" s="172"/>
      <c r="AF352" s="172"/>
    </row>
    <row r="353" spans="5:103">
      <c r="F353" s="172"/>
      <c r="G353" s="172"/>
      <c r="H353" s="172"/>
      <c r="I353" s="172"/>
      <c r="J353" s="172"/>
      <c r="K353" s="172"/>
      <c r="L353" s="172"/>
      <c r="M353" s="172"/>
      <c r="N353" s="172"/>
      <c r="O353" s="172"/>
      <c r="P353" s="172"/>
      <c r="Q353" s="172"/>
      <c r="R353" s="172"/>
      <c r="S353" s="172"/>
      <c r="T353" s="172"/>
      <c r="U353" s="172"/>
      <c r="V353" s="172"/>
      <c r="W353" s="172"/>
      <c r="X353" s="172"/>
      <c r="Y353" s="172"/>
      <c r="Z353" s="172"/>
      <c r="AA353" s="172"/>
      <c r="AB353" s="172"/>
      <c r="AC353" s="172"/>
      <c r="AD353" s="172"/>
      <c r="AE353" s="172"/>
      <c r="AF353" s="172"/>
    </row>
    <row r="354" spans="5:103">
      <c r="F354" s="172"/>
      <c r="G354" s="172"/>
      <c r="H354" s="172"/>
      <c r="I354" s="172"/>
      <c r="J354" s="236"/>
      <c r="K354" s="236"/>
      <c r="L354" s="236"/>
      <c r="M354" s="236"/>
      <c r="N354" s="236"/>
      <c r="O354" s="236"/>
      <c r="P354" s="236"/>
      <c r="Q354" s="236"/>
      <c r="R354" s="236"/>
      <c r="S354" s="236"/>
      <c r="T354" s="236"/>
      <c r="U354" s="236"/>
      <c r="V354" s="236"/>
      <c r="W354" s="236"/>
      <c r="X354" s="236"/>
      <c r="Y354" s="236"/>
      <c r="Z354" s="236"/>
      <c r="AA354" s="236"/>
      <c r="AB354" s="236"/>
      <c r="AC354" s="236"/>
      <c r="AD354" s="172"/>
      <c r="AE354" s="172"/>
      <c r="AF354" s="172"/>
    </row>
    <row r="355" spans="5:103">
      <c r="F355" s="172"/>
      <c r="G355" s="172"/>
      <c r="H355" s="172"/>
      <c r="I355" s="172"/>
      <c r="J355" s="236"/>
      <c r="K355" s="236"/>
      <c r="L355" s="236"/>
      <c r="M355" s="236"/>
      <c r="N355" s="236"/>
      <c r="O355" s="236"/>
      <c r="P355" s="236"/>
      <c r="Q355" s="236"/>
      <c r="R355" s="236"/>
      <c r="S355" s="236"/>
      <c r="T355" s="236"/>
      <c r="U355" s="236"/>
      <c r="V355" s="236"/>
      <c r="W355" s="236"/>
      <c r="X355" s="236"/>
      <c r="Y355" s="236"/>
      <c r="Z355" s="236"/>
      <c r="AA355" s="236"/>
      <c r="AB355" s="236"/>
      <c r="AC355" s="236"/>
      <c r="AD355" s="172"/>
      <c r="AE355" s="172"/>
      <c r="AF355" s="172"/>
    </row>
    <row r="356" spans="5:103">
      <c r="E356" s="227"/>
      <c r="F356" s="227"/>
      <c r="G356" s="227"/>
      <c r="H356" s="227"/>
      <c r="I356" s="227"/>
      <c r="J356" s="227"/>
      <c r="K356" s="227"/>
      <c r="L356" s="227"/>
      <c r="M356" s="227"/>
      <c r="N356" s="227"/>
      <c r="O356" s="227"/>
      <c r="P356" s="227"/>
      <c r="Q356" s="227"/>
      <c r="R356" s="227"/>
      <c r="S356" s="227"/>
      <c r="T356" s="227"/>
      <c r="U356" s="227"/>
      <c r="V356" s="227"/>
      <c r="W356" s="227"/>
      <c r="X356" s="227"/>
      <c r="Y356" s="227"/>
      <c r="Z356" s="227"/>
      <c r="AA356" s="227"/>
      <c r="AB356" s="227"/>
      <c r="AC356" s="227"/>
      <c r="AD356" s="227"/>
      <c r="AE356" s="227"/>
      <c r="AF356" s="227"/>
      <c r="AG356" s="227"/>
      <c r="AH356" s="227"/>
      <c r="AI356" s="227"/>
      <c r="AJ356" s="227"/>
      <c r="AK356" s="227"/>
      <c r="AL356" s="227"/>
      <c r="AM356" s="227"/>
      <c r="AN356" s="227"/>
      <c r="AO356" s="227"/>
      <c r="AP356" s="227"/>
      <c r="AQ356" s="227"/>
      <c r="AR356" s="227"/>
      <c r="AS356" s="227"/>
      <c r="AT356" s="227"/>
      <c r="AU356" s="227"/>
      <c r="AV356" s="227"/>
      <c r="AW356" s="227"/>
      <c r="AX356" s="227"/>
      <c r="AY356" s="227"/>
      <c r="AZ356" s="227"/>
      <c r="BA356" s="227"/>
      <c r="BB356" s="227"/>
      <c r="BC356" s="227"/>
      <c r="BD356" s="227"/>
      <c r="BE356" s="227"/>
      <c r="BF356" s="227"/>
      <c r="BG356" s="227"/>
      <c r="BH356" s="227"/>
      <c r="BI356" s="227"/>
      <c r="BJ356" s="227"/>
      <c r="BK356" s="227"/>
      <c r="BL356" s="227"/>
      <c r="BM356" s="227"/>
      <c r="CN356" s="227"/>
      <c r="CO356" s="227"/>
      <c r="CP356" s="227"/>
      <c r="CQ356" s="227"/>
      <c r="CR356" s="227"/>
    </row>
    <row r="357" spans="5:103">
      <c r="E357" s="227"/>
      <c r="F357" s="227"/>
      <c r="G357" s="227"/>
      <c r="H357" s="227"/>
      <c r="I357" s="227"/>
      <c r="J357" s="227"/>
      <c r="K357" s="227"/>
      <c r="L357" s="227"/>
      <c r="M357" s="227"/>
      <c r="N357" s="227"/>
      <c r="O357" s="227"/>
      <c r="P357" s="227"/>
      <c r="Q357" s="227"/>
      <c r="R357" s="227"/>
      <c r="S357" s="227"/>
      <c r="T357" s="227"/>
      <c r="U357" s="227"/>
      <c r="V357" s="227"/>
      <c r="W357" s="227"/>
      <c r="X357" s="227"/>
      <c r="Y357" s="227"/>
      <c r="Z357" s="227"/>
      <c r="AA357" s="227"/>
      <c r="AB357" s="227"/>
      <c r="AC357" s="227"/>
      <c r="AD357" s="227"/>
      <c r="AE357" s="227"/>
      <c r="AF357" s="227"/>
      <c r="AG357" s="227"/>
      <c r="AH357" s="227"/>
      <c r="AI357" s="227"/>
      <c r="AJ357" s="227"/>
      <c r="AK357" s="227"/>
      <c r="AL357" s="227"/>
      <c r="AM357" s="227"/>
      <c r="AN357" s="227"/>
      <c r="AO357" s="227"/>
      <c r="AP357" s="227"/>
      <c r="AQ357" s="227"/>
      <c r="AR357" s="227"/>
      <c r="AS357" s="227"/>
      <c r="AT357" s="227"/>
      <c r="AU357" s="227"/>
      <c r="AV357" s="227"/>
      <c r="AW357" s="227"/>
      <c r="AX357" s="227"/>
      <c r="AY357" s="227"/>
      <c r="AZ357" s="227"/>
      <c r="BA357" s="227"/>
      <c r="BB357" s="227"/>
      <c r="BC357" s="227"/>
      <c r="BD357" s="227"/>
      <c r="BE357" s="227"/>
      <c r="BF357" s="227"/>
      <c r="BG357" s="227"/>
      <c r="BH357" s="227"/>
      <c r="BI357" s="227"/>
      <c r="BJ357" s="227"/>
      <c r="BK357" s="227"/>
      <c r="BL357" s="227"/>
      <c r="BM357" s="227"/>
      <c r="BN357" s="227"/>
      <c r="BO357" s="227"/>
      <c r="BP357" s="227"/>
      <c r="BQ357" s="227"/>
      <c r="BR357" s="227"/>
      <c r="BS357" s="227"/>
      <c r="BT357" s="227"/>
      <c r="BU357" s="227"/>
      <c r="BV357" s="227"/>
      <c r="BW357" s="227"/>
      <c r="BX357" s="227"/>
      <c r="BY357" s="227"/>
      <c r="BZ357" s="227"/>
      <c r="CA357" s="227"/>
      <c r="CB357" s="227"/>
      <c r="CC357" s="227"/>
      <c r="CD357" s="227"/>
      <c r="CE357" s="227"/>
      <c r="CF357" s="227"/>
      <c r="CG357" s="227"/>
      <c r="CH357" s="227"/>
      <c r="CI357" s="227"/>
      <c r="CJ357" s="227"/>
      <c r="CK357" s="227"/>
      <c r="CL357" s="227"/>
      <c r="CM357" s="227"/>
      <c r="CN357" s="227"/>
      <c r="CO357" s="227"/>
      <c r="CP357" s="227"/>
      <c r="CQ357" s="227"/>
      <c r="CR357" s="227"/>
      <c r="CS357" s="227"/>
      <c r="CT357" s="227"/>
      <c r="CU357" s="227"/>
      <c r="CV357" s="227"/>
      <c r="CW357" s="227"/>
      <c r="CX357" s="227"/>
      <c r="CY357" s="227"/>
    </row>
    <row r="358" spans="5:103">
      <c r="E358" s="227"/>
      <c r="F358" s="227"/>
      <c r="G358" s="227"/>
      <c r="H358" s="227"/>
      <c r="I358" s="227"/>
      <c r="J358" s="227"/>
      <c r="K358" s="227"/>
      <c r="L358" s="227"/>
      <c r="M358" s="227"/>
      <c r="N358" s="227"/>
      <c r="O358" s="227"/>
      <c r="P358" s="227"/>
      <c r="Q358" s="227"/>
      <c r="R358" s="227"/>
      <c r="S358" s="227"/>
      <c r="T358" s="227"/>
      <c r="U358" s="227"/>
      <c r="V358" s="227"/>
      <c r="W358" s="227"/>
      <c r="X358" s="227"/>
      <c r="Y358" s="227"/>
      <c r="Z358" s="227"/>
      <c r="AA358" s="227"/>
      <c r="AB358" s="227"/>
      <c r="AC358" s="227"/>
      <c r="AD358" s="227"/>
      <c r="AE358" s="227"/>
      <c r="AF358" s="227"/>
      <c r="AG358" s="227"/>
      <c r="AH358" s="227"/>
      <c r="AI358" s="227"/>
      <c r="AJ358" s="227"/>
      <c r="AK358" s="227"/>
      <c r="AL358" s="227"/>
      <c r="AM358" s="227"/>
      <c r="AN358" s="227"/>
      <c r="AO358" s="227"/>
      <c r="AP358" s="227"/>
      <c r="AQ358" s="227"/>
      <c r="AR358" s="227"/>
      <c r="AS358" s="227"/>
      <c r="AT358" s="227"/>
      <c r="AU358" s="227"/>
      <c r="AV358" s="227"/>
      <c r="AW358" s="227"/>
      <c r="AX358" s="227"/>
      <c r="AY358" s="227"/>
      <c r="AZ358" s="227"/>
      <c r="BA358" s="227"/>
      <c r="BB358" s="227"/>
      <c r="BC358" s="227"/>
      <c r="BD358" s="227"/>
      <c r="BE358" s="227"/>
      <c r="BF358" s="227"/>
      <c r="BG358" s="227"/>
      <c r="BH358" s="227"/>
      <c r="BI358" s="227"/>
      <c r="BJ358" s="227"/>
      <c r="BK358" s="227"/>
      <c r="BL358" s="227"/>
      <c r="BM358" s="227"/>
      <c r="BN358" s="227"/>
      <c r="BO358" s="227"/>
      <c r="BP358" s="227"/>
      <c r="BQ358" s="227"/>
      <c r="BR358" s="227"/>
      <c r="BS358" s="227"/>
      <c r="BT358" s="227"/>
      <c r="BU358" s="227"/>
      <c r="BV358" s="227"/>
      <c r="BW358" s="227"/>
      <c r="BX358" s="227"/>
      <c r="BY358" s="227"/>
      <c r="BZ358" s="227"/>
      <c r="CA358" s="227"/>
      <c r="CB358" s="227"/>
      <c r="CC358" s="227"/>
      <c r="CD358" s="227"/>
      <c r="CE358" s="227"/>
      <c r="CF358" s="227"/>
      <c r="CG358" s="227"/>
      <c r="CH358" s="227"/>
      <c r="CI358" s="227"/>
      <c r="CJ358" s="227"/>
      <c r="CK358" s="227"/>
      <c r="CL358" s="227"/>
      <c r="CM358" s="227"/>
      <c r="CN358" s="227"/>
      <c r="CO358" s="227"/>
      <c r="CP358" s="227"/>
      <c r="CQ358" s="227"/>
      <c r="CR358" s="227"/>
      <c r="CS358" s="227"/>
      <c r="CT358" s="227"/>
      <c r="CU358" s="227"/>
      <c r="CV358" s="227"/>
      <c r="CW358" s="227"/>
      <c r="CX358" s="227"/>
      <c r="CY358" s="227"/>
    </row>
    <row r="359" spans="5:103">
      <c r="E359" s="227"/>
      <c r="F359" s="227"/>
      <c r="G359" s="227"/>
      <c r="H359" s="227"/>
      <c r="I359" s="227"/>
      <c r="J359" s="227"/>
      <c r="K359" s="227"/>
      <c r="L359" s="227"/>
      <c r="M359" s="227"/>
      <c r="N359" s="227"/>
      <c r="O359" s="227"/>
      <c r="P359" s="227"/>
      <c r="Q359" s="227"/>
      <c r="R359" s="227"/>
      <c r="S359" s="227"/>
      <c r="T359" s="227"/>
      <c r="U359" s="227"/>
      <c r="V359" s="227"/>
      <c r="W359" s="227"/>
      <c r="X359" s="227"/>
      <c r="Y359" s="227"/>
      <c r="Z359" s="227"/>
      <c r="AA359" s="227"/>
      <c r="AB359" s="227"/>
      <c r="AC359" s="227"/>
      <c r="AD359" s="227"/>
      <c r="AE359" s="227"/>
      <c r="AF359" s="227"/>
      <c r="AG359" s="227"/>
      <c r="AH359" s="227"/>
      <c r="AI359" s="227"/>
      <c r="AJ359" s="227"/>
      <c r="AK359" s="227"/>
      <c r="AL359" s="227"/>
      <c r="AM359" s="227"/>
      <c r="AN359" s="227"/>
      <c r="AO359" s="227"/>
      <c r="AP359" s="227"/>
      <c r="AQ359" s="227"/>
      <c r="AR359" s="227"/>
      <c r="AS359" s="227"/>
      <c r="AT359" s="227"/>
      <c r="AU359" s="227"/>
      <c r="AV359" s="227"/>
      <c r="AW359" s="227"/>
      <c r="AX359" s="227"/>
      <c r="AY359" s="227"/>
      <c r="AZ359" s="227"/>
      <c r="BA359" s="227"/>
      <c r="BB359" s="227"/>
      <c r="BC359" s="227"/>
      <c r="BD359" s="227"/>
      <c r="BE359" s="227"/>
      <c r="BF359" s="227"/>
      <c r="BG359" s="227"/>
      <c r="BH359" s="227"/>
      <c r="BI359" s="227"/>
      <c r="BJ359" s="227"/>
      <c r="BK359" s="227"/>
      <c r="BL359" s="227"/>
      <c r="BM359" s="227"/>
      <c r="BN359" s="227"/>
      <c r="BO359" s="227"/>
      <c r="BP359" s="227"/>
      <c r="BQ359" s="227"/>
      <c r="BR359" s="227"/>
      <c r="BS359" s="227"/>
      <c r="BT359" s="227"/>
      <c r="BU359" s="227"/>
      <c r="BV359" s="227"/>
      <c r="BW359" s="227"/>
      <c r="BX359" s="227"/>
      <c r="BY359" s="227"/>
      <c r="BZ359" s="227"/>
      <c r="CA359" s="227"/>
      <c r="CB359" s="227"/>
      <c r="CC359" s="227"/>
      <c r="CD359" s="227"/>
      <c r="CE359" s="227"/>
      <c r="CF359" s="227"/>
      <c r="CG359" s="227"/>
      <c r="CH359" s="227"/>
      <c r="CI359" s="227"/>
      <c r="CJ359" s="227"/>
      <c r="CK359" s="227"/>
      <c r="CL359" s="227"/>
      <c r="CM359" s="227"/>
      <c r="CN359" s="227"/>
      <c r="CO359" s="227"/>
      <c r="CP359" s="227"/>
      <c r="CQ359" s="227"/>
      <c r="CR359" s="227"/>
      <c r="CS359" s="227"/>
      <c r="CT359" s="227"/>
      <c r="CU359" s="227"/>
      <c r="CV359" s="227"/>
      <c r="CW359" s="227"/>
      <c r="CX359" s="227"/>
      <c r="CY359" s="227"/>
    </row>
    <row r="360" spans="5:103">
      <c r="E360" s="227"/>
      <c r="F360" s="227"/>
      <c r="G360" s="227"/>
      <c r="H360" s="227"/>
      <c r="I360" s="227"/>
      <c r="J360" s="227"/>
      <c r="K360" s="227"/>
      <c r="L360" s="227"/>
      <c r="M360" s="227"/>
      <c r="N360" s="227"/>
      <c r="O360" s="227"/>
      <c r="P360" s="227"/>
      <c r="Q360" s="227"/>
      <c r="R360" s="227"/>
      <c r="S360" s="227"/>
      <c r="T360" s="227"/>
      <c r="U360" s="227"/>
      <c r="V360" s="227"/>
      <c r="W360" s="227"/>
      <c r="X360" s="227"/>
      <c r="Y360" s="227"/>
      <c r="Z360" s="227"/>
      <c r="AA360" s="227"/>
      <c r="AB360" s="227"/>
      <c r="AC360" s="227"/>
      <c r="AD360" s="227"/>
      <c r="AE360" s="227"/>
      <c r="AF360" s="227"/>
      <c r="AG360" s="227"/>
      <c r="AH360" s="227"/>
      <c r="AI360" s="227"/>
      <c r="AJ360" s="227"/>
      <c r="AK360" s="227"/>
      <c r="AL360" s="227"/>
      <c r="AM360" s="227"/>
      <c r="AN360" s="227"/>
      <c r="AO360" s="227"/>
      <c r="AP360" s="227"/>
      <c r="AQ360" s="227"/>
      <c r="AR360" s="227"/>
      <c r="AS360" s="227"/>
      <c r="AT360" s="227"/>
      <c r="AU360" s="227"/>
      <c r="AV360" s="227"/>
      <c r="AW360" s="227"/>
      <c r="AX360" s="227"/>
      <c r="AY360" s="227"/>
      <c r="AZ360" s="227"/>
      <c r="BA360" s="227"/>
      <c r="BB360" s="227"/>
      <c r="BC360" s="227"/>
      <c r="BD360" s="227"/>
      <c r="BE360" s="227"/>
      <c r="BF360" s="227"/>
      <c r="BG360" s="227"/>
      <c r="BH360" s="227"/>
      <c r="BI360" s="227"/>
      <c r="BJ360" s="227"/>
      <c r="BK360" s="227"/>
      <c r="BL360" s="227"/>
      <c r="BM360" s="227"/>
      <c r="BN360" s="227"/>
      <c r="BO360" s="227"/>
      <c r="BP360" s="227"/>
      <c r="BQ360" s="227"/>
      <c r="BR360" s="227"/>
      <c r="BS360" s="227"/>
      <c r="BT360" s="227"/>
      <c r="BU360" s="227"/>
      <c r="BV360" s="227"/>
      <c r="BW360" s="227"/>
      <c r="BX360" s="227"/>
      <c r="BY360" s="227"/>
      <c r="BZ360" s="227"/>
      <c r="CA360" s="227"/>
      <c r="CB360" s="227"/>
      <c r="CC360" s="227"/>
      <c r="CD360" s="227"/>
      <c r="CE360" s="227"/>
      <c r="CF360" s="227"/>
      <c r="CG360" s="227"/>
      <c r="CH360" s="227"/>
      <c r="CI360" s="227"/>
      <c r="CJ360" s="227"/>
      <c r="CK360" s="227"/>
      <c r="CL360" s="227"/>
      <c r="CM360" s="227"/>
      <c r="CN360" s="227"/>
      <c r="CO360" s="227"/>
      <c r="CP360" s="227"/>
      <c r="CQ360" s="227"/>
      <c r="CR360" s="227"/>
      <c r="CS360" s="227"/>
      <c r="CT360" s="227"/>
      <c r="CU360" s="227"/>
      <c r="CV360" s="227"/>
      <c r="CW360" s="227"/>
      <c r="CX360" s="227"/>
      <c r="CY360" s="227"/>
    </row>
    <row r="361" spans="5:103">
      <c r="E361" s="227"/>
      <c r="F361" s="227"/>
      <c r="G361" s="227"/>
      <c r="H361" s="227"/>
      <c r="I361" s="227"/>
      <c r="J361" s="227"/>
      <c r="K361" s="227"/>
      <c r="L361" s="227"/>
      <c r="M361" s="227"/>
      <c r="N361" s="227"/>
      <c r="O361" s="227"/>
      <c r="P361" s="227"/>
      <c r="Q361" s="227"/>
      <c r="R361" s="227"/>
      <c r="S361" s="227"/>
      <c r="T361" s="227"/>
      <c r="U361" s="227"/>
      <c r="V361" s="227"/>
      <c r="W361" s="227"/>
      <c r="X361" s="227"/>
      <c r="Y361" s="227"/>
      <c r="Z361" s="227"/>
      <c r="AA361" s="227"/>
      <c r="AB361" s="227"/>
      <c r="AC361" s="227"/>
      <c r="AD361" s="227"/>
      <c r="AE361" s="227"/>
      <c r="AF361" s="227"/>
      <c r="AG361" s="227"/>
      <c r="AH361" s="227"/>
      <c r="AI361" s="227"/>
      <c r="AJ361" s="227"/>
      <c r="AK361" s="227"/>
      <c r="AL361" s="227"/>
      <c r="AM361" s="227"/>
      <c r="AN361" s="227"/>
      <c r="AO361" s="227"/>
      <c r="AP361" s="227"/>
      <c r="AQ361" s="227"/>
      <c r="AR361" s="227"/>
      <c r="AS361" s="227"/>
      <c r="AT361" s="227"/>
      <c r="AU361" s="227"/>
      <c r="AV361" s="227"/>
      <c r="AW361" s="227"/>
      <c r="AX361" s="227"/>
      <c r="AY361" s="227"/>
      <c r="AZ361" s="227"/>
      <c r="BA361" s="227"/>
      <c r="BB361" s="227"/>
      <c r="BC361" s="227"/>
      <c r="BD361" s="227"/>
      <c r="BE361" s="227"/>
      <c r="BF361" s="227"/>
      <c r="BG361" s="227"/>
      <c r="BH361" s="227"/>
      <c r="BI361" s="227"/>
      <c r="BJ361" s="227"/>
      <c r="BK361" s="227"/>
      <c r="BL361" s="227"/>
      <c r="BM361" s="227"/>
      <c r="BN361" s="227"/>
      <c r="BO361" s="227"/>
      <c r="BP361" s="227"/>
      <c r="BQ361" s="227"/>
      <c r="BR361" s="227"/>
      <c r="BS361" s="227"/>
      <c r="BT361" s="227"/>
      <c r="BU361" s="227"/>
      <c r="BV361" s="227"/>
      <c r="BW361" s="227"/>
      <c r="BX361" s="227"/>
      <c r="BY361" s="227"/>
      <c r="BZ361" s="227"/>
      <c r="CA361" s="227"/>
      <c r="CB361" s="227"/>
      <c r="CC361" s="227"/>
      <c r="CD361" s="227"/>
      <c r="CE361" s="227"/>
      <c r="CF361" s="227"/>
      <c r="CG361" s="227"/>
      <c r="CH361" s="227"/>
      <c r="CI361" s="227"/>
      <c r="CJ361" s="227"/>
      <c r="CK361" s="227"/>
      <c r="CL361" s="227"/>
      <c r="CM361" s="227"/>
      <c r="CN361" s="227"/>
      <c r="CO361" s="227"/>
      <c r="CP361" s="227"/>
      <c r="CQ361" s="227"/>
      <c r="CR361" s="227"/>
      <c r="CS361" s="227"/>
      <c r="CT361" s="227"/>
      <c r="CU361" s="227"/>
      <c r="CV361" s="227"/>
      <c r="CW361" s="227"/>
      <c r="CX361" s="227"/>
      <c r="CY361" s="227"/>
    </row>
    <row r="362" spans="5:103">
      <c r="E362" s="227"/>
      <c r="F362" s="227"/>
      <c r="G362" s="227"/>
      <c r="H362" s="227"/>
      <c r="I362" s="227"/>
      <c r="J362" s="227"/>
      <c r="K362" s="227"/>
      <c r="L362" s="227"/>
      <c r="M362" s="227"/>
      <c r="N362" s="227"/>
      <c r="O362" s="227"/>
      <c r="P362" s="227"/>
      <c r="Q362" s="227"/>
      <c r="R362" s="227"/>
      <c r="S362" s="227"/>
      <c r="T362" s="227"/>
      <c r="U362" s="227"/>
      <c r="V362" s="227"/>
      <c r="W362" s="227"/>
      <c r="X362" s="227"/>
      <c r="Y362" s="227"/>
      <c r="Z362" s="227"/>
      <c r="AA362" s="227"/>
      <c r="AB362" s="227"/>
      <c r="AC362" s="227"/>
      <c r="AD362" s="227"/>
      <c r="AE362" s="227"/>
      <c r="AF362" s="227"/>
      <c r="AG362" s="227"/>
      <c r="AH362" s="227"/>
      <c r="AI362" s="227"/>
      <c r="AJ362" s="227"/>
      <c r="AK362" s="227"/>
      <c r="AL362" s="227"/>
      <c r="AM362" s="227"/>
      <c r="AN362" s="227"/>
      <c r="AO362" s="227"/>
      <c r="AP362" s="227"/>
      <c r="AQ362" s="227"/>
      <c r="AR362" s="227"/>
      <c r="AS362" s="227"/>
      <c r="AT362" s="227"/>
      <c r="AU362" s="227"/>
      <c r="AV362" s="227"/>
      <c r="AW362" s="227"/>
      <c r="AX362" s="227"/>
      <c r="AY362" s="227"/>
      <c r="AZ362" s="227"/>
      <c r="BA362" s="227"/>
      <c r="BB362" s="227"/>
      <c r="BC362" s="227"/>
      <c r="BD362" s="227"/>
      <c r="BE362" s="227"/>
      <c r="BF362" s="227"/>
      <c r="BG362" s="227"/>
      <c r="BH362" s="227"/>
      <c r="BI362" s="227"/>
      <c r="BJ362" s="227"/>
      <c r="BK362" s="227"/>
      <c r="BL362" s="227"/>
      <c r="BM362" s="227"/>
      <c r="BN362" s="227"/>
      <c r="BO362" s="227"/>
      <c r="BP362" s="227"/>
      <c r="BQ362" s="227"/>
      <c r="BR362" s="227"/>
      <c r="BS362" s="227"/>
      <c r="BT362" s="227"/>
      <c r="BU362" s="227"/>
      <c r="BV362" s="227"/>
      <c r="BW362" s="227"/>
      <c r="BX362" s="227"/>
      <c r="BY362" s="227"/>
      <c r="BZ362" s="227"/>
      <c r="CA362" s="227"/>
      <c r="CB362" s="227"/>
      <c r="CC362" s="227"/>
      <c r="CD362" s="227"/>
      <c r="CE362" s="227"/>
      <c r="CF362" s="227"/>
      <c r="CG362" s="227"/>
      <c r="CH362" s="227"/>
      <c r="CI362" s="227"/>
      <c r="CJ362" s="227"/>
      <c r="CK362" s="227"/>
      <c r="CL362" s="227"/>
      <c r="CM362" s="227"/>
      <c r="CN362" s="227"/>
      <c r="CO362" s="227"/>
      <c r="CP362" s="227"/>
      <c r="CQ362" s="227"/>
      <c r="CR362" s="227"/>
      <c r="CS362" s="227"/>
      <c r="CT362" s="227"/>
      <c r="CU362" s="227"/>
      <c r="CV362" s="227"/>
      <c r="CW362" s="227"/>
      <c r="CX362" s="227"/>
      <c r="CY362" s="227"/>
    </row>
    <row r="363" spans="5:103">
      <c r="E363" s="227"/>
      <c r="F363" s="227"/>
      <c r="G363" s="227"/>
      <c r="H363" s="227"/>
      <c r="I363" s="227"/>
      <c r="J363" s="227"/>
      <c r="K363" s="227"/>
      <c r="L363" s="227"/>
      <c r="M363" s="227"/>
      <c r="N363" s="227"/>
      <c r="O363" s="227"/>
      <c r="P363" s="227"/>
      <c r="Q363" s="227"/>
      <c r="R363" s="227"/>
      <c r="S363" s="227"/>
      <c r="T363" s="227"/>
      <c r="U363" s="227"/>
      <c r="V363" s="227"/>
      <c r="W363" s="227"/>
      <c r="X363" s="227"/>
      <c r="Y363" s="227"/>
      <c r="Z363" s="227"/>
      <c r="AA363" s="227"/>
      <c r="AB363" s="227"/>
      <c r="AC363" s="227"/>
      <c r="AD363" s="227"/>
      <c r="AE363" s="227"/>
      <c r="AF363" s="227"/>
      <c r="AG363" s="227"/>
      <c r="AH363" s="227"/>
      <c r="AI363" s="227"/>
      <c r="AJ363" s="227"/>
      <c r="AK363" s="227"/>
      <c r="AL363" s="227"/>
      <c r="AM363" s="227"/>
      <c r="AN363" s="227"/>
      <c r="AO363" s="227"/>
      <c r="AP363" s="227"/>
      <c r="AQ363" s="227"/>
      <c r="AR363" s="227"/>
      <c r="AS363" s="227"/>
      <c r="AT363" s="227"/>
      <c r="AU363" s="227"/>
      <c r="AV363" s="227"/>
      <c r="AW363" s="227"/>
      <c r="AX363" s="227"/>
      <c r="AY363" s="227"/>
      <c r="AZ363" s="227"/>
      <c r="BA363" s="227"/>
      <c r="BB363" s="227"/>
      <c r="BC363" s="227"/>
      <c r="BD363" s="227"/>
      <c r="BE363" s="227"/>
      <c r="BF363" s="227"/>
      <c r="BG363" s="227"/>
      <c r="BH363" s="227"/>
      <c r="BI363" s="227"/>
      <c r="BJ363" s="227"/>
      <c r="BK363" s="227"/>
      <c r="BL363" s="227"/>
      <c r="BM363" s="227"/>
      <c r="BN363" s="227"/>
      <c r="BO363" s="227"/>
      <c r="BP363" s="227"/>
      <c r="BQ363" s="227"/>
      <c r="BR363" s="227"/>
      <c r="BS363" s="227"/>
      <c r="BT363" s="227"/>
      <c r="BU363" s="227"/>
      <c r="BV363" s="227"/>
      <c r="BW363" s="227"/>
      <c r="BX363" s="227"/>
      <c r="BY363" s="227"/>
      <c r="BZ363" s="227"/>
      <c r="CA363" s="227"/>
      <c r="CB363" s="227"/>
      <c r="CC363" s="227"/>
      <c r="CD363" s="227"/>
      <c r="CE363" s="227"/>
      <c r="CF363" s="227"/>
      <c r="CG363" s="227"/>
      <c r="CH363" s="227"/>
      <c r="CI363" s="227"/>
      <c r="CJ363" s="227"/>
      <c r="CK363" s="227"/>
      <c r="CL363" s="227"/>
      <c r="CM363" s="227"/>
      <c r="CN363" s="227"/>
      <c r="CO363" s="227"/>
      <c r="CP363" s="227"/>
      <c r="CQ363" s="227"/>
      <c r="CR363" s="227"/>
      <c r="CS363" s="227"/>
      <c r="CT363" s="227"/>
      <c r="CU363" s="227"/>
      <c r="CV363" s="227"/>
      <c r="CW363" s="227"/>
      <c r="CX363" s="227"/>
      <c r="CY363" s="227"/>
    </row>
    <row r="364" spans="5:103">
      <c r="E364" s="227"/>
      <c r="F364" s="227"/>
      <c r="G364" s="227"/>
      <c r="H364" s="227"/>
      <c r="I364" s="227"/>
      <c r="J364" s="227"/>
      <c r="K364" s="227"/>
      <c r="L364" s="227"/>
      <c r="M364" s="227"/>
      <c r="N364" s="227"/>
      <c r="O364" s="227"/>
      <c r="P364" s="227"/>
      <c r="Q364" s="227"/>
      <c r="R364" s="227"/>
      <c r="S364" s="227"/>
      <c r="T364" s="227"/>
      <c r="U364" s="227"/>
      <c r="V364" s="227"/>
      <c r="W364" s="227"/>
      <c r="X364" s="227"/>
      <c r="Y364" s="227"/>
      <c r="Z364" s="227"/>
      <c r="AA364" s="227"/>
      <c r="AB364" s="227"/>
      <c r="AC364" s="227"/>
      <c r="AD364" s="227"/>
      <c r="AE364" s="227"/>
      <c r="AF364" s="227"/>
      <c r="AG364" s="227"/>
      <c r="AH364" s="227"/>
      <c r="AI364" s="227"/>
      <c r="AJ364" s="227"/>
      <c r="AK364" s="227"/>
      <c r="AL364" s="227"/>
      <c r="AM364" s="227"/>
      <c r="AN364" s="227"/>
      <c r="AO364" s="227"/>
      <c r="AP364" s="227"/>
      <c r="AQ364" s="227"/>
      <c r="AR364" s="227"/>
      <c r="AS364" s="227"/>
      <c r="AT364" s="227"/>
      <c r="AU364" s="227"/>
      <c r="AV364" s="227"/>
      <c r="AW364" s="227"/>
      <c r="AX364" s="227"/>
      <c r="AY364" s="227"/>
      <c r="AZ364" s="227"/>
      <c r="BA364" s="227"/>
      <c r="BB364" s="227"/>
      <c r="BC364" s="227"/>
      <c r="BD364" s="227"/>
      <c r="BE364" s="227"/>
      <c r="BF364" s="227"/>
      <c r="BG364" s="227"/>
      <c r="BH364" s="227"/>
      <c r="BI364" s="227"/>
      <c r="BJ364" s="227"/>
      <c r="BK364" s="227"/>
      <c r="BL364" s="227"/>
      <c r="BM364" s="227"/>
      <c r="BN364" s="227"/>
      <c r="BO364" s="227"/>
      <c r="BP364" s="227"/>
      <c r="BQ364" s="227"/>
      <c r="BR364" s="227"/>
      <c r="BS364" s="227"/>
      <c r="BT364" s="227"/>
      <c r="BU364" s="227"/>
      <c r="BV364" s="227"/>
      <c r="BW364" s="227"/>
      <c r="BX364" s="227"/>
      <c r="BY364" s="227"/>
      <c r="BZ364" s="227"/>
      <c r="CA364" s="227"/>
      <c r="CB364" s="227"/>
      <c r="CC364" s="227"/>
      <c r="CD364" s="227"/>
      <c r="CE364" s="227"/>
      <c r="CF364" s="227"/>
      <c r="CG364" s="227"/>
      <c r="CH364" s="227"/>
      <c r="CI364" s="227"/>
      <c r="CJ364" s="227"/>
      <c r="CK364" s="227"/>
      <c r="CL364" s="227"/>
      <c r="CM364" s="227"/>
      <c r="CN364" s="227"/>
      <c r="CO364" s="227"/>
      <c r="CP364" s="227"/>
      <c r="CQ364" s="227"/>
      <c r="CR364" s="227"/>
      <c r="CS364" s="227"/>
      <c r="CT364" s="227"/>
      <c r="CU364" s="227"/>
      <c r="CV364" s="227"/>
      <c r="CW364" s="227"/>
      <c r="CX364" s="227"/>
      <c r="CY364" s="227"/>
    </row>
    <row r="365" spans="5:103">
      <c r="E365" s="227"/>
      <c r="F365" s="227"/>
      <c r="G365" s="227"/>
      <c r="H365" s="227"/>
      <c r="I365" s="227"/>
      <c r="J365" s="227"/>
      <c r="K365" s="227"/>
      <c r="L365" s="227"/>
      <c r="M365" s="227"/>
      <c r="N365" s="227"/>
      <c r="O365" s="227"/>
      <c r="P365" s="227"/>
      <c r="Q365" s="227"/>
      <c r="R365" s="227"/>
      <c r="S365" s="227"/>
      <c r="T365" s="227"/>
      <c r="U365" s="227"/>
      <c r="V365" s="227"/>
      <c r="W365" s="227"/>
      <c r="X365" s="227"/>
      <c r="Y365" s="227"/>
      <c r="Z365" s="227"/>
      <c r="AA365" s="227"/>
      <c r="AB365" s="227"/>
      <c r="AC365" s="227"/>
      <c r="AD365" s="227"/>
      <c r="AE365" s="227"/>
      <c r="AF365" s="227"/>
      <c r="AG365" s="227"/>
      <c r="AH365" s="227"/>
      <c r="AI365" s="227"/>
      <c r="AJ365" s="227"/>
      <c r="AK365" s="227"/>
      <c r="AL365" s="227"/>
      <c r="AM365" s="227"/>
      <c r="AN365" s="227"/>
      <c r="AO365" s="227"/>
      <c r="AP365" s="227"/>
      <c r="AQ365" s="227"/>
      <c r="AR365" s="227"/>
      <c r="AS365" s="227"/>
      <c r="AT365" s="227"/>
      <c r="AU365" s="227"/>
      <c r="AV365" s="227"/>
      <c r="AW365" s="227"/>
      <c r="AX365" s="227"/>
      <c r="AY365" s="227"/>
      <c r="AZ365" s="227"/>
      <c r="BA365" s="227"/>
      <c r="BB365" s="227"/>
      <c r="BC365" s="227"/>
      <c r="BD365" s="227"/>
      <c r="BE365" s="227"/>
      <c r="BF365" s="227"/>
      <c r="BG365" s="227"/>
      <c r="BH365" s="227"/>
      <c r="BI365" s="227"/>
      <c r="BJ365" s="227"/>
      <c r="BK365" s="227"/>
      <c r="BL365" s="227"/>
      <c r="BM365" s="227"/>
      <c r="BN365" s="227"/>
      <c r="BO365" s="227"/>
      <c r="BP365" s="227"/>
      <c r="BQ365" s="227"/>
      <c r="BR365" s="227"/>
      <c r="BS365" s="227"/>
      <c r="BT365" s="227"/>
      <c r="BU365" s="227"/>
      <c r="BV365" s="227"/>
      <c r="BW365" s="227"/>
      <c r="BX365" s="227"/>
      <c r="BY365" s="227"/>
      <c r="BZ365" s="227"/>
      <c r="CA365" s="227"/>
      <c r="CB365" s="227"/>
      <c r="CC365" s="227"/>
      <c r="CD365" s="227"/>
      <c r="CE365" s="227"/>
      <c r="CF365" s="227"/>
      <c r="CG365" s="227"/>
      <c r="CH365" s="227"/>
      <c r="CI365" s="227"/>
      <c r="CJ365" s="227"/>
      <c r="CK365" s="227"/>
      <c r="CL365" s="227"/>
      <c r="CM365" s="227"/>
      <c r="CN365" s="227"/>
      <c r="CO365" s="227"/>
      <c r="CP365" s="227"/>
      <c r="CQ365" s="227"/>
      <c r="CR365" s="227"/>
      <c r="CS365" s="227"/>
      <c r="CT365" s="227"/>
      <c r="CU365" s="227"/>
      <c r="CV365" s="227"/>
      <c r="CW365" s="227"/>
      <c r="CX365" s="227"/>
      <c r="CY365" s="227"/>
    </row>
    <row r="366" spans="5:103">
      <c r="E366" s="227"/>
      <c r="F366" s="227"/>
      <c r="G366" s="227"/>
      <c r="H366" s="227"/>
      <c r="I366" s="227"/>
      <c r="J366" s="227"/>
      <c r="K366" s="227"/>
      <c r="L366" s="227"/>
      <c r="M366" s="227"/>
      <c r="N366" s="227"/>
      <c r="O366" s="227"/>
      <c r="P366" s="227"/>
      <c r="Q366" s="227"/>
      <c r="R366" s="227"/>
      <c r="S366" s="227"/>
      <c r="T366" s="227"/>
      <c r="U366" s="227"/>
      <c r="V366" s="227"/>
      <c r="W366" s="227"/>
      <c r="X366" s="227"/>
      <c r="Y366" s="227"/>
      <c r="Z366" s="227"/>
      <c r="AA366" s="227"/>
      <c r="AB366" s="227"/>
      <c r="AC366" s="227"/>
      <c r="AD366" s="227"/>
      <c r="AE366" s="227"/>
      <c r="AF366" s="227"/>
      <c r="AG366" s="227"/>
      <c r="AH366" s="227"/>
      <c r="AI366" s="227"/>
      <c r="AJ366" s="227"/>
      <c r="AK366" s="227"/>
      <c r="AL366" s="227"/>
      <c r="AM366" s="227"/>
      <c r="AN366" s="227"/>
      <c r="AO366" s="227"/>
      <c r="AP366" s="227"/>
      <c r="AQ366" s="227"/>
      <c r="AR366" s="227"/>
      <c r="AS366" s="227"/>
      <c r="AT366" s="227"/>
      <c r="AU366" s="227"/>
      <c r="AV366" s="227"/>
      <c r="AW366" s="227"/>
      <c r="AX366" s="227"/>
      <c r="AY366" s="227"/>
      <c r="AZ366" s="227"/>
      <c r="BA366" s="227"/>
      <c r="BB366" s="227"/>
      <c r="BC366" s="227"/>
      <c r="BD366" s="227"/>
      <c r="BE366" s="227"/>
      <c r="BF366" s="227"/>
      <c r="BG366" s="227"/>
      <c r="BH366" s="227"/>
      <c r="BI366" s="227"/>
      <c r="BJ366" s="227"/>
      <c r="BK366" s="227"/>
      <c r="BL366" s="227"/>
      <c r="BM366" s="227"/>
      <c r="BN366" s="227"/>
      <c r="BO366" s="227"/>
      <c r="BP366" s="227"/>
      <c r="BQ366" s="227"/>
      <c r="BR366" s="227"/>
      <c r="BS366" s="227"/>
      <c r="BT366" s="227"/>
      <c r="BU366" s="227"/>
      <c r="BV366" s="227"/>
      <c r="BW366" s="227"/>
      <c r="BX366" s="227"/>
      <c r="BY366" s="227"/>
      <c r="BZ366" s="227"/>
      <c r="CA366" s="227"/>
      <c r="CB366" s="227"/>
      <c r="CC366" s="227"/>
      <c r="CD366" s="227"/>
      <c r="CE366" s="227"/>
      <c r="CF366" s="227"/>
      <c r="CG366" s="227"/>
      <c r="CH366" s="227"/>
      <c r="CI366" s="227"/>
      <c r="CJ366" s="227"/>
      <c r="CK366" s="227"/>
      <c r="CL366" s="227"/>
      <c r="CM366" s="227"/>
      <c r="CN366" s="227"/>
      <c r="CO366" s="227"/>
      <c r="CP366" s="227"/>
      <c r="CQ366" s="227"/>
      <c r="CR366" s="227"/>
      <c r="CS366" s="227"/>
      <c r="CT366" s="227"/>
      <c r="CU366" s="227"/>
      <c r="CV366" s="227"/>
      <c r="CW366" s="227"/>
      <c r="CX366" s="227"/>
      <c r="CY366" s="227"/>
    </row>
    <row r="367" spans="5:103">
      <c r="E367" s="227"/>
      <c r="F367" s="227"/>
      <c r="G367" s="227"/>
      <c r="H367" s="227"/>
      <c r="I367" s="227"/>
      <c r="J367" s="227"/>
      <c r="K367" s="227"/>
      <c r="L367" s="227"/>
      <c r="M367" s="227"/>
      <c r="N367" s="227"/>
      <c r="O367" s="227"/>
      <c r="P367" s="227"/>
      <c r="Q367" s="227"/>
      <c r="R367" s="227"/>
      <c r="S367" s="227"/>
      <c r="T367" s="227"/>
      <c r="U367" s="227"/>
      <c r="V367" s="227"/>
      <c r="W367" s="227"/>
      <c r="X367" s="227"/>
      <c r="Y367" s="227"/>
      <c r="Z367" s="227"/>
      <c r="AA367" s="227"/>
      <c r="AB367" s="227"/>
      <c r="AC367" s="227"/>
      <c r="AD367" s="227"/>
      <c r="AE367" s="227"/>
      <c r="AF367" s="227"/>
      <c r="AG367" s="227"/>
      <c r="AH367" s="227"/>
      <c r="AI367" s="227"/>
      <c r="AJ367" s="227"/>
      <c r="AK367" s="227"/>
      <c r="AL367" s="227"/>
      <c r="AM367" s="227"/>
      <c r="AN367" s="227"/>
      <c r="AO367" s="227"/>
      <c r="AP367" s="227"/>
      <c r="AQ367" s="227"/>
      <c r="AR367" s="227"/>
      <c r="AS367" s="227"/>
      <c r="AT367" s="227"/>
      <c r="AU367" s="227"/>
      <c r="AV367" s="227"/>
      <c r="AW367" s="227"/>
      <c r="AX367" s="227"/>
      <c r="AY367" s="227"/>
      <c r="AZ367" s="227"/>
      <c r="BA367" s="227"/>
      <c r="BB367" s="227"/>
      <c r="BC367" s="227"/>
      <c r="BD367" s="227"/>
      <c r="BE367" s="227"/>
      <c r="BF367" s="227"/>
      <c r="BG367" s="227"/>
      <c r="BH367" s="227"/>
      <c r="BI367" s="227"/>
      <c r="BJ367" s="227"/>
      <c r="BK367" s="227"/>
      <c r="BL367" s="227"/>
      <c r="BM367" s="227"/>
      <c r="BN367" s="227"/>
      <c r="BO367" s="227"/>
      <c r="BP367" s="227"/>
      <c r="BQ367" s="227"/>
      <c r="BR367" s="227"/>
      <c r="BS367" s="227"/>
      <c r="BT367" s="227"/>
      <c r="BU367" s="227"/>
      <c r="BV367" s="227"/>
      <c r="BW367" s="227"/>
      <c r="BX367" s="227"/>
      <c r="BY367" s="227"/>
      <c r="BZ367" s="227"/>
      <c r="CA367" s="227"/>
      <c r="CB367" s="227"/>
      <c r="CC367" s="227"/>
      <c r="CD367" s="227"/>
      <c r="CE367" s="227"/>
      <c r="CF367" s="227"/>
      <c r="CG367" s="227"/>
      <c r="CH367" s="227"/>
      <c r="CI367" s="227"/>
      <c r="CJ367" s="227"/>
      <c r="CK367" s="227"/>
      <c r="CL367" s="227"/>
      <c r="CM367" s="227"/>
      <c r="CN367" s="227"/>
      <c r="CO367" s="227"/>
      <c r="CP367" s="227"/>
      <c r="CQ367" s="227"/>
      <c r="CR367" s="227"/>
      <c r="CS367" s="227"/>
      <c r="CT367" s="227"/>
      <c r="CU367" s="227"/>
      <c r="CV367" s="227"/>
      <c r="CW367" s="227"/>
      <c r="CX367" s="227"/>
      <c r="CY367" s="227"/>
    </row>
    <row r="368" spans="5:103">
      <c r="E368" s="227"/>
      <c r="F368" s="227"/>
      <c r="G368" s="227"/>
      <c r="H368" s="227"/>
      <c r="I368" s="227"/>
      <c r="J368" s="227"/>
      <c r="K368" s="227"/>
      <c r="L368" s="227"/>
      <c r="M368" s="227"/>
      <c r="N368" s="227"/>
      <c r="O368" s="227"/>
      <c r="P368" s="227"/>
      <c r="Q368" s="227"/>
      <c r="R368" s="227"/>
      <c r="S368" s="227"/>
      <c r="T368" s="227"/>
      <c r="U368" s="227"/>
      <c r="V368" s="227"/>
      <c r="W368" s="227"/>
      <c r="X368" s="227"/>
      <c r="Y368" s="227"/>
      <c r="Z368" s="227"/>
      <c r="AA368" s="227"/>
      <c r="AB368" s="227"/>
      <c r="AC368" s="227"/>
      <c r="AD368" s="227"/>
      <c r="AE368" s="227"/>
      <c r="AF368" s="227"/>
      <c r="AG368" s="227"/>
      <c r="AH368" s="227"/>
      <c r="AI368" s="227"/>
      <c r="AJ368" s="227"/>
      <c r="AK368" s="227"/>
      <c r="AL368" s="227"/>
      <c r="AM368" s="227"/>
      <c r="AN368" s="227"/>
      <c r="AO368" s="227"/>
      <c r="AP368" s="227"/>
      <c r="AQ368" s="227"/>
      <c r="AR368" s="227"/>
      <c r="AS368" s="227"/>
      <c r="AT368" s="227"/>
      <c r="AU368" s="227"/>
      <c r="AV368" s="227"/>
      <c r="AW368" s="227"/>
      <c r="AX368" s="227"/>
      <c r="AY368" s="227"/>
      <c r="AZ368" s="227"/>
      <c r="BA368" s="227"/>
      <c r="BB368" s="227"/>
      <c r="BC368" s="227"/>
      <c r="BD368" s="227"/>
      <c r="BE368" s="227"/>
      <c r="BF368" s="227"/>
      <c r="BG368" s="227"/>
      <c r="BH368" s="227"/>
      <c r="BI368" s="227"/>
      <c r="BJ368" s="227"/>
      <c r="BK368" s="227"/>
      <c r="BL368" s="227"/>
      <c r="BM368" s="227"/>
      <c r="BN368" s="227"/>
      <c r="BO368" s="227"/>
      <c r="BP368" s="227"/>
      <c r="BQ368" s="227"/>
      <c r="BR368" s="227"/>
      <c r="BS368" s="227"/>
      <c r="BT368" s="227"/>
      <c r="BU368" s="227"/>
      <c r="BV368" s="227"/>
      <c r="BW368" s="227"/>
      <c r="BX368" s="227"/>
      <c r="BY368" s="227"/>
      <c r="BZ368" s="227"/>
      <c r="CA368" s="227"/>
      <c r="CB368" s="227"/>
      <c r="CC368" s="227"/>
      <c r="CD368" s="227"/>
      <c r="CE368" s="227"/>
      <c r="CF368" s="227"/>
      <c r="CG368" s="227"/>
      <c r="CH368" s="227"/>
      <c r="CI368" s="227"/>
      <c r="CJ368" s="227"/>
      <c r="CK368" s="227"/>
      <c r="CL368" s="227"/>
      <c r="CM368" s="227"/>
      <c r="CN368" s="227"/>
      <c r="CO368" s="227"/>
      <c r="CP368" s="227"/>
      <c r="CQ368" s="227"/>
      <c r="CR368" s="227"/>
      <c r="CS368" s="227"/>
      <c r="CT368" s="227"/>
      <c r="CU368" s="227"/>
      <c r="CV368" s="227"/>
      <c r="CW368" s="227"/>
      <c r="CX368" s="227"/>
      <c r="CY368" s="227"/>
    </row>
    <row r="369" spans="5:103">
      <c r="E369" s="227"/>
      <c r="F369" s="227"/>
      <c r="G369" s="227"/>
      <c r="H369" s="227"/>
      <c r="I369" s="227"/>
      <c r="J369" s="227"/>
      <c r="K369" s="227"/>
      <c r="L369" s="227"/>
      <c r="M369" s="227"/>
      <c r="N369" s="227"/>
      <c r="O369" s="227"/>
      <c r="P369" s="227"/>
      <c r="Q369" s="227"/>
      <c r="R369" s="227"/>
      <c r="S369" s="227"/>
      <c r="T369" s="227"/>
      <c r="U369" s="227"/>
      <c r="V369" s="227"/>
      <c r="W369" s="227"/>
      <c r="X369" s="227"/>
      <c r="Y369" s="227"/>
      <c r="Z369" s="227"/>
      <c r="AA369" s="227"/>
      <c r="AB369" s="227"/>
      <c r="AC369" s="227"/>
      <c r="AD369" s="227"/>
      <c r="AE369" s="227"/>
      <c r="AF369" s="227"/>
      <c r="AG369" s="227"/>
      <c r="AH369" s="227"/>
      <c r="AI369" s="227"/>
      <c r="AJ369" s="227"/>
      <c r="AK369" s="227"/>
      <c r="AL369" s="227"/>
      <c r="AM369" s="227"/>
      <c r="AN369" s="227"/>
      <c r="AO369" s="227"/>
      <c r="AP369" s="227"/>
      <c r="AQ369" s="227"/>
      <c r="AR369" s="227"/>
      <c r="AS369" s="227"/>
      <c r="AT369" s="227"/>
      <c r="AU369" s="227"/>
      <c r="AV369" s="227"/>
      <c r="AW369" s="227"/>
      <c r="AX369" s="227"/>
      <c r="AY369" s="227"/>
      <c r="AZ369" s="227"/>
      <c r="BA369" s="227"/>
      <c r="BB369" s="227"/>
      <c r="BC369" s="227"/>
      <c r="BD369" s="227"/>
      <c r="BE369" s="227"/>
      <c r="BF369" s="227"/>
      <c r="BG369" s="227"/>
      <c r="BH369" s="227"/>
      <c r="BI369" s="227"/>
      <c r="BJ369" s="227"/>
      <c r="BK369" s="227"/>
      <c r="BL369" s="227"/>
      <c r="BM369" s="227"/>
      <c r="BN369" s="227"/>
      <c r="BO369" s="227"/>
      <c r="BP369" s="227"/>
      <c r="BQ369" s="227"/>
      <c r="BR369" s="227"/>
      <c r="BS369" s="227"/>
      <c r="BT369" s="227"/>
      <c r="BU369" s="227"/>
      <c r="BV369" s="227"/>
      <c r="BW369" s="227"/>
      <c r="BX369" s="227"/>
      <c r="BY369" s="227"/>
      <c r="BZ369" s="227"/>
      <c r="CA369" s="227"/>
      <c r="CB369" s="227"/>
      <c r="CC369" s="227"/>
      <c r="CD369" s="227"/>
      <c r="CE369" s="227"/>
      <c r="CF369" s="227"/>
      <c r="CG369" s="227"/>
      <c r="CH369" s="227"/>
      <c r="CI369" s="227"/>
      <c r="CJ369" s="227"/>
      <c r="CK369" s="227"/>
      <c r="CL369" s="227"/>
      <c r="CM369" s="227"/>
      <c r="CN369" s="227"/>
      <c r="CO369" s="227"/>
      <c r="CP369" s="227"/>
      <c r="CQ369" s="227"/>
      <c r="CR369" s="227"/>
      <c r="CS369" s="227"/>
      <c r="CT369" s="227"/>
      <c r="CU369" s="227"/>
      <c r="CV369" s="227"/>
      <c r="CW369" s="227"/>
      <c r="CX369" s="227"/>
      <c r="CY369" s="227"/>
    </row>
    <row r="370" spans="5:103">
      <c r="E370" s="227"/>
      <c r="F370" s="227"/>
      <c r="G370" s="227"/>
      <c r="H370" s="227"/>
      <c r="I370" s="227"/>
      <c r="J370" s="227"/>
      <c r="K370" s="227"/>
      <c r="L370" s="227"/>
      <c r="M370" s="227"/>
      <c r="N370" s="227"/>
      <c r="O370" s="227"/>
      <c r="P370" s="227"/>
      <c r="Q370" s="227"/>
      <c r="R370" s="227"/>
      <c r="S370" s="227"/>
      <c r="T370" s="227"/>
      <c r="U370" s="227"/>
      <c r="V370" s="227"/>
      <c r="W370" s="227"/>
      <c r="X370" s="227"/>
      <c r="Y370" s="227"/>
      <c r="Z370" s="227"/>
      <c r="AA370" s="227"/>
      <c r="AB370" s="227"/>
      <c r="AC370" s="227"/>
      <c r="AD370" s="227"/>
      <c r="AE370" s="227"/>
      <c r="AF370" s="227"/>
      <c r="AG370" s="227"/>
      <c r="AH370" s="227"/>
      <c r="AI370" s="227"/>
      <c r="AJ370" s="227"/>
      <c r="AK370" s="227"/>
      <c r="AL370" s="227"/>
      <c r="AM370" s="227"/>
      <c r="AN370" s="227"/>
      <c r="AO370" s="227"/>
      <c r="AP370" s="227"/>
      <c r="AQ370" s="227"/>
      <c r="AR370" s="227"/>
      <c r="AS370" s="227"/>
      <c r="AT370" s="227"/>
      <c r="AU370" s="227"/>
      <c r="AV370" s="227"/>
      <c r="AW370" s="227"/>
      <c r="AX370" s="227"/>
      <c r="AY370" s="227"/>
      <c r="AZ370" s="227"/>
      <c r="BA370" s="227"/>
      <c r="BB370" s="227"/>
      <c r="BC370" s="227"/>
      <c r="BD370" s="227"/>
      <c r="BE370" s="227"/>
      <c r="BF370" s="227"/>
      <c r="BG370" s="227"/>
      <c r="BH370" s="227"/>
      <c r="BI370" s="227"/>
      <c r="BJ370" s="227"/>
      <c r="BK370" s="227"/>
      <c r="BL370" s="227"/>
      <c r="BM370" s="227"/>
      <c r="BN370" s="227"/>
      <c r="BO370" s="227"/>
      <c r="BP370" s="227"/>
      <c r="BQ370" s="227"/>
      <c r="BR370" s="227"/>
      <c r="BS370" s="227"/>
      <c r="BT370" s="227"/>
      <c r="BU370" s="227"/>
      <c r="BV370" s="227"/>
      <c r="BW370" s="227"/>
      <c r="BX370" s="227"/>
      <c r="BY370" s="227"/>
      <c r="BZ370" s="227"/>
      <c r="CA370" s="227"/>
      <c r="CB370" s="227"/>
      <c r="CC370" s="227"/>
      <c r="CD370" s="227"/>
      <c r="CE370" s="227"/>
      <c r="CF370" s="227"/>
      <c r="CG370" s="227"/>
      <c r="CH370" s="227"/>
      <c r="CI370" s="227"/>
      <c r="CJ370" s="227"/>
      <c r="CK370" s="227"/>
      <c r="CL370" s="227"/>
      <c r="CM370" s="227"/>
      <c r="CN370" s="227"/>
      <c r="CO370" s="227"/>
      <c r="CP370" s="227"/>
      <c r="CQ370" s="227"/>
      <c r="CR370" s="227"/>
      <c r="CS370" s="227"/>
      <c r="CT370" s="227"/>
      <c r="CU370" s="227"/>
      <c r="CV370" s="227"/>
      <c r="CW370" s="227"/>
      <c r="CX370" s="227"/>
      <c r="CY370" s="227"/>
    </row>
    <row r="371" spans="5:103">
      <c r="E371" s="227"/>
      <c r="F371" s="227"/>
      <c r="G371" s="227"/>
      <c r="H371" s="227"/>
      <c r="I371" s="227"/>
      <c r="J371" s="227"/>
      <c r="K371" s="227"/>
      <c r="L371" s="227"/>
      <c r="M371" s="227"/>
      <c r="N371" s="227"/>
      <c r="O371" s="227"/>
      <c r="P371" s="227"/>
      <c r="Q371" s="227"/>
      <c r="R371" s="227"/>
      <c r="S371" s="227"/>
      <c r="T371" s="227"/>
      <c r="U371" s="227"/>
      <c r="V371" s="227"/>
      <c r="W371" s="227"/>
      <c r="X371" s="227"/>
      <c r="Y371" s="227"/>
      <c r="Z371" s="227"/>
      <c r="AA371" s="227"/>
      <c r="AB371" s="227"/>
      <c r="AC371" s="227"/>
      <c r="AD371" s="227"/>
      <c r="AE371" s="227"/>
      <c r="AF371" s="227"/>
      <c r="AG371" s="227"/>
      <c r="AH371" s="227"/>
      <c r="AI371" s="227"/>
      <c r="AJ371" s="227"/>
      <c r="AK371" s="227"/>
      <c r="AL371" s="227"/>
      <c r="AM371" s="227"/>
      <c r="AN371" s="227"/>
      <c r="AO371" s="227"/>
      <c r="AP371" s="227"/>
      <c r="AQ371" s="227"/>
      <c r="AR371" s="227"/>
      <c r="AS371" s="227"/>
      <c r="AT371" s="227"/>
      <c r="AU371" s="227"/>
      <c r="AV371" s="227"/>
      <c r="AW371" s="227"/>
      <c r="AX371" s="227"/>
      <c r="AY371" s="227"/>
      <c r="AZ371" s="227"/>
      <c r="BA371" s="227"/>
      <c r="BB371" s="227"/>
      <c r="BC371" s="227"/>
      <c r="BD371" s="227"/>
      <c r="BE371" s="227"/>
      <c r="BF371" s="227"/>
      <c r="BG371" s="227"/>
      <c r="BH371" s="227"/>
      <c r="BI371" s="227"/>
      <c r="BJ371" s="227"/>
      <c r="BK371" s="227"/>
      <c r="BL371" s="227"/>
      <c r="BM371" s="227"/>
      <c r="BN371" s="227"/>
      <c r="BO371" s="227"/>
      <c r="BP371" s="227"/>
      <c r="BQ371" s="227"/>
      <c r="BR371" s="227"/>
      <c r="BS371" s="227"/>
      <c r="BT371" s="227"/>
      <c r="BU371" s="227"/>
      <c r="BV371" s="227"/>
      <c r="BW371" s="227"/>
      <c r="BX371" s="227"/>
      <c r="BY371" s="227"/>
      <c r="BZ371" s="227"/>
      <c r="CA371" s="227"/>
      <c r="CB371" s="227"/>
      <c r="CC371" s="227"/>
      <c r="CD371" s="227"/>
      <c r="CE371" s="227"/>
      <c r="CF371" s="227"/>
      <c r="CG371" s="227"/>
      <c r="CH371" s="227"/>
      <c r="CI371" s="227"/>
      <c r="CJ371" s="227"/>
      <c r="CK371" s="227"/>
      <c r="CL371" s="227"/>
      <c r="CM371" s="227"/>
      <c r="CN371" s="227"/>
      <c r="CO371" s="227"/>
      <c r="CP371" s="227"/>
      <c r="CQ371" s="227"/>
      <c r="CR371" s="227"/>
      <c r="CS371" s="227"/>
      <c r="CT371" s="227"/>
      <c r="CU371" s="227"/>
      <c r="CV371" s="227"/>
      <c r="CW371" s="227"/>
      <c r="CX371" s="227"/>
      <c r="CY371" s="227"/>
    </row>
    <row r="372" spans="5:103">
      <c r="E372" s="227"/>
      <c r="F372" s="227"/>
      <c r="G372" s="227"/>
      <c r="H372" s="227"/>
      <c r="I372" s="227"/>
      <c r="J372" s="227"/>
      <c r="K372" s="227"/>
      <c r="L372" s="227"/>
      <c r="M372" s="227"/>
      <c r="N372" s="227"/>
      <c r="O372" s="227"/>
      <c r="P372" s="227"/>
      <c r="Q372" s="227"/>
      <c r="R372" s="227"/>
      <c r="S372" s="227"/>
      <c r="T372" s="227"/>
      <c r="U372" s="227"/>
      <c r="V372" s="227"/>
      <c r="W372" s="227"/>
      <c r="X372" s="227"/>
      <c r="Y372" s="227"/>
      <c r="Z372" s="227"/>
      <c r="AA372" s="227"/>
      <c r="AB372" s="227"/>
      <c r="AC372" s="227"/>
      <c r="AD372" s="227"/>
      <c r="AE372" s="227"/>
      <c r="AF372" s="227"/>
      <c r="AG372" s="227"/>
      <c r="AH372" s="227"/>
      <c r="AI372" s="227"/>
      <c r="AJ372" s="227"/>
      <c r="AK372" s="227"/>
      <c r="AL372" s="227"/>
      <c r="AM372" s="227"/>
      <c r="AN372" s="227"/>
      <c r="AO372" s="227"/>
      <c r="AP372" s="227"/>
      <c r="AQ372" s="227"/>
      <c r="AR372" s="227"/>
      <c r="AS372" s="227"/>
      <c r="AT372" s="227"/>
      <c r="AU372" s="227"/>
      <c r="AV372" s="227"/>
      <c r="AW372" s="227"/>
      <c r="AX372" s="227"/>
      <c r="AY372" s="227"/>
      <c r="AZ372" s="227"/>
      <c r="BA372" s="227"/>
      <c r="BB372" s="227"/>
      <c r="BC372" s="227"/>
      <c r="BD372" s="227"/>
      <c r="BE372" s="227"/>
      <c r="BF372" s="227"/>
      <c r="BG372" s="227"/>
      <c r="BH372" s="227"/>
      <c r="BI372" s="227"/>
      <c r="BJ372" s="227"/>
      <c r="BK372" s="227"/>
      <c r="BL372" s="227"/>
      <c r="BM372" s="227"/>
      <c r="BN372" s="227"/>
      <c r="BO372" s="227"/>
      <c r="BP372" s="227"/>
      <c r="BQ372" s="227"/>
      <c r="BR372" s="227"/>
      <c r="BS372" s="227"/>
      <c r="BT372" s="227"/>
      <c r="BU372" s="227"/>
      <c r="BV372" s="227"/>
      <c r="BW372" s="227"/>
      <c r="BX372" s="227"/>
      <c r="BY372" s="227"/>
      <c r="BZ372" s="227"/>
      <c r="CA372" s="227"/>
      <c r="CB372" s="227"/>
      <c r="CC372" s="227"/>
      <c r="CD372" s="227"/>
      <c r="CE372" s="227"/>
      <c r="CF372" s="227"/>
      <c r="CG372" s="227"/>
      <c r="CH372" s="227"/>
      <c r="CI372" s="227"/>
      <c r="CJ372" s="227"/>
      <c r="CK372" s="227"/>
      <c r="CL372" s="227"/>
      <c r="CM372" s="227"/>
      <c r="CN372" s="227"/>
      <c r="CO372" s="227"/>
      <c r="CP372" s="227"/>
      <c r="CQ372" s="227"/>
      <c r="CR372" s="227"/>
      <c r="CS372" s="227"/>
      <c r="CT372" s="227"/>
      <c r="CU372" s="227"/>
      <c r="CV372" s="227"/>
      <c r="CW372" s="227"/>
      <c r="CX372" s="227"/>
      <c r="CY372" s="227"/>
    </row>
    <row r="373" spans="5:103">
      <c r="E373" s="227"/>
      <c r="F373" s="227"/>
      <c r="G373" s="227"/>
      <c r="H373" s="227"/>
      <c r="I373" s="227"/>
      <c r="J373" s="227"/>
      <c r="K373" s="227"/>
      <c r="L373" s="227"/>
      <c r="M373" s="227"/>
      <c r="N373" s="227"/>
      <c r="O373" s="227"/>
      <c r="P373" s="227"/>
      <c r="Q373" s="227"/>
      <c r="R373" s="227"/>
      <c r="S373" s="227"/>
      <c r="T373" s="227"/>
      <c r="U373" s="227"/>
      <c r="V373" s="227"/>
      <c r="W373" s="227"/>
      <c r="X373" s="227"/>
      <c r="Y373" s="227"/>
      <c r="Z373" s="227"/>
      <c r="AA373" s="227"/>
      <c r="AB373" s="227"/>
      <c r="AC373" s="227"/>
      <c r="AD373" s="227"/>
      <c r="AE373" s="227"/>
      <c r="AF373" s="227"/>
      <c r="AG373" s="227"/>
      <c r="AH373" s="227"/>
      <c r="AI373" s="227"/>
      <c r="AJ373" s="227"/>
      <c r="AK373" s="227"/>
      <c r="AL373" s="227"/>
      <c r="AM373" s="227"/>
      <c r="AN373" s="227"/>
      <c r="AO373" s="227"/>
      <c r="AP373" s="227"/>
      <c r="AQ373" s="227"/>
      <c r="AR373" s="227"/>
      <c r="AS373" s="227"/>
      <c r="AT373" s="227"/>
      <c r="AU373" s="227"/>
      <c r="AV373" s="227"/>
      <c r="AW373" s="227"/>
      <c r="AX373" s="227"/>
      <c r="AY373" s="227"/>
      <c r="AZ373" s="227"/>
      <c r="BA373" s="227"/>
      <c r="BB373" s="227"/>
      <c r="BC373" s="227"/>
      <c r="BD373" s="227"/>
      <c r="BE373" s="227"/>
      <c r="BF373" s="227"/>
      <c r="BG373" s="227"/>
      <c r="BH373" s="227"/>
      <c r="BI373" s="227"/>
      <c r="BJ373" s="227"/>
      <c r="BK373" s="227"/>
      <c r="BL373" s="227"/>
      <c r="BM373" s="227"/>
      <c r="BN373" s="227"/>
      <c r="BO373" s="227"/>
      <c r="BP373" s="227"/>
      <c r="BQ373" s="227"/>
      <c r="BR373" s="227"/>
      <c r="BS373" s="227"/>
      <c r="BT373" s="227"/>
      <c r="BU373" s="227"/>
      <c r="BV373" s="227"/>
      <c r="BW373" s="227"/>
      <c r="BX373" s="227"/>
      <c r="BY373" s="227"/>
      <c r="BZ373" s="227"/>
      <c r="CA373" s="227"/>
      <c r="CB373" s="227"/>
      <c r="CC373" s="227"/>
      <c r="CD373" s="227"/>
      <c r="CE373" s="227"/>
      <c r="CF373" s="227"/>
      <c r="CG373" s="227"/>
      <c r="CH373" s="227"/>
      <c r="CI373" s="227"/>
      <c r="CJ373" s="227"/>
      <c r="CK373" s="227"/>
      <c r="CL373" s="227"/>
      <c r="CM373" s="227"/>
      <c r="CN373" s="227"/>
      <c r="CO373" s="227"/>
      <c r="CP373" s="227"/>
      <c r="CQ373" s="227"/>
      <c r="CR373" s="227"/>
      <c r="CS373" s="227"/>
      <c r="CT373" s="227"/>
      <c r="CU373" s="227"/>
      <c r="CV373" s="227"/>
      <c r="CW373" s="227"/>
      <c r="CX373" s="227"/>
      <c r="CY373" s="227"/>
    </row>
    <row r="374" spans="5:103">
      <c r="E374" s="227"/>
      <c r="F374" s="227"/>
      <c r="G374" s="227"/>
      <c r="H374" s="227"/>
      <c r="I374" s="227"/>
      <c r="J374" s="227"/>
      <c r="K374" s="227"/>
      <c r="L374" s="227"/>
      <c r="M374" s="227"/>
      <c r="N374" s="227"/>
      <c r="O374" s="227"/>
      <c r="P374" s="227"/>
      <c r="Q374" s="227"/>
      <c r="R374" s="227"/>
      <c r="S374" s="227"/>
      <c r="T374" s="227"/>
      <c r="U374" s="227"/>
      <c r="V374" s="227"/>
      <c r="W374" s="227"/>
      <c r="X374" s="227"/>
      <c r="Y374" s="227"/>
      <c r="Z374" s="227"/>
      <c r="AA374" s="227"/>
      <c r="AB374" s="227"/>
      <c r="AC374" s="227"/>
      <c r="AD374" s="227"/>
      <c r="AE374" s="227"/>
      <c r="AF374" s="227"/>
      <c r="AG374" s="227"/>
      <c r="AH374" s="227"/>
      <c r="AI374" s="227"/>
      <c r="AJ374" s="227"/>
      <c r="AK374" s="227"/>
      <c r="AL374" s="227"/>
      <c r="AM374" s="227"/>
      <c r="AN374" s="227"/>
      <c r="AO374" s="227"/>
      <c r="AP374" s="227"/>
      <c r="AQ374" s="227"/>
      <c r="AR374" s="227"/>
      <c r="AS374" s="227"/>
      <c r="AT374" s="227"/>
      <c r="AU374" s="227"/>
      <c r="AV374" s="227"/>
      <c r="AW374" s="227"/>
      <c r="AX374" s="227"/>
      <c r="AY374" s="227"/>
      <c r="AZ374" s="227"/>
      <c r="BA374" s="227"/>
      <c r="BB374" s="227"/>
      <c r="BC374" s="227"/>
      <c r="BD374" s="227"/>
      <c r="BE374" s="227"/>
      <c r="BF374" s="227"/>
      <c r="BG374" s="227"/>
      <c r="BH374" s="227"/>
      <c r="BI374" s="227"/>
      <c r="BJ374" s="227"/>
      <c r="BK374" s="227"/>
      <c r="BL374" s="227"/>
      <c r="BM374" s="227"/>
      <c r="BN374" s="227"/>
      <c r="BO374" s="227"/>
      <c r="BP374" s="227"/>
      <c r="BQ374" s="227"/>
      <c r="BR374" s="227"/>
      <c r="BS374" s="227"/>
      <c r="BT374" s="227"/>
      <c r="BU374" s="227"/>
      <c r="BV374" s="227"/>
      <c r="BW374" s="227"/>
      <c r="BX374" s="227"/>
      <c r="BY374" s="227"/>
      <c r="BZ374" s="227"/>
      <c r="CA374" s="227"/>
      <c r="CB374" s="227"/>
      <c r="CC374" s="227"/>
      <c r="CD374" s="227"/>
      <c r="CE374" s="227"/>
      <c r="CF374" s="227"/>
      <c r="CG374" s="227"/>
      <c r="CH374" s="227"/>
      <c r="CI374" s="227"/>
      <c r="CJ374" s="227"/>
      <c r="CK374" s="227"/>
      <c r="CL374" s="227"/>
      <c r="CM374" s="227"/>
      <c r="CN374" s="227"/>
      <c r="CO374" s="227"/>
      <c r="CP374" s="227"/>
      <c r="CQ374" s="227"/>
      <c r="CR374" s="227"/>
      <c r="CS374" s="227"/>
      <c r="CT374" s="227"/>
      <c r="CU374" s="227"/>
      <c r="CV374" s="227"/>
      <c r="CW374" s="227"/>
      <c r="CX374" s="227"/>
      <c r="CY374" s="227"/>
    </row>
    <row r="375" spans="5:103">
      <c r="E375" s="227"/>
      <c r="F375" s="227"/>
      <c r="G375" s="227"/>
      <c r="H375" s="227"/>
      <c r="I375" s="227"/>
      <c r="J375" s="227"/>
      <c r="K375" s="227"/>
      <c r="L375" s="227"/>
      <c r="M375" s="227"/>
      <c r="N375" s="227"/>
      <c r="O375" s="227"/>
      <c r="P375" s="227"/>
      <c r="Q375" s="227"/>
      <c r="R375" s="227"/>
      <c r="S375" s="227"/>
      <c r="T375" s="227"/>
      <c r="U375" s="227"/>
      <c r="V375" s="227"/>
      <c r="W375" s="227"/>
      <c r="X375" s="227"/>
      <c r="Y375" s="227"/>
      <c r="Z375" s="227"/>
      <c r="AA375" s="227"/>
      <c r="AB375" s="227"/>
      <c r="AC375" s="227"/>
      <c r="AD375" s="227"/>
      <c r="AE375" s="227"/>
      <c r="AF375" s="227"/>
      <c r="AG375" s="227"/>
      <c r="AH375" s="227"/>
      <c r="AI375" s="227"/>
      <c r="AJ375" s="227"/>
      <c r="AK375" s="227"/>
      <c r="AL375" s="227"/>
      <c r="AM375" s="227"/>
      <c r="AN375" s="227"/>
      <c r="AO375" s="227"/>
      <c r="AP375" s="227"/>
      <c r="AQ375" s="227"/>
      <c r="AR375" s="227"/>
      <c r="AS375" s="227"/>
      <c r="AT375" s="227"/>
      <c r="AU375" s="227"/>
      <c r="AV375" s="227"/>
      <c r="AW375" s="227"/>
      <c r="AX375" s="227"/>
      <c r="AY375" s="227"/>
      <c r="AZ375" s="227"/>
      <c r="BA375" s="227"/>
      <c r="BB375" s="227"/>
      <c r="BC375" s="227"/>
      <c r="BD375" s="227"/>
      <c r="BE375" s="227"/>
      <c r="BF375" s="227"/>
      <c r="BG375" s="227"/>
      <c r="BH375" s="227"/>
      <c r="BI375" s="227"/>
      <c r="BJ375" s="227"/>
      <c r="BK375" s="227"/>
      <c r="BL375" s="227"/>
      <c r="BM375" s="227"/>
      <c r="BN375" s="227"/>
      <c r="BO375" s="227"/>
      <c r="BP375" s="227"/>
      <c r="BQ375" s="227"/>
      <c r="BR375" s="227"/>
      <c r="BS375" s="227"/>
      <c r="BT375" s="227"/>
      <c r="BU375" s="227"/>
      <c r="BV375" s="227"/>
      <c r="BW375" s="227"/>
      <c r="BX375" s="227"/>
      <c r="BY375" s="227"/>
      <c r="BZ375" s="227"/>
      <c r="CA375" s="227"/>
      <c r="CB375" s="227"/>
      <c r="CC375" s="227"/>
      <c r="CD375" s="227"/>
      <c r="CE375" s="227"/>
      <c r="CF375" s="227"/>
      <c r="CG375" s="227"/>
      <c r="CH375" s="227"/>
      <c r="CI375" s="227"/>
      <c r="CJ375" s="227"/>
      <c r="CK375" s="227"/>
      <c r="CL375" s="227"/>
      <c r="CM375" s="227"/>
      <c r="CN375" s="227"/>
      <c r="CO375" s="227"/>
      <c r="CP375" s="227"/>
      <c r="CQ375" s="227"/>
      <c r="CR375" s="227"/>
      <c r="CS375" s="227"/>
      <c r="CT375" s="227"/>
      <c r="CU375" s="227"/>
      <c r="CV375" s="227"/>
      <c r="CW375" s="227"/>
      <c r="CX375" s="227"/>
      <c r="CY375" s="227"/>
    </row>
    <row r="376" spans="5:103">
      <c r="E376" s="227"/>
      <c r="F376" s="227"/>
      <c r="G376" s="227"/>
      <c r="H376" s="227"/>
      <c r="I376" s="227"/>
      <c r="J376" s="227"/>
      <c r="K376" s="227"/>
      <c r="L376" s="227"/>
      <c r="M376" s="227"/>
      <c r="N376" s="227"/>
      <c r="O376" s="227"/>
      <c r="P376" s="227"/>
      <c r="Q376" s="227"/>
      <c r="R376" s="227"/>
      <c r="S376" s="227"/>
      <c r="T376" s="227"/>
      <c r="U376" s="227"/>
      <c r="V376" s="227"/>
      <c r="W376" s="227"/>
      <c r="X376" s="227"/>
      <c r="Y376" s="227"/>
      <c r="Z376" s="227"/>
      <c r="AA376" s="227"/>
      <c r="AB376" s="227"/>
      <c r="AC376" s="227"/>
      <c r="AD376" s="227"/>
      <c r="AE376" s="227"/>
      <c r="AF376" s="227"/>
      <c r="AG376" s="227"/>
      <c r="AH376" s="227"/>
      <c r="AI376" s="227"/>
      <c r="AJ376" s="227"/>
      <c r="AK376" s="227"/>
      <c r="AL376" s="227"/>
      <c r="AM376" s="227"/>
      <c r="AN376" s="227"/>
      <c r="AO376" s="227"/>
      <c r="AP376" s="227"/>
      <c r="AQ376" s="227"/>
      <c r="AR376" s="227"/>
      <c r="AS376" s="227"/>
      <c r="AT376" s="227"/>
      <c r="AU376" s="227"/>
      <c r="AV376" s="227"/>
      <c r="AW376" s="227"/>
      <c r="AX376" s="227"/>
      <c r="AY376" s="227"/>
      <c r="AZ376" s="227"/>
      <c r="BA376" s="227"/>
      <c r="BB376" s="227"/>
      <c r="BC376" s="227"/>
      <c r="BD376" s="227"/>
      <c r="BE376" s="227"/>
      <c r="BF376" s="227"/>
      <c r="BG376" s="227"/>
      <c r="BH376" s="227"/>
      <c r="BI376" s="227"/>
      <c r="BJ376" s="227"/>
      <c r="BK376" s="227"/>
      <c r="BL376" s="227"/>
      <c r="BM376" s="227"/>
      <c r="BN376" s="227"/>
      <c r="BO376" s="227"/>
      <c r="BP376" s="227"/>
      <c r="BQ376" s="227"/>
      <c r="BR376" s="227"/>
      <c r="BS376" s="227"/>
      <c r="BT376" s="227"/>
      <c r="BU376" s="227"/>
      <c r="BV376" s="227"/>
      <c r="BW376" s="227"/>
      <c r="BX376" s="227"/>
      <c r="BY376" s="227"/>
      <c r="BZ376" s="227"/>
      <c r="CA376" s="227"/>
      <c r="CB376" s="227"/>
      <c r="CC376" s="227"/>
      <c r="CD376" s="227"/>
      <c r="CE376" s="227"/>
      <c r="CF376" s="227"/>
      <c r="CG376" s="227"/>
      <c r="CH376" s="227"/>
      <c r="CI376" s="227"/>
      <c r="CJ376" s="227"/>
      <c r="CK376" s="227"/>
      <c r="CL376" s="227"/>
      <c r="CM376" s="227"/>
      <c r="CN376" s="227"/>
      <c r="CO376" s="227"/>
      <c r="CP376" s="227"/>
      <c r="CQ376" s="227"/>
      <c r="CR376" s="227"/>
      <c r="CS376" s="227"/>
      <c r="CT376" s="227"/>
      <c r="CU376" s="227"/>
      <c r="CV376" s="227"/>
      <c r="CW376" s="227"/>
      <c r="CX376" s="227"/>
      <c r="CY376" s="227"/>
    </row>
    <row r="377" spans="5:103">
      <c r="E377" s="227"/>
      <c r="F377" s="227"/>
      <c r="G377" s="227"/>
      <c r="H377" s="227"/>
      <c r="I377" s="227"/>
      <c r="J377" s="227"/>
      <c r="K377" s="227"/>
      <c r="L377" s="227"/>
      <c r="M377" s="227"/>
      <c r="N377" s="227"/>
      <c r="O377" s="227"/>
      <c r="P377" s="227"/>
      <c r="Q377" s="227"/>
      <c r="R377" s="227"/>
      <c r="S377" s="227"/>
      <c r="T377" s="227"/>
      <c r="U377" s="227"/>
      <c r="V377" s="227"/>
      <c r="W377" s="227"/>
      <c r="X377" s="227"/>
      <c r="Y377" s="227"/>
      <c r="Z377" s="227"/>
      <c r="AA377" s="227"/>
      <c r="AB377" s="227"/>
      <c r="AC377" s="227"/>
      <c r="AD377" s="227"/>
      <c r="AE377" s="227"/>
      <c r="AF377" s="227"/>
      <c r="AG377" s="227"/>
      <c r="AH377" s="227"/>
      <c r="AI377" s="227"/>
      <c r="AJ377" s="227"/>
      <c r="AK377" s="227"/>
      <c r="AL377" s="227"/>
      <c r="AM377" s="227"/>
      <c r="AN377" s="227"/>
      <c r="AO377" s="227"/>
      <c r="AP377" s="227"/>
      <c r="AQ377" s="227"/>
      <c r="AR377" s="227"/>
      <c r="AS377" s="227"/>
      <c r="AT377" s="227"/>
      <c r="AU377" s="227"/>
      <c r="AV377" s="227"/>
      <c r="AW377" s="227"/>
      <c r="AX377" s="227"/>
      <c r="AY377" s="227"/>
      <c r="AZ377" s="227"/>
      <c r="BA377" s="227"/>
      <c r="BB377" s="227"/>
      <c r="BC377" s="227"/>
      <c r="BD377" s="227"/>
      <c r="BE377" s="227"/>
      <c r="BF377" s="227"/>
      <c r="BG377" s="227"/>
      <c r="BH377" s="227"/>
      <c r="BI377" s="227"/>
      <c r="BJ377" s="227"/>
      <c r="BK377" s="227"/>
      <c r="BL377" s="227"/>
      <c r="BM377" s="227"/>
      <c r="BN377" s="227"/>
      <c r="BO377" s="227"/>
      <c r="BP377" s="227"/>
      <c r="BQ377" s="227"/>
      <c r="BR377" s="227"/>
      <c r="BS377" s="227"/>
      <c r="BT377" s="227"/>
      <c r="BU377" s="227"/>
      <c r="BV377" s="227"/>
      <c r="BW377" s="227"/>
      <c r="BX377" s="227"/>
      <c r="BY377" s="227"/>
      <c r="BZ377" s="227"/>
      <c r="CA377" s="227"/>
      <c r="CB377" s="227"/>
      <c r="CC377" s="227"/>
      <c r="CD377" s="227"/>
      <c r="CE377" s="227"/>
      <c r="CF377" s="227"/>
      <c r="CG377" s="227"/>
      <c r="CH377" s="227"/>
      <c r="CI377" s="227"/>
      <c r="CJ377" s="227"/>
      <c r="CK377" s="227"/>
      <c r="CL377" s="227"/>
      <c r="CM377" s="227"/>
      <c r="CN377" s="227"/>
      <c r="CO377" s="227"/>
      <c r="CP377" s="227"/>
      <c r="CQ377" s="227"/>
      <c r="CR377" s="227"/>
      <c r="CS377" s="227"/>
      <c r="CT377" s="227"/>
      <c r="CU377" s="227"/>
      <c r="CV377" s="227"/>
      <c r="CW377" s="227"/>
      <c r="CX377" s="227"/>
      <c r="CY377" s="227"/>
    </row>
    <row r="378" spans="5:103">
      <c r="E378" s="227"/>
      <c r="F378" s="227"/>
      <c r="G378" s="227"/>
      <c r="H378" s="227"/>
      <c r="I378" s="227"/>
      <c r="J378" s="227"/>
      <c r="K378" s="227"/>
      <c r="L378" s="227"/>
      <c r="M378" s="227"/>
      <c r="N378" s="227"/>
      <c r="O378" s="227"/>
      <c r="P378" s="227"/>
      <c r="Q378" s="227"/>
      <c r="R378" s="227"/>
      <c r="S378" s="227"/>
      <c r="T378" s="227"/>
      <c r="U378" s="227"/>
      <c r="V378" s="227"/>
      <c r="W378" s="227"/>
      <c r="X378" s="227"/>
      <c r="Y378" s="227"/>
      <c r="Z378" s="227"/>
      <c r="AA378" s="227"/>
      <c r="AB378" s="227"/>
      <c r="AC378" s="227"/>
      <c r="AD378" s="227"/>
      <c r="AE378" s="227"/>
      <c r="AF378" s="227"/>
      <c r="AG378" s="227"/>
      <c r="AH378" s="227"/>
      <c r="AI378" s="227"/>
      <c r="AJ378" s="227"/>
      <c r="AK378" s="227"/>
      <c r="AL378" s="227"/>
      <c r="AM378" s="227"/>
      <c r="AN378" s="227"/>
      <c r="AO378" s="227"/>
      <c r="AP378" s="227"/>
      <c r="AQ378" s="227"/>
      <c r="AR378" s="227"/>
      <c r="AS378" s="227"/>
      <c r="AT378" s="227"/>
      <c r="AU378" s="227"/>
      <c r="AV378" s="227"/>
      <c r="AW378" s="227"/>
      <c r="AX378" s="227"/>
      <c r="AY378" s="227"/>
      <c r="AZ378" s="227"/>
      <c r="BA378" s="227"/>
      <c r="BB378" s="227"/>
      <c r="BC378" s="227"/>
      <c r="BD378" s="227"/>
      <c r="BE378" s="227"/>
      <c r="BF378" s="227"/>
      <c r="BG378" s="227"/>
      <c r="BH378" s="227"/>
      <c r="BI378" s="227"/>
      <c r="BJ378" s="227"/>
      <c r="BK378" s="227"/>
      <c r="BL378" s="227"/>
      <c r="BM378" s="227"/>
      <c r="BN378" s="227"/>
      <c r="BO378" s="227"/>
      <c r="BP378" s="227"/>
      <c r="BQ378" s="227"/>
      <c r="BR378" s="227"/>
      <c r="BS378" s="227"/>
      <c r="BT378" s="227"/>
      <c r="BU378" s="227"/>
      <c r="BV378" s="227"/>
      <c r="BW378" s="227"/>
      <c r="BX378" s="227"/>
      <c r="BY378" s="227"/>
      <c r="BZ378" s="227"/>
      <c r="CA378" s="227"/>
      <c r="CB378" s="227"/>
      <c r="CC378" s="227"/>
      <c r="CD378" s="227"/>
      <c r="CE378" s="227"/>
      <c r="CF378" s="227"/>
      <c r="CG378" s="227"/>
      <c r="CH378" s="227"/>
      <c r="CI378" s="227"/>
      <c r="CJ378" s="227"/>
      <c r="CK378" s="227"/>
      <c r="CL378" s="227"/>
      <c r="CM378" s="227"/>
      <c r="CN378" s="227"/>
      <c r="CO378" s="227"/>
      <c r="CP378" s="227"/>
      <c r="CQ378" s="227"/>
      <c r="CR378" s="227"/>
      <c r="CS378" s="227"/>
      <c r="CT378" s="227"/>
      <c r="CU378" s="227"/>
      <c r="CV378" s="227"/>
      <c r="CW378" s="227"/>
      <c r="CX378" s="227"/>
      <c r="CY378" s="227"/>
    </row>
    <row r="379" spans="5:103">
      <c r="E379" s="227"/>
      <c r="F379" s="227"/>
      <c r="G379" s="227"/>
      <c r="H379" s="227"/>
      <c r="I379" s="227"/>
      <c r="J379" s="227"/>
      <c r="K379" s="227"/>
      <c r="L379" s="227"/>
      <c r="M379" s="227"/>
      <c r="N379" s="227"/>
      <c r="O379" s="227"/>
      <c r="P379" s="227"/>
      <c r="Q379" s="227"/>
      <c r="R379" s="227"/>
      <c r="S379" s="227"/>
      <c r="T379" s="227"/>
      <c r="U379" s="227"/>
      <c r="V379" s="227"/>
      <c r="W379" s="227"/>
      <c r="X379" s="227"/>
      <c r="Y379" s="227"/>
      <c r="Z379" s="227"/>
      <c r="AA379" s="227"/>
      <c r="AB379" s="227"/>
      <c r="AC379" s="227"/>
      <c r="AD379" s="227"/>
      <c r="AE379" s="227"/>
      <c r="AF379" s="227"/>
      <c r="AG379" s="227"/>
      <c r="AH379" s="227"/>
      <c r="AI379" s="227"/>
      <c r="AJ379" s="227"/>
      <c r="AK379" s="227"/>
      <c r="AL379" s="227"/>
      <c r="AM379" s="227"/>
      <c r="AN379" s="227"/>
      <c r="AO379" s="227"/>
      <c r="AP379" s="227"/>
      <c r="AQ379" s="227"/>
      <c r="AR379" s="227"/>
      <c r="AS379" s="227"/>
      <c r="AT379" s="227"/>
      <c r="AU379" s="227"/>
      <c r="AV379" s="227"/>
      <c r="AW379" s="227"/>
      <c r="AX379" s="227"/>
      <c r="AY379" s="227"/>
      <c r="AZ379" s="227"/>
      <c r="BA379" s="227"/>
      <c r="BB379" s="227"/>
      <c r="BC379" s="227"/>
      <c r="BD379" s="227"/>
      <c r="BE379" s="227"/>
      <c r="BF379" s="227"/>
      <c r="BG379" s="227"/>
      <c r="BH379" s="227"/>
      <c r="BI379" s="227"/>
      <c r="BJ379" s="227"/>
      <c r="BK379" s="227"/>
      <c r="BL379" s="227"/>
      <c r="BM379" s="227"/>
      <c r="BN379" s="227"/>
      <c r="BO379" s="227"/>
      <c r="BP379" s="227"/>
      <c r="BQ379" s="227"/>
      <c r="BR379" s="227"/>
      <c r="BS379" s="227"/>
      <c r="BT379" s="227"/>
      <c r="BU379" s="227"/>
      <c r="BV379" s="227"/>
      <c r="BW379" s="227"/>
      <c r="BX379" s="227"/>
      <c r="BY379" s="227"/>
      <c r="BZ379" s="227"/>
      <c r="CA379" s="227"/>
      <c r="CB379" s="227"/>
      <c r="CC379" s="227"/>
      <c r="CD379" s="227"/>
      <c r="CE379" s="227"/>
      <c r="CF379" s="227"/>
      <c r="CG379" s="227"/>
      <c r="CH379" s="227"/>
      <c r="CI379" s="227"/>
      <c r="CJ379" s="227"/>
      <c r="CK379" s="227"/>
      <c r="CL379" s="227"/>
      <c r="CM379" s="227"/>
      <c r="CN379" s="227"/>
      <c r="CO379" s="227"/>
      <c r="CP379" s="227"/>
      <c r="CQ379" s="227"/>
      <c r="CR379" s="227"/>
      <c r="CS379" s="227"/>
      <c r="CT379" s="227"/>
      <c r="CU379" s="227"/>
      <c r="CV379" s="227"/>
      <c r="CW379" s="227"/>
      <c r="CX379" s="227"/>
      <c r="CY379" s="227"/>
    </row>
    <row r="380" spans="5:103">
      <c r="E380" s="227"/>
      <c r="F380" s="227"/>
      <c r="G380" s="227"/>
      <c r="H380" s="227"/>
      <c r="I380" s="227"/>
      <c r="J380" s="227"/>
      <c r="K380" s="227"/>
      <c r="L380" s="227"/>
      <c r="M380" s="227"/>
      <c r="N380" s="227"/>
      <c r="O380" s="227"/>
      <c r="P380" s="227"/>
      <c r="Q380" s="227"/>
      <c r="R380" s="227"/>
      <c r="S380" s="227"/>
      <c r="T380" s="227"/>
      <c r="U380" s="227"/>
      <c r="V380" s="227"/>
      <c r="W380" s="227"/>
      <c r="X380" s="227"/>
      <c r="Y380" s="227"/>
      <c r="Z380" s="227"/>
      <c r="AA380" s="227"/>
      <c r="AB380" s="227"/>
      <c r="AC380" s="227"/>
      <c r="AD380" s="227"/>
      <c r="AE380" s="227"/>
      <c r="AF380" s="227"/>
      <c r="AG380" s="227"/>
      <c r="AH380" s="227"/>
      <c r="AI380" s="227"/>
      <c r="AJ380" s="227"/>
      <c r="AK380" s="227"/>
      <c r="AL380" s="227"/>
      <c r="AM380" s="227"/>
      <c r="AN380" s="227"/>
      <c r="AO380" s="227"/>
      <c r="AP380" s="227"/>
      <c r="AQ380" s="227"/>
      <c r="AR380" s="227"/>
      <c r="AS380" s="227"/>
      <c r="AT380" s="227"/>
      <c r="AU380" s="227"/>
      <c r="AV380" s="227"/>
      <c r="AW380" s="227"/>
      <c r="AX380" s="227"/>
      <c r="AY380" s="227"/>
      <c r="AZ380" s="227"/>
      <c r="BA380" s="227"/>
      <c r="BB380" s="227"/>
      <c r="BC380" s="227"/>
      <c r="BD380" s="227"/>
      <c r="BE380" s="227"/>
      <c r="BF380" s="227"/>
      <c r="BG380" s="227"/>
      <c r="BH380" s="227"/>
      <c r="BI380" s="227"/>
      <c r="BJ380" s="227"/>
      <c r="BK380" s="227"/>
      <c r="BL380" s="227"/>
      <c r="BM380" s="227"/>
      <c r="BN380" s="227"/>
      <c r="BO380" s="227"/>
      <c r="BP380" s="227"/>
      <c r="BQ380" s="227"/>
      <c r="BR380" s="227"/>
      <c r="BS380" s="227"/>
      <c r="BT380" s="227"/>
      <c r="BU380" s="227"/>
      <c r="BV380" s="227"/>
      <c r="BW380" s="227"/>
      <c r="BX380" s="227"/>
      <c r="BY380" s="227"/>
      <c r="BZ380" s="227"/>
      <c r="CA380" s="227"/>
      <c r="CB380" s="227"/>
      <c r="CC380" s="227"/>
      <c r="CD380" s="227"/>
      <c r="CE380" s="227"/>
      <c r="CF380" s="227"/>
      <c r="CG380" s="227"/>
      <c r="CH380" s="227"/>
      <c r="CI380" s="227"/>
      <c r="CJ380" s="227"/>
      <c r="CK380" s="227"/>
      <c r="CL380" s="227"/>
      <c r="CM380" s="227"/>
      <c r="CN380" s="227"/>
      <c r="CO380" s="227"/>
      <c r="CP380" s="227"/>
      <c r="CQ380" s="227"/>
      <c r="CR380" s="227"/>
      <c r="CS380" s="227"/>
      <c r="CT380" s="227"/>
      <c r="CU380" s="227"/>
      <c r="CV380" s="227"/>
      <c r="CW380" s="227"/>
      <c r="CX380" s="227"/>
      <c r="CY380" s="227"/>
    </row>
    <row r="381" spans="5:103">
      <c r="E381" s="227"/>
      <c r="F381" s="227"/>
      <c r="G381" s="227"/>
      <c r="H381" s="227"/>
      <c r="I381" s="227"/>
      <c r="J381" s="227"/>
      <c r="K381" s="227"/>
      <c r="L381" s="227"/>
      <c r="M381" s="227"/>
      <c r="N381" s="227"/>
      <c r="O381" s="227"/>
      <c r="P381" s="227"/>
      <c r="Q381" s="227"/>
      <c r="R381" s="227"/>
      <c r="S381" s="227"/>
      <c r="T381" s="227"/>
      <c r="U381" s="227"/>
      <c r="V381" s="227"/>
      <c r="W381" s="227"/>
      <c r="X381" s="227"/>
      <c r="Y381" s="227"/>
      <c r="Z381" s="227"/>
      <c r="AA381" s="227"/>
      <c r="AB381" s="227"/>
      <c r="AC381" s="227"/>
      <c r="AD381" s="227"/>
      <c r="AE381" s="227"/>
      <c r="AF381" s="227"/>
      <c r="AG381" s="227"/>
      <c r="AH381" s="227"/>
      <c r="AI381" s="227"/>
      <c r="AJ381" s="227"/>
      <c r="AK381" s="227"/>
      <c r="AL381" s="227"/>
      <c r="AM381" s="227"/>
      <c r="AN381" s="227"/>
      <c r="AO381" s="227"/>
      <c r="AP381" s="227"/>
      <c r="AQ381" s="227"/>
      <c r="AR381" s="227"/>
      <c r="AS381" s="227"/>
      <c r="AT381" s="227"/>
      <c r="AU381" s="227"/>
      <c r="AV381" s="227"/>
      <c r="AW381" s="227"/>
      <c r="AX381" s="227"/>
      <c r="AY381" s="227"/>
      <c r="AZ381" s="227"/>
      <c r="BA381" s="227"/>
      <c r="BB381" s="227"/>
      <c r="BC381" s="227"/>
      <c r="BD381" s="227"/>
      <c r="BE381" s="227"/>
      <c r="BF381" s="227"/>
      <c r="BG381" s="227"/>
      <c r="BH381" s="227"/>
      <c r="BI381" s="227"/>
      <c r="BJ381" s="227"/>
      <c r="BK381" s="227"/>
      <c r="BL381" s="227"/>
      <c r="BM381" s="227"/>
      <c r="BN381" s="227"/>
      <c r="BO381" s="227"/>
      <c r="BP381" s="227"/>
      <c r="BQ381" s="227"/>
      <c r="BR381" s="227"/>
      <c r="BS381" s="227"/>
      <c r="BT381" s="227"/>
      <c r="BU381" s="227"/>
      <c r="BV381" s="227"/>
      <c r="BW381" s="227"/>
      <c r="BX381" s="227"/>
      <c r="BY381" s="227"/>
      <c r="BZ381" s="227"/>
      <c r="CA381" s="227"/>
      <c r="CB381" s="227"/>
      <c r="CC381" s="227"/>
      <c r="CD381" s="227"/>
      <c r="CE381" s="227"/>
      <c r="CF381" s="227"/>
      <c r="CG381" s="227"/>
      <c r="CH381" s="227"/>
      <c r="CI381" s="227"/>
      <c r="CJ381" s="227"/>
      <c r="CK381" s="227"/>
      <c r="CL381" s="227"/>
      <c r="CM381" s="227"/>
      <c r="CN381" s="227"/>
      <c r="CO381" s="227"/>
      <c r="CP381" s="227"/>
      <c r="CQ381" s="227"/>
      <c r="CR381" s="227"/>
      <c r="CS381" s="227"/>
      <c r="CT381" s="227"/>
      <c r="CU381" s="227"/>
      <c r="CV381" s="227"/>
      <c r="CW381" s="227"/>
      <c r="CX381" s="227"/>
      <c r="CY381" s="227"/>
    </row>
    <row r="382" spans="5:103">
      <c r="E382" s="227"/>
      <c r="F382" s="227"/>
      <c r="G382" s="227"/>
      <c r="H382" s="227"/>
      <c r="I382" s="227"/>
      <c r="J382" s="227"/>
      <c r="K382" s="227"/>
      <c r="L382" s="227"/>
      <c r="M382" s="227"/>
      <c r="N382" s="227"/>
      <c r="O382" s="227"/>
      <c r="P382" s="227"/>
      <c r="Q382" s="227"/>
      <c r="R382" s="227"/>
      <c r="S382" s="227"/>
      <c r="T382" s="227"/>
      <c r="U382" s="227"/>
      <c r="V382" s="227"/>
      <c r="W382" s="227"/>
      <c r="X382" s="227"/>
      <c r="Y382" s="227"/>
      <c r="Z382" s="227"/>
      <c r="AA382" s="227"/>
      <c r="AB382" s="227"/>
      <c r="AC382" s="227"/>
      <c r="AD382" s="227"/>
      <c r="AE382" s="227"/>
      <c r="AF382" s="227"/>
      <c r="AG382" s="227"/>
      <c r="AH382" s="227"/>
      <c r="AI382" s="227"/>
      <c r="AJ382" s="227"/>
      <c r="AK382" s="227"/>
      <c r="AL382" s="227"/>
      <c r="AM382" s="227"/>
      <c r="AN382" s="227"/>
      <c r="AO382" s="227"/>
      <c r="AP382" s="227"/>
      <c r="AQ382" s="227"/>
      <c r="AR382" s="227"/>
      <c r="AS382" s="227"/>
      <c r="AT382" s="227"/>
      <c r="AU382" s="227"/>
      <c r="AV382" s="227"/>
      <c r="AW382" s="227"/>
      <c r="AX382" s="227"/>
      <c r="AY382" s="227"/>
      <c r="AZ382" s="227"/>
      <c r="BA382" s="227"/>
      <c r="BB382" s="227"/>
      <c r="BC382" s="227"/>
      <c r="BD382" s="227"/>
      <c r="BE382" s="227"/>
      <c r="BF382" s="227"/>
      <c r="BG382" s="227"/>
      <c r="BH382" s="227"/>
      <c r="BI382" s="227"/>
      <c r="BJ382" s="227"/>
      <c r="BK382" s="227"/>
      <c r="BL382" s="227"/>
      <c r="BM382" s="227"/>
      <c r="BN382" s="227"/>
      <c r="BO382" s="227"/>
      <c r="BP382" s="227"/>
      <c r="BQ382" s="227"/>
      <c r="BR382" s="227"/>
      <c r="BS382" s="227"/>
      <c r="BT382" s="227"/>
      <c r="BU382" s="227"/>
      <c r="BV382" s="227"/>
      <c r="BW382" s="227"/>
      <c r="BX382" s="227"/>
      <c r="BY382" s="227"/>
      <c r="BZ382" s="227"/>
      <c r="CA382" s="227"/>
      <c r="CB382" s="227"/>
      <c r="CC382" s="227"/>
      <c r="CD382" s="227"/>
      <c r="CE382" s="227"/>
      <c r="CF382" s="227"/>
      <c r="CG382" s="227"/>
      <c r="CH382" s="227"/>
      <c r="CI382" s="227"/>
      <c r="CJ382" s="227"/>
      <c r="CK382" s="227"/>
      <c r="CL382" s="227"/>
      <c r="CM382" s="227"/>
      <c r="CN382" s="227"/>
      <c r="CO382" s="227"/>
      <c r="CP382" s="227"/>
      <c r="CQ382" s="227"/>
      <c r="CR382" s="227"/>
      <c r="CS382" s="227"/>
      <c r="CT382" s="227"/>
      <c r="CU382" s="227"/>
      <c r="CV382" s="227"/>
      <c r="CW382" s="227"/>
      <c r="CX382" s="227"/>
      <c r="CY382" s="227"/>
    </row>
    <row r="383" spans="5:103">
      <c r="E383" s="227"/>
      <c r="F383" s="227"/>
      <c r="G383" s="227"/>
      <c r="H383" s="227"/>
      <c r="I383" s="227"/>
      <c r="J383" s="227"/>
      <c r="K383" s="227"/>
      <c r="L383" s="227"/>
      <c r="M383" s="227"/>
      <c r="N383" s="227"/>
      <c r="O383" s="227"/>
      <c r="P383" s="227"/>
      <c r="Q383" s="227"/>
      <c r="R383" s="227"/>
      <c r="S383" s="227"/>
      <c r="T383" s="227"/>
      <c r="U383" s="227"/>
      <c r="V383" s="227"/>
      <c r="W383" s="227"/>
      <c r="X383" s="227"/>
      <c r="Y383" s="227"/>
      <c r="Z383" s="227"/>
      <c r="AA383" s="227"/>
      <c r="AB383" s="227"/>
      <c r="AC383" s="227"/>
      <c r="AD383" s="227"/>
      <c r="AE383" s="227"/>
      <c r="AF383" s="227"/>
      <c r="AG383" s="227"/>
      <c r="AH383" s="227"/>
      <c r="AI383" s="227"/>
      <c r="AJ383" s="227"/>
      <c r="AK383" s="227"/>
      <c r="AL383" s="227"/>
      <c r="AM383" s="227"/>
      <c r="AN383" s="227"/>
      <c r="AO383" s="227"/>
      <c r="AP383" s="227"/>
      <c r="AQ383" s="227"/>
      <c r="AR383" s="227"/>
      <c r="AS383" s="227"/>
      <c r="AT383" s="227"/>
      <c r="AU383" s="227"/>
      <c r="AV383" s="227"/>
      <c r="AW383" s="227"/>
      <c r="AX383" s="227"/>
      <c r="AY383" s="227"/>
      <c r="AZ383" s="227"/>
      <c r="BA383" s="227"/>
      <c r="BB383" s="227"/>
      <c r="BC383" s="227"/>
      <c r="BD383" s="227"/>
      <c r="BE383" s="227"/>
      <c r="BF383" s="227"/>
      <c r="BG383" s="227"/>
      <c r="BH383" s="227"/>
      <c r="BI383" s="227"/>
      <c r="BJ383" s="227"/>
      <c r="BK383" s="227"/>
      <c r="BL383" s="227"/>
      <c r="BM383" s="227"/>
      <c r="BN383" s="227"/>
      <c r="BO383" s="227"/>
      <c r="BP383" s="227"/>
      <c r="BQ383" s="227"/>
      <c r="BR383" s="227"/>
      <c r="BS383" s="227"/>
      <c r="BT383" s="227"/>
      <c r="BU383" s="227"/>
      <c r="BV383" s="227"/>
      <c r="BW383" s="227"/>
      <c r="BX383" s="227"/>
      <c r="BY383" s="227"/>
      <c r="BZ383" s="227"/>
      <c r="CA383" s="227"/>
      <c r="CB383" s="227"/>
      <c r="CC383" s="227"/>
      <c r="CD383" s="227"/>
      <c r="CE383" s="227"/>
      <c r="CF383" s="227"/>
      <c r="CG383" s="227"/>
      <c r="CH383" s="227"/>
      <c r="CI383" s="227"/>
      <c r="CJ383" s="227"/>
      <c r="CK383" s="227"/>
      <c r="CL383" s="227"/>
      <c r="CM383" s="227"/>
      <c r="CN383" s="227"/>
      <c r="CO383" s="227"/>
      <c r="CP383" s="227"/>
      <c r="CQ383" s="227"/>
      <c r="CR383" s="227"/>
      <c r="CS383" s="227"/>
      <c r="CT383" s="227"/>
      <c r="CU383" s="227"/>
      <c r="CV383" s="227"/>
      <c r="CW383" s="227"/>
      <c r="CX383" s="227"/>
      <c r="CY383" s="227"/>
    </row>
    <row r="384" spans="5:103">
      <c r="E384" s="227"/>
      <c r="F384" s="227"/>
      <c r="G384" s="227"/>
      <c r="H384" s="227"/>
      <c r="I384" s="227"/>
      <c r="J384" s="227"/>
      <c r="K384" s="227"/>
      <c r="L384" s="227"/>
      <c r="M384" s="227"/>
      <c r="N384" s="227"/>
      <c r="O384" s="227"/>
      <c r="P384" s="227"/>
      <c r="Q384" s="227"/>
      <c r="R384" s="227"/>
      <c r="S384" s="227"/>
      <c r="T384" s="227"/>
      <c r="U384" s="227"/>
      <c r="V384" s="227"/>
      <c r="W384" s="227"/>
      <c r="X384" s="227"/>
      <c r="Y384" s="227"/>
      <c r="Z384" s="227"/>
      <c r="AA384" s="227"/>
      <c r="AB384" s="227"/>
      <c r="AC384" s="227"/>
      <c r="AD384" s="227"/>
      <c r="AE384" s="227"/>
      <c r="AF384" s="227"/>
      <c r="AG384" s="227"/>
      <c r="AH384" s="227"/>
      <c r="AI384" s="227"/>
      <c r="AJ384" s="227"/>
      <c r="AK384" s="227"/>
      <c r="AL384" s="227"/>
      <c r="AM384" s="227"/>
      <c r="AN384" s="227"/>
      <c r="AO384" s="227"/>
      <c r="AP384" s="227"/>
      <c r="AQ384" s="227"/>
      <c r="AR384" s="227"/>
      <c r="AS384" s="227"/>
      <c r="AT384" s="227"/>
      <c r="AU384" s="227"/>
      <c r="AV384" s="227"/>
      <c r="AW384" s="227"/>
      <c r="AX384" s="227"/>
      <c r="AY384" s="227"/>
      <c r="AZ384" s="227"/>
      <c r="BA384" s="227"/>
      <c r="BB384" s="227"/>
      <c r="BC384" s="227"/>
      <c r="BD384" s="227"/>
      <c r="BE384" s="227"/>
      <c r="BF384" s="227"/>
      <c r="BG384" s="227"/>
      <c r="BH384" s="227"/>
      <c r="BI384" s="227"/>
      <c r="BJ384" s="227"/>
      <c r="BK384" s="227"/>
      <c r="BL384" s="227"/>
      <c r="BM384" s="227"/>
      <c r="BN384" s="227"/>
      <c r="BO384" s="227"/>
      <c r="BP384" s="227"/>
      <c r="BQ384" s="227"/>
      <c r="BR384" s="227"/>
      <c r="BS384" s="227"/>
      <c r="BT384" s="227"/>
      <c r="BU384" s="227"/>
      <c r="BV384" s="227"/>
      <c r="BW384" s="227"/>
      <c r="BX384" s="227"/>
      <c r="BY384" s="227"/>
      <c r="BZ384" s="227"/>
      <c r="CA384" s="227"/>
      <c r="CB384" s="227"/>
      <c r="CC384" s="227"/>
      <c r="CD384" s="227"/>
      <c r="CE384" s="227"/>
      <c r="CF384" s="227"/>
      <c r="CG384" s="227"/>
      <c r="CH384" s="227"/>
      <c r="CI384" s="227"/>
      <c r="CJ384" s="227"/>
      <c r="CK384" s="227"/>
      <c r="CL384" s="227"/>
      <c r="CM384" s="227"/>
      <c r="CN384" s="227"/>
      <c r="CO384" s="227"/>
      <c r="CP384" s="227"/>
      <c r="CQ384" s="227"/>
      <c r="CR384" s="227"/>
      <c r="CS384" s="227"/>
      <c r="CT384" s="227"/>
      <c r="CU384" s="227"/>
      <c r="CV384" s="227"/>
      <c r="CW384" s="227"/>
      <c r="CX384" s="227"/>
      <c r="CY384" s="227"/>
    </row>
    <row r="385" spans="5:103">
      <c r="E385" s="227"/>
      <c r="F385" s="227"/>
      <c r="G385" s="227"/>
      <c r="H385" s="227"/>
      <c r="I385" s="227"/>
      <c r="J385" s="227"/>
      <c r="K385" s="227"/>
      <c r="L385" s="227"/>
      <c r="M385" s="227"/>
      <c r="N385" s="227"/>
      <c r="O385" s="227"/>
      <c r="P385" s="227"/>
      <c r="Q385" s="227"/>
      <c r="R385" s="227"/>
      <c r="S385" s="227"/>
      <c r="T385" s="227"/>
      <c r="U385" s="227"/>
      <c r="V385" s="227"/>
      <c r="W385" s="227"/>
      <c r="X385" s="227"/>
      <c r="Y385" s="227"/>
      <c r="Z385" s="227"/>
      <c r="AA385" s="227"/>
      <c r="AB385" s="227"/>
      <c r="AC385" s="227"/>
      <c r="AD385" s="227"/>
      <c r="AE385" s="227"/>
      <c r="AF385" s="227"/>
      <c r="AG385" s="227"/>
      <c r="AH385" s="227"/>
      <c r="AI385" s="227"/>
      <c r="AJ385" s="227"/>
      <c r="AK385" s="227"/>
      <c r="AL385" s="227"/>
      <c r="AM385" s="227"/>
      <c r="AN385" s="227"/>
      <c r="AO385" s="227"/>
      <c r="AP385" s="227"/>
      <c r="AQ385" s="227"/>
      <c r="AR385" s="227"/>
      <c r="AS385" s="227"/>
      <c r="AT385" s="227"/>
      <c r="AU385" s="227"/>
      <c r="AV385" s="227"/>
      <c r="AW385" s="227"/>
      <c r="AX385" s="227"/>
      <c r="AY385" s="227"/>
      <c r="AZ385" s="227"/>
      <c r="BA385" s="227"/>
      <c r="BB385" s="227"/>
      <c r="BC385" s="227"/>
      <c r="BD385" s="227"/>
      <c r="BE385" s="227"/>
      <c r="BF385" s="227"/>
      <c r="BG385" s="227"/>
      <c r="BH385" s="227"/>
      <c r="BI385" s="227"/>
      <c r="BJ385" s="227"/>
      <c r="BK385" s="227"/>
      <c r="BL385" s="227"/>
      <c r="BM385" s="227"/>
      <c r="BN385" s="227"/>
      <c r="BO385" s="227"/>
      <c r="BP385" s="227"/>
      <c r="BQ385" s="227"/>
      <c r="BR385" s="227"/>
      <c r="BS385" s="227"/>
      <c r="BT385" s="227"/>
      <c r="BU385" s="227"/>
      <c r="BV385" s="227"/>
      <c r="BW385" s="227"/>
      <c r="BX385" s="227"/>
      <c r="BY385" s="227"/>
      <c r="BZ385" s="227"/>
      <c r="CA385" s="227"/>
      <c r="CB385" s="227"/>
      <c r="CC385" s="227"/>
      <c r="CD385" s="227"/>
      <c r="CE385" s="227"/>
      <c r="CF385" s="227"/>
      <c r="CG385" s="227"/>
      <c r="CH385" s="227"/>
      <c r="CI385" s="227"/>
      <c r="CJ385" s="227"/>
      <c r="CK385" s="227"/>
      <c r="CL385" s="227"/>
      <c r="CM385" s="227"/>
      <c r="CN385" s="227"/>
      <c r="CO385" s="227"/>
      <c r="CP385" s="227"/>
      <c r="CQ385" s="227"/>
      <c r="CR385" s="227"/>
      <c r="CS385" s="227"/>
      <c r="CT385" s="227"/>
      <c r="CU385" s="227"/>
      <c r="CV385" s="227"/>
      <c r="CW385" s="227"/>
      <c r="CX385" s="227"/>
      <c r="CY385" s="227"/>
    </row>
    <row r="386" spans="5:103">
      <c r="E386" s="227"/>
      <c r="F386" s="227"/>
      <c r="G386" s="227"/>
      <c r="H386" s="227"/>
      <c r="I386" s="227"/>
      <c r="J386" s="227"/>
      <c r="K386" s="227"/>
      <c r="L386" s="227"/>
      <c r="M386" s="227"/>
      <c r="N386" s="227"/>
      <c r="O386" s="227"/>
      <c r="P386" s="227"/>
      <c r="Q386" s="227"/>
      <c r="R386" s="227"/>
      <c r="S386" s="227"/>
      <c r="T386" s="227"/>
      <c r="U386" s="227"/>
      <c r="V386" s="227"/>
      <c r="W386" s="227"/>
      <c r="X386" s="227"/>
      <c r="Y386" s="227"/>
      <c r="Z386" s="227"/>
      <c r="AA386" s="227"/>
      <c r="AB386" s="227"/>
      <c r="AC386" s="227"/>
      <c r="AD386" s="227"/>
      <c r="AE386" s="227"/>
      <c r="AF386" s="227"/>
      <c r="AG386" s="227"/>
      <c r="AH386" s="227"/>
      <c r="AI386" s="227"/>
      <c r="AJ386" s="227"/>
      <c r="AK386" s="227"/>
      <c r="AL386" s="227"/>
      <c r="AM386" s="227"/>
      <c r="AN386" s="227"/>
      <c r="AO386" s="227"/>
      <c r="AP386" s="227"/>
      <c r="AQ386" s="227"/>
      <c r="AR386" s="227"/>
      <c r="AS386" s="227"/>
      <c r="AT386" s="227"/>
      <c r="AU386" s="227"/>
      <c r="AV386" s="227"/>
      <c r="AW386" s="227"/>
      <c r="AX386" s="227"/>
      <c r="AY386" s="227"/>
      <c r="AZ386" s="227"/>
      <c r="BA386" s="227"/>
      <c r="BB386" s="227"/>
      <c r="BC386" s="227"/>
      <c r="BD386" s="227"/>
      <c r="BE386" s="227"/>
      <c r="BF386" s="227"/>
      <c r="BG386" s="227"/>
      <c r="BH386" s="227"/>
      <c r="BI386" s="227"/>
      <c r="BJ386" s="227"/>
      <c r="BK386" s="227"/>
      <c r="BL386" s="227"/>
      <c r="BM386" s="227"/>
      <c r="BN386" s="227"/>
      <c r="BO386" s="227"/>
      <c r="BP386" s="227"/>
      <c r="BQ386" s="227"/>
      <c r="BR386" s="227"/>
      <c r="BS386" s="227"/>
      <c r="BT386" s="227"/>
      <c r="BU386" s="227"/>
      <c r="BV386" s="227"/>
      <c r="BW386" s="227"/>
      <c r="BX386" s="227"/>
      <c r="BY386" s="227"/>
      <c r="BZ386" s="227"/>
      <c r="CA386" s="227"/>
      <c r="CB386" s="227"/>
      <c r="CC386" s="227"/>
      <c r="CD386" s="227"/>
      <c r="CE386" s="227"/>
      <c r="CF386" s="227"/>
      <c r="CG386" s="227"/>
      <c r="CH386" s="227"/>
      <c r="CI386" s="227"/>
      <c r="CJ386" s="227"/>
      <c r="CK386" s="227"/>
      <c r="CL386" s="227"/>
      <c r="CM386" s="227"/>
      <c r="CN386" s="227"/>
      <c r="CO386" s="227"/>
      <c r="CP386" s="227"/>
      <c r="CQ386" s="227"/>
      <c r="CR386" s="227"/>
      <c r="CS386" s="227"/>
      <c r="CT386" s="227"/>
      <c r="CU386" s="227"/>
      <c r="CV386" s="227"/>
      <c r="CW386" s="227"/>
      <c r="CX386" s="227"/>
      <c r="CY386" s="227"/>
    </row>
    <row r="387" spans="5:103">
      <c r="E387" s="227"/>
      <c r="F387" s="227"/>
      <c r="G387" s="227"/>
      <c r="H387" s="227"/>
      <c r="I387" s="227"/>
      <c r="J387" s="227"/>
      <c r="K387" s="227"/>
      <c r="L387" s="227"/>
      <c r="M387" s="227"/>
      <c r="N387" s="227"/>
      <c r="O387" s="227"/>
      <c r="P387" s="227"/>
      <c r="Q387" s="227"/>
      <c r="R387" s="227"/>
      <c r="S387" s="227"/>
      <c r="T387" s="227"/>
      <c r="U387" s="227"/>
      <c r="V387" s="227"/>
      <c r="W387" s="227"/>
      <c r="X387" s="227"/>
      <c r="Y387" s="227"/>
      <c r="Z387" s="227"/>
      <c r="AA387" s="227"/>
      <c r="AB387" s="227"/>
      <c r="AC387" s="227"/>
      <c r="AD387" s="227"/>
      <c r="AE387" s="227"/>
      <c r="AF387" s="227"/>
      <c r="AG387" s="227"/>
      <c r="AH387" s="227"/>
      <c r="AI387" s="227"/>
      <c r="AJ387" s="227"/>
      <c r="AK387" s="227"/>
      <c r="AL387" s="227"/>
      <c r="AM387" s="227"/>
      <c r="AN387" s="227"/>
      <c r="AO387" s="227"/>
      <c r="AP387" s="227"/>
      <c r="AQ387" s="227"/>
      <c r="AR387" s="227"/>
      <c r="AS387" s="227"/>
      <c r="AT387" s="227"/>
      <c r="AU387" s="227"/>
      <c r="AV387" s="227"/>
      <c r="AW387" s="227"/>
      <c r="AX387" s="227"/>
      <c r="AY387" s="227"/>
      <c r="AZ387" s="227"/>
      <c r="BA387" s="227"/>
      <c r="BB387" s="227"/>
      <c r="BC387" s="227"/>
      <c r="BD387" s="227"/>
      <c r="BE387" s="227"/>
      <c r="BF387" s="227"/>
      <c r="BG387" s="227"/>
      <c r="BH387" s="227"/>
      <c r="BI387" s="227"/>
      <c r="BJ387" s="227"/>
      <c r="BK387" s="227"/>
      <c r="BL387" s="227"/>
      <c r="BM387" s="227"/>
      <c r="BN387" s="227"/>
      <c r="BO387" s="227"/>
      <c r="BP387" s="227"/>
      <c r="BQ387" s="227"/>
      <c r="BR387" s="227"/>
      <c r="BS387" s="227"/>
      <c r="BT387" s="227"/>
      <c r="BU387" s="227"/>
      <c r="BV387" s="227"/>
      <c r="BW387" s="227"/>
      <c r="BX387" s="227"/>
      <c r="BY387" s="227"/>
      <c r="BZ387" s="227"/>
      <c r="CA387" s="227"/>
      <c r="CB387" s="227"/>
      <c r="CC387" s="227"/>
      <c r="CD387" s="227"/>
      <c r="CE387" s="227"/>
      <c r="CF387" s="227"/>
      <c r="CG387" s="227"/>
      <c r="CH387" s="227"/>
      <c r="CI387" s="227"/>
      <c r="CJ387" s="227"/>
      <c r="CK387" s="227"/>
      <c r="CL387" s="227"/>
      <c r="CM387" s="227"/>
      <c r="CN387" s="227"/>
      <c r="CO387" s="227"/>
      <c r="CP387" s="227"/>
      <c r="CQ387" s="227"/>
      <c r="CR387" s="227"/>
      <c r="CS387" s="227"/>
      <c r="CT387" s="227"/>
      <c r="CU387" s="227"/>
      <c r="CV387" s="227"/>
      <c r="CW387" s="227"/>
      <c r="CX387" s="227"/>
      <c r="CY387" s="227"/>
    </row>
    <row r="388" spans="5:103">
      <c r="E388" s="227"/>
      <c r="F388" s="227"/>
      <c r="G388" s="227"/>
      <c r="H388" s="227"/>
      <c r="I388" s="227"/>
      <c r="J388" s="227"/>
      <c r="K388" s="227"/>
      <c r="L388" s="227"/>
      <c r="M388" s="227"/>
      <c r="N388" s="227"/>
      <c r="O388" s="227"/>
      <c r="P388" s="227"/>
      <c r="Q388" s="227"/>
      <c r="R388" s="227"/>
      <c r="S388" s="227"/>
      <c r="T388" s="227"/>
      <c r="U388" s="227"/>
      <c r="V388" s="227"/>
      <c r="W388" s="227"/>
      <c r="X388" s="227"/>
      <c r="Y388" s="227"/>
      <c r="Z388" s="227"/>
      <c r="AA388" s="227"/>
      <c r="AB388" s="227"/>
      <c r="AC388" s="227"/>
      <c r="AD388" s="227"/>
      <c r="AE388" s="227"/>
      <c r="AF388" s="227"/>
      <c r="AG388" s="227"/>
      <c r="AH388" s="227"/>
      <c r="AI388" s="227"/>
      <c r="AJ388" s="227"/>
      <c r="AK388" s="227"/>
      <c r="AL388" s="227"/>
      <c r="AM388" s="227"/>
      <c r="AN388" s="227"/>
      <c r="AO388" s="227"/>
      <c r="AP388" s="227"/>
      <c r="AQ388" s="227"/>
      <c r="AR388" s="227"/>
      <c r="AS388" s="227"/>
      <c r="AT388" s="227"/>
      <c r="AU388" s="227"/>
      <c r="AV388" s="227"/>
      <c r="AW388" s="227"/>
      <c r="AX388" s="227"/>
      <c r="AY388" s="227"/>
      <c r="AZ388" s="227"/>
      <c r="BA388" s="227"/>
      <c r="BB388" s="227"/>
      <c r="BC388" s="227"/>
      <c r="BD388" s="227"/>
      <c r="BE388" s="227"/>
      <c r="BF388" s="227"/>
      <c r="BG388" s="227"/>
      <c r="BH388" s="227"/>
      <c r="BI388" s="227"/>
      <c r="BJ388" s="227"/>
      <c r="BK388" s="227"/>
      <c r="BL388" s="227"/>
      <c r="BM388" s="227"/>
      <c r="BN388" s="227"/>
      <c r="BO388" s="227"/>
      <c r="BP388" s="227"/>
      <c r="BQ388" s="227"/>
      <c r="BR388" s="227"/>
      <c r="BS388" s="227"/>
      <c r="BT388" s="227"/>
      <c r="BU388" s="227"/>
      <c r="BV388" s="227"/>
      <c r="BW388" s="227"/>
      <c r="BX388" s="227"/>
      <c r="BY388" s="227"/>
      <c r="BZ388" s="227"/>
      <c r="CA388" s="227"/>
      <c r="CB388" s="227"/>
      <c r="CC388" s="227"/>
      <c r="CD388" s="227"/>
      <c r="CE388" s="227"/>
      <c r="CF388" s="227"/>
      <c r="CG388" s="227"/>
      <c r="CH388" s="227"/>
      <c r="CI388" s="227"/>
      <c r="CJ388" s="227"/>
      <c r="CK388" s="227"/>
      <c r="CL388" s="227"/>
      <c r="CM388" s="227"/>
      <c r="CN388" s="227"/>
      <c r="CO388" s="227"/>
      <c r="CP388" s="227"/>
      <c r="CQ388" s="227"/>
      <c r="CR388" s="227"/>
      <c r="CS388" s="227"/>
      <c r="CT388" s="227"/>
      <c r="CU388" s="227"/>
      <c r="CV388" s="227"/>
      <c r="CW388" s="227"/>
      <c r="CX388" s="227"/>
      <c r="CY388" s="227"/>
    </row>
    <row r="389" spans="5:103">
      <c r="E389" s="227"/>
      <c r="F389" s="227"/>
      <c r="G389" s="227"/>
      <c r="H389" s="227"/>
      <c r="I389" s="227"/>
      <c r="J389" s="227"/>
      <c r="K389" s="227"/>
      <c r="L389" s="227"/>
      <c r="M389" s="227"/>
      <c r="N389" s="227"/>
      <c r="O389" s="227"/>
      <c r="P389" s="227"/>
      <c r="Q389" s="227"/>
      <c r="R389" s="227"/>
      <c r="S389" s="227"/>
      <c r="T389" s="227"/>
      <c r="U389" s="227"/>
      <c r="V389" s="227"/>
      <c r="W389" s="227"/>
      <c r="X389" s="227"/>
      <c r="Y389" s="227"/>
      <c r="Z389" s="227"/>
      <c r="AA389" s="227"/>
      <c r="AB389" s="227"/>
      <c r="AC389" s="227"/>
      <c r="AD389" s="227"/>
      <c r="AE389" s="227"/>
      <c r="AF389" s="227"/>
      <c r="AG389" s="227"/>
      <c r="AH389" s="227"/>
      <c r="AI389" s="227"/>
      <c r="AJ389" s="227"/>
      <c r="AK389" s="227"/>
      <c r="AL389" s="227"/>
      <c r="AM389" s="227"/>
      <c r="AN389" s="227"/>
      <c r="AO389" s="227"/>
      <c r="AP389" s="227"/>
      <c r="AQ389" s="227"/>
      <c r="AR389" s="227"/>
      <c r="AS389" s="227"/>
      <c r="AT389" s="227"/>
      <c r="AU389" s="227"/>
      <c r="AV389" s="227"/>
      <c r="AW389" s="227"/>
      <c r="AX389" s="227"/>
      <c r="AY389" s="227"/>
      <c r="AZ389" s="227"/>
      <c r="BA389" s="227"/>
      <c r="BB389" s="227"/>
      <c r="BC389" s="227"/>
      <c r="BD389" s="227"/>
      <c r="BE389" s="227"/>
      <c r="BF389" s="227"/>
      <c r="BG389" s="227"/>
      <c r="BH389" s="227"/>
      <c r="BI389" s="227"/>
      <c r="BJ389" s="227"/>
      <c r="BK389" s="227"/>
      <c r="BL389" s="227"/>
      <c r="BM389" s="227"/>
      <c r="BN389" s="227"/>
      <c r="BO389" s="227"/>
      <c r="BP389" s="227"/>
      <c r="BQ389" s="227"/>
      <c r="BR389" s="227"/>
      <c r="BS389" s="227"/>
      <c r="BT389" s="227"/>
      <c r="BU389" s="227"/>
      <c r="BV389" s="227"/>
      <c r="BW389" s="227"/>
      <c r="BX389" s="227"/>
      <c r="BY389" s="227"/>
      <c r="BZ389" s="227"/>
      <c r="CA389" s="227"/>
      <c r="CB389" s="227"/>
      <c r="CC389" s="227"/>
      <c r="CD389" s="227"/>
      <c r="CE389" s="227"/>
      <c r="CF389" s="227"/>
      <c r="CG389" s="227"/>
      <c r="CH389" s="227"/>
      <c r="CI389" s="227"/>
      <c r="CJ389" s="227"/>
      <c r="CK389" s="227"/>
      <c r="CL389" s="227"/>
      <c r="CM389" s="227"/>
      <c r="CN389" s="227"/>
      <c r="CO389" s="227"/>
      <c r="CP389" s="227"/>
      <c r="CQ389" s="227"/>
      <c r="CR389" s="227"/>
      <c r="CS389" s="227"/>
      <c r="CT389" s="227"/>
      <c r="CU389" s="227"/>
      <c r="CV389" s="227"/>
      <c r="CW389" s="227"/>
      <c r="CX389" s="227"/>
      <c r="CY389" s="227"/>
    </row>
    <row r="390" spans="5:103">
      <c r="E390" s="227"/>
      <c r="F390" s="227"/>
      <c r="G390" s="227"/>
      <c r="H390" s="227"/>
      <c r="I390" s="227"/>
      <c r="J390" s="227"/>
      <c r="K390" s="227"/>
      <c r="L390" s="227"/>
      <c r="M390" s="227"/>
      <c r="N390" s="227"/>
      <c r="O390" s="227"/>
      <c r="P390" s="227"/>
      <c r="Q390" s="227"/>
      <c r="R390" s="227"/>
      <c r="S390" s="227"/>
      <c r="T390" s="227"/>
      <c r="U390" s="227"/>
      <c r="V390" s="227"/>
      <c r="W390" s="227"/>
      <c r="X390" s="227"/>
      <c r="Y390" s="227"/>
      <c r="Z390" s="227"/>
      <c r="AA390" s="227"/>
      <c r="AB390" s="227"/>
      <c r="AC390" s="227"/>
      <c r="AD390" s="227"/>
      <c r="AE390" s="227"/>
      <c r="AF390" s="227"/>
      <c r="AG390" s="227"/>
      <c r="AH390" s="227"/>
      <c r="AI390" s="227"/>
      <c r="AJ390" s="227"/>
      <c r="AK390" s="227"/>
      <c r="AL390" s="227"/>
      <c r="AM390" s="227"/>
      <c r="AN390" s="227"/>
      <c r="AO390" s="227"/>
      <c r="AP390" s="227"/>
      <c r="AQ390" s="227"/>
      <c r="AR390" s="227"/>
      <c r="AS390" s="227"/>
      <c r="AT390" s="227"/>
      <c r="AU390" s="227"/>
      <c r="AV390" s="227"/>
      <c r="AW390" s="227"/>
      <c r="AX390" s="227"/>
      <c r="AY390" s="227"/>
      <c r="AZ390" s="227"/>
      <c r="BA390" s="227"/>
      <c r="BB390" s="227"/>
      <c r="BC390" s="227"/>
      <c r="BD390" s="227"/>
      <c r="BE390" s="227"/>
      <c r="BF390" s="227"/>
      <c r="BG390" s="227"/>
      <c r="BH390" s="227"/>
      <c r="BI390" s="227"/>
      <c r="BJ390" s="227"/>
      <c r="BK390" s="227"/>
      <c r="BL390" s="227"/>
      <c r="BM390" s="227"/>
      <c r="BN390" s="227"/>
      <c r="BO390" s="227"/>
      <c r="BP390" s="227"/>
      <c r="BQ390" s="227"/>
      <c r="BR390" s="227"/>
      <c r="BS390" s="227"/>
      <c r="BT390" s="227"/>
      <c r="BU390" s="227"/>
      <c r="BV390" s="227"/>
      <c r="BW390" s="227"/>
      <c r="BX390" s="227"/>
      <c r="BY390" s="227"/>
      <c r="BZ390" s="227"/>
      <c r="CA390" s="227"/>
      <c r="CB390" s="227"/>
      <c r="CC390" s="227"/>
      <c r="CD390" s="227"/>
      <c r="CE390" s="227"/>
      <c r="CF390" s="227"/>
      <c r="CG390" s="227"/>
      <c r="CH390" s="227"/>
      <c r="CI390" s="227"/>
      <c r="CJ390" s="227"/>
      <c r="CK390" s="227"/>
      <c r="CL390" s="227"/>
      <c r="CM390" s="227"/>
      <c r="CN390" s="227"/>
      <c r="CO390" s="227"/>
      <c r="CP390" s="227"/>
      <c r="CQ390" s="227"/>
      <c r="CR390" s="227"/>
      <c r="CS390" s="227"/>
      <c r="CT390" s="227"/>
      <c r="CU390" s="227"/>
      <c r="CV390" s="227"/>
      <c r="CW390" s="227"/>
      <c r="CX390" s="227"/>
      <c r="CY390" s="227"/>
    </row>
    <row r="391" spans="5:103">
      <c r="BN391" s="227"/>
      <c r="BO391" s="227"/>
      <c r="BP391" s="227"/>
      <c r="BQ391" s="227"/>
      <c r="BR391" s="227"/>
      <c r="BS391" s="227"/>
      <c r="BT391" s="227"/>
      <c r="BU391" s="227"/>
      <c r="BV391" s="227"/>
      <c r="BW391" s="227"/>
      <c r="BX391" s="227"/>
      <c r="BY391" s="227"/>
      <c r="BZ391" s="227"/>
      <c r="CA391" s="227"/>
      <c r="CB391" s="227"/>
      <c r="CC391" s="227"/>
      <c r="CD391" s="227"/>
      <c r="CE391" s="227"/>
      <c r="CF391" s="227"/>
      <c r="CG391" s="227"/>
      <c r="CH391" s="227"/>
      <c r="CI391" s="227"/>
      <c r="CJ391" s="227"/>
      <c r="CK391" s="227"/>
      <c r="CL391" s="227"/>
      <c r="CM391" s="227"/>
      <c r="CS391" s="227"/>
      <c r="CT391" s="227"/>
      <c r="CU391" s="227"/>
      <c r="CV391" s="227"/>
      <c r="CW391" s="227"/>
      <c r="CX391" s="227"/>
      <c r="CY391" s="227"/>
    </row>
  </sheetData>
  <sheetProtection password="A3F2" sheet="1" objects="1" scenarios="1" formatColumns="0" formatRows="0"/>
  <protectedRanges>
    <protectedRange sqref="CS11:DO12 CU19:DN270" name="Table 1.4"/>
    <protectedRange sqref="BN11:CM12 BP113:CM270 BP19:CL112 DO113:DO270" name="Table 1.3"/>
    <protectedRange sqref="AI11:BH12 AK19:BH270 CM19:CM112 DO19:DO112" name="Table 1.2"/>
    <protectedRange sqref="H11:AC12 J19:AC270" name="Table 1.1"/>
  </protectedRanges>
  <mergeCells count="108">
    <mergeCell ref="BN11:CM12"/>
    <mergeCell ref="CS11:DO12"/>
    <mergeCell ref="BP14:BW14"/>
    <mergeCell ref="AK15:AR15"/>
    <mergeCell ref="AS15:AZ15"/>
    <mergeCell ref="AS16:AS17"/>
    <mergeCell ref="AT16:AT17"/>
    <mergeCell ref="BN14:BN17"/>
    <mergeCell ref="AM16:AM17"/>
    <mergeCell ref="AN16:AN17"/>
    <mergeCell ref="AX16:AX17"/>
    <mergeCell ref="BO14:BO17"/>
    <mergeCell ref="BP16:BP17"/>
    <mergeCell ref="BQ16:BQ17"/>
    <mergeCell ref="BR15:BR17"/>
    <mergeCell ref="BS15:BS17"/>
    <mergeCell ref="BU15:BU17"/>
    <mergeCell ref="BV15:BV17"/>
    <mergeCell ref="BW15:BW17"/>
    <mergeCell ref="AK14:BH14"/>
    <mergeCell ref="AW16:AW17"/>
    <mergeCell ref="AK16:AK17"/>
    <mergeCell ref="BD16:BD17"/>
    <mergeCell ref="BA16:BA17"/>
    <mergeCell ref="AY16:AY17"/>
    <mergeCell ref="AZ16:AZ17"/>
    <mergeCell ref="AO16:AO17"/>
    <mergeCell ref="AU16:AU17"/>
    <mergeCell ref="AV16:AV17"/>
    <mergeCell ref="AQ16:AQ17"/>
    <mergeCell ref="AP16:AP17"/>
    <mergeCell ref="AR16:AR17"/>
    <mergeCell ref="AL16:AL17"/>
    <mergeCell ref="BF16:BF17"/>
    <mergeCell ref="BG16:BG17"/>
    <mergeCell ref="BH16:BH17"/>
    <mergeCell ref="BP15:BQ15"/>
    <mergeCell ref="BX15:BY15"/>
    <mergeCell ref="BY16:BY17"/>
    <mergeCell ref="BT15:BT17"/>
    <mergeCell ref="DI16:DI17"/>
    <mergeCell ref="DJ16:DJ17"/>
    <mergeCell ref="BX16:BX17"/>
    <mergeCell ref="DD16:DD17"/>
    <mergeCell ref="DE16:DE17"/>
    <mergeCell ref="DF16:DF17"/>
    <mergeCell ref="CM15:CM17"/>
    <mergeCell ref="DG16:DG17"/>
    <mergeCell ref="DH16:DH17"/>
    <mergeCell ref="CU16:CU17"/>
    <mergeCell ref="CV16:CV17"/>
    <mergeCell ref="CW16:CW17"/>
    <mergeCell ref="CX16:CX17"/>
    <mergeCell ref="CY16:CY17"/>
    <mergeCell ref="CZ16:CZ17"/>
    <mergeCell ref="DA16:DA17"/>
    <mergeCell ref="DB16:DB17"/>
    <mergeCell ref="CH15:CH17"/>
    <mergeCell ref="BZ15:BZ17"/>
    <mergeCell ref="CA15:CA17"/>
    <mergeCell ref="CB15:CB17"/>
    <mergeCell ref="CC15:CC17"/>
    <mergeCell ref="CF14:CM14"/>
    <mergeCell ref="CF15:CG15"/>
    <mergeCell ref="CI15:CI17"/>
    <mergeCell ref="CJ15:CJ17"/>
    <mergeCell ref="CK15:CK17"/>
    <mergeCell ref="CL15:CL17"/>
    <mergeCell ref="F1:S1"/>
    <mergeCell ref="F2:AB2"/>
    <mergeCell ref="R14:V15"/>
    <mergeCell ref="N14:Q15"/>
    <mergeCell ref="J14:M15"/>
    <mergeCell ref="I14:I17"/>
    <mergeCell ref="R16:S16"/>
    <mergeCell ref="T16:U16"/>
    <mergeCell ref="X15:Z15"/>
    <mergeCell ref="AA15:AC15"/>
    <mergeCell ref="X14:AC14"/>
    <mergeCell ref="J16:K16"/>
    <mergeCell ref="L16:M16"/>
    <mergeCell ref="H14:H17"/>
    <mergeCell ref="N16:O16"/>
    <mergeCell ref="P16:Q16"/>
    <mergeCell ref="BC16:BC17"/>
    <mergeCell ref="BA15:BH15"/>
    <mergeCell ref="BE16:BE17"/>
    <mergeCell ref="CU14:DA15"/>
    <mergeCell ref="DB14:DH15"/>
    <mergeCell ref="DI14:DO15"/>
    <mergeCell ref="AJ14:AJ17"/>
    <mergeCell ref="H11:AC12"/>
    <mergeCell ref="AI11:BH12"/>
    <mergeCell ref="AI14:AI17"/>
    <mergeCell ref="BB16:BB17"/>
    <mergeCell ref="DC16:DC17"/>
    <mergeCell ref="CS14:CS17"/>
    <mergeCell ref="CT14:CT17"/>
    <mergeCell ref="DN16:DN17"/>
    <mergeCell ref="DO16:DO17"/>
    <mergeCell ref="DK16:DK17"/>
    <mergeCell ref="DL16:DL17"/>
    <mergeCell ref="DM16:DM17"/>
    <mergeCell ref="BX14:CE14"/>
    <mergeCell ref="CD15:CD17"/>
    <mergeCell ref="CE15:CE17"/>
    <mergeCell ref="CF16:CF17"/>
    <mergeCell ref="CG16:CG17"/>
  </mergeCells>
  <conditionalFormatting sqref="H19:V270 X19:AC270 AI19:BH270 CS19:DO270 BN19:CM270">
    <cfRule type="expression" dxfId="201" priority="3">
      <formula>AND($H19="Total", G19="Total")</formula>
    </cfRule>
    <cfRule type="expression" dxfId="200" priority="4">
      <formula>MOD($H19,2)=1</formula>
    </cfRule>
    <cfRule type="expression" dxfId="199" priority="6">
      <formula>AND($H19="Total", G19 &lt;&gt;"Total")</formula>
    </cfRule>
    <cfRule type="expression" dxfId="198" priority="7">
      <formula>NOT(OR(ISNUMBER($H19), $H19="Total"))</formula>
    </cfRule>
  </conditionalFormatting>
  <conditionalFormatting sqref="H11:AC12 AI11:BH12">
    <cfRule type="cellIs" dxfId="197" priority="2" operator="equal">
      <formula>"Enter comment here"</formula>
    </cfRule>
  </conditionalFormatting>
  <conditionalFormatting sqref="BN11:CM12 CS11:DO12">
    <cfRule type="cellIs" dxfId="196" priority="1" operator="equal">
      <formula>"Enter comment here"</formula>
    </cfRule>
  </conditionalFormatting>
  <hyperlinks>
    <hyperlink ref="K5" location="'Teachers ISCED 1'!Q8" display="Table 1.1"/>
    <hyperlink ref="N5" location="'Teachers ISCED 1'!DA8" display="Table 1.4"/>
    <hyperlink ref="M5" location="'Teachers ISCED 1'!BY8" display="Table 1.3"/>
    <hyperlink ref="L5" location="'Teachers ISCED 1'!AU8" display="Table 1.2"/>
    <hyperlink ref="AN5" location="'Teachers ISCED 1'!Q8" display="Table 1.1"/>
    <hyperlink ref="AQ5" location="'Teachers ISCED 1'!DA8" display="Table 1.4"/>
    <hyperlink ref="AP5" location="'Teachers ISCED 1'!BY8" display="Table 1.3"/>
    <hyperlink ref="AO5" location="'Teachers ISCED 1'!AU8" display="Table 1.2"/>
    <hyperlink ref="BS5" location="'Teachers ISCED 1'!Q8" display="Table 1.1"/>
    <hyperlink ref="BV5" location="'Teachers ISCED 1'!DA8" display="Table 1.4"/>
    <hyperlink ref="BU5" location="'Teachers ISCED 1'!BY8" display="Table 1.3"/>
    <hyperlink ref="BT5" location="'Teachers ISCED 1'!AU8" display="Table 1.2"/>
    <hyperlink ref="CX5" location="'Teachers ISCED 1'!Q8" display="Table 1.1"/>
    <hyperlink ref="DA5" location="'Teachers ISCED 1'!DA8" display="Table 1.4"/>
    <hyperlink ref="CZ5" location="'Teachers ISCED 1'!BY8" display="Table 1.3"/>
    <hyperlink ref="CY5" location="'Teachers ISCED 1'!AU8" display="Table 1.2"/>
  </hyperlinks>
  <pageMargins left="0.78740157480314965" right="0.78740157480314965" top="0.39370078740157483" bottom="0.39370078740157483" header="0.27559055118110237" footer="0.31496062992125984"/>
  <pageSetup paperSize="17" scale="14"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8" id="{1B564CCE-16AA-414E-8A7A-2FD2D60C64E3}">
            <xm:f>$H19='Administrative divisions'!$O$12</xm:f>
            <x14:dxf>
              <border>
                <bottom style="thin">
                  <color auto="1"/>
                </bottom>
                <vertical/>
                <horizontal/>
              </border>
            </x14:dxf>
          </x14:cfRule>
          <xm:sqref>H19:V270 X19:AC270 AI19:BH270 CS19:DO270 BN19:CM270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3FCF5A"/>
    <pageSetUpPr fitToPage="1"/>
  </sheetPr>
  <dimension ref="A1:EX490"/>
  <sheetViews>
    <sheetView showGridLines="0" zoomScale="70" zoomScaleNormal="70" zoomScaleSheetLayoutView="100" workbookViewId="0">
      <pane xSplit="4" ySplit="6" topLeftCell="BU7" activePane="bottomRight" state="frozen"/>
      <selection pane="topRight" activeCell="E1" sqref="E1"/>
      <selection pane="bottomLeft" activeCell="A8" sqref="A8"/>
      <selection pane="bottomRight" activeCell="CT19" sqref="BW19:CT25"/>
    </sheetView>
  </sheetViews>
  <sheetFormatPr defaultColWidth="9.140625" defaultRowHeight="15"/>
  <cols>
    <col min="1" max="4" width="8.7109375" style="172" customWidth="1"/>
    <col min="5" max="5" width="3.28515625" style="172" customWidth="1"/>
    <col min="6" max="6" width="1.5703125" style="50" customWidth="1"/>
    <col min="7" max="7" width="3.28515625" style="50" customWidth="1"/>
    <col min="8" max="8" width="10.7109375" style="50" customWidth="1"/>
    <col min="9" max="9" width="14.5703125" style="50" customWidth="1"/>
    <col min="10" max="21" width="9.7109375" style="50" customWidth="1"/>
    <col min="22" max="22" width="15.85546875" style="50" customWidth="1"/>
    <col min="23" max="23" width="9.7109375" style="50" customWidth="1"/>
    <col min="24" max="24" width="12" style="50" customWidth="1"/>
    <col min="25" max="25" width="11.85546875" style="50" customWidth="1"/>
    <col min="26" max="26" width="11.5703125" style="50" bestFit="1" customWidth="1"/>
    <col min="27" max="27" width="11.7109375" style="50" customWidth="1"/>
    <col min="28" max="28" width="11.5703125" style="50" bestFit="1" customWidth="1"/>
    <col min="29" max="29" width="11.7109375" style="50" customWidth="1"/>
    <col min="30" max="30" width="9.7109375" style="50" customWidth="1"/>
    <col min="31" max="32" width="12.28515625" style="50" customWidth="1"/>
    <col min="33" max="33" width="9.7109375" style="50" customWidth="1"/>
    <col min="34" max="34" width="13" style="50" customWidth="1"/>
    <col min="35" max="35" width="11.85546875" style="50" customWidth="1"/>
    <col min="36" max="36" width="9.140625" style="50"/>
    <col min="37" max="42" width="9.140625" style="219"/>
    <col min="43" max="43" width="22.85546875" style="219" customWidth="1"/>
    <col min="44" max="50" width="9.140625" style="219"/>
    <col min="51" max="51" width="11.28515625" style="219" customWidth="1"/>
    <col min="52" max="54" width="9.140625" style="219"/>
    <col min="55" max="55" width="10.140625" style="219" customWidth="1"/>
    <col min="56" max="56" width="10.5703125" style="219" customWidth="1"/>
    <col min="57" max="57" width="11.140625" style="219" customWidth="1"/>
    <col min="58" max="58" width="9.140625" style="219"/>
    <col min="59" max="59" width="12.5703125" style="219" customWidth="1"/>
    <col min="60" max="66" width="9.140625" style="219"/>
    <col min="67" max="67" width="12.42578125" style="219" customWidth="1"/>
    <col min="68" max="73" width="9.140625" style="219"/>
    <col min="74" max="74" width="23.140625" style="219" customWidth="1"/>
    <col min="75" max="81" width="9.140625" style="219"/>
    <col min="82" max="82" width="9.85546875" style="219" customWidth="1"/>
    <col min="83" max="85" width="9.140625" style="219"/>
    <col min="86" max="86" width="10.42578125" style="219" customWidth="1"/>
    <col min="87" max="87" width="12.140625" style="219" customWidth="1"/>
    <col min="88" max="89" width="9.140625" style="219"/>
    <col min="90" max="90" width="9.42578125" style="219" bestFit="1" customWidth="1"/>
    <col min="91" max="94" width="9.140625" style="219"/>
    <col min="95" max="97" width="9.140625" style="50"/>
    <col min="98" max="98" width="9.42578125" style="50" bestFit="1" customWidth="1"/>
    <col min="99" max="104" width="9.140625" style="50"/>
    <col min="105" max="105" width="23" style="50" customWidth="1"/>
    <col min="106" max="111" width="9.140625" style="50"/>
    <col min="112" max="112" width="10.7109375" style="50" customWidth="1"/>
    <col min="113" max="113" width="9.28515625" style="50" customWidth="1"/>
    <col min="114" max="116" width="9.140625" style="50"/>
    <col min="117" max="117" width="10.5703125" style="50" customWidth="1"/>
    <col min="118" max="119" width="10.7109375" style="50" customWidth="1"/>
    <col min="120" max="125" width="9.140625" style="50"/>
    <col min="126" max="126" width="11.28515625" style="50" customWidth="1"/>
    <col min="127" max="127" width="9.140625" style="50"/>
    <col min="128" max="140" width="9.140625" style="227"/>
    <col min="141" max="250" width="9.140625" style="50"/>
    <col min="251" max="251" width="1.5703125" style="50" customWidth="1"/>
    <col min="252" max="252" width="1.85546875" style="50" customWidth="1"/>
    <col min="253" max="253" width="7.85546875" style="50" customWidth="1"/>
    <col min="254" max="254" width="5.28515625" style="50" customWidth="1"/>
    <col min="255" max="265" width="5.42578125" style="50" customWidth="1"/>
    <col min="266" max="266" width="8.140625" style="50" customWidth="1"/>
    <col min="267" max="267" width="12.7109375" style="50" customWidth="1"/>
    <col min="268" max="276" width="4.7109375" style="50" customWidth="1"/>
    <col min="277" max="277" width="5.7109375" style="50" customWidth="1"/>
    <col min="278" max="283" width="4.7109375" style="50" customWidth="1"/>
    <col min="284" max="284" width="5.7109375" style="50" customWidth="1"/>
    <col min="285" max="506" width="9.140625" style="50"/>
    <col min="507" max="507" width="1.5703125" style="50" customWidth="1"/>
    <col min="508" max="508" width="1.85546875" style="50" customWidth="1"/>
    <col min="509" max="509" width="7.85546875" style="50" customWidth="1"/>
    <col min="510" max="510" width="5.28515625" style="50" customWidth="1"/>
    <col min="511" max="521" width="5.42578125" style="50" customWidth="1"/>
    <col min="522" max="522" width="8.140625" style="50" customWidth="1"/>
    <col min="523" max="523" width="12.7109375" style="50" customWidth="1"/>
    <col min="524" max="532" width="4.7109375" style="50" customWidth="1"/>
    <col min="533" max="533" width="5.7109375" style="50" customWidth="1"/>
    <col min="534" max="539" width="4.7109375" style="50" customWidth="1"/>
    <col min="540" max="540" width="5.7109375" style="50" customWidth="1"/>
    <col min="541" max="762" width="9.140625" style="50"/>
    <col min="763" max="763" width="1.5703125" style="50" customWidth="1"/>
    <col min="764" max="764" width="1.85546875" style="50" customWidth="1"/>
    <col min="765" max="765" width="7.85546875" style="50" customWidth="1"/>
    <col min="766" max="766" width="5.28515625" style="50" customWidth="1"/>
    <col min="767" max="777" width="5.42578125" style="50" customWidth="1"/>
    <col min="778" max="778" width="8.140625" style="50" customWidth="1"/>
    <col min="779" max="779" width="12.7109375" style="50" customWidth="1"/>
    <col min="780" max="788" width="4.7109375" style="50" customWidth="1"/>
    <col min="789" max="789" width="5.7109375" style="50" customWidth="1"/>
    <col min="790" max="795" width="4.7109375" style="50" customWidth="1"/>
    <col min="796" max="796" width="5.7109375" style="50" customWidth="1"/>
    <col min="797" max="1018" width="9.140625" style="50"/>
    <col min="1019" max="1019" width="1.5703125" style="50" customWidth="1"/>
    <col min="1020" max="1020" width="1.85546875" style="50" customWidth="1"/>
    <col min="1021" max="1021" width="7.85546875" style="50" customWidth="1"/>
    <col min="1022" max="1022" width="5.28515625" style="50" customWidth="1"/>
    <col min="1023" max="1033" width="5.42578125" style="50" customWidth="1"/>
    <col min="1034" max="1034" width="8.140625" style="50" customWidth="1"/>
    <col min="1035" max="1035" width="12.7109375" style="50" customWidth="1"/>
    <col min="1036" max="1044" width="4.7109375" style="50" customWidth="1"/>
    <col min="1045" max="1045" width="5.7109375" style="50" customWidth="1"/>
    <col min="1046" max="1051" width="4.7109375" style="50" customWidth="1"/>
    <col min="1052" max="1052" width="5.7109375" style="50" customWidth="1"/>
    <col min="1053" max="1274" width="9.140625" style="50"/>
    <col min="1275" max="1275" width="1.5703125" style="50" customWidth="1"/>
    <col min="1276" max="1276" width="1.85546875" style="50" customWidth="1"/>
    <col min="1277" max="1277" width="7.85546875" style="50" customWidth="1"/>
    <col min="1278" max="1278" width="5.28515625" style="50" customWidth="1"/>
    <col min="1279" max="1289" width="5.42578125" style="50" customWidth="1"/>
    <col min="1290" max="1290" width="8.140625" style="50" customWidth="1"/>
    <col min="1291" max="1291" width="12.7109375" style="50" customWidth="1"/>
    <col min="1292" max="1300" width="4.7109375" style="50" customWidth="1"/>
    <col min="1301" max="1301" width="5.7109375" style="50" customWidth="1"/>
    <col min="1302" max="1307" width="4.7109375" style="50" customWidth="1"/>
    <col min="1308" max="1308" width="5.7109375" style="50" customWidth="1"/>
    <col min="1309" max="1530" width="9.140625" style="50"/>
    <col min="1531" max="1531" width="1.5703125" style="50" customWidth="1"/>
    <col min="1532" max="1532" width="1.85546875" style="50" customWidth="1"/>
    <col min="1533" max="1533" width="7.85546875" style="50" customWidth="1"/>
    <col min="1534" max="1534" width="5.28515625" style="50" customWidth="1"/>
    <col min="1535" max="1545" width="5.42578125" style="50" customWidth="1"/>
    <col min="1546" max="1546" width="8.140625" style="50" customWidth="1"/>
    <col min="1547" max="1547" width="12.7109375" style="50" customWidth="1"/>
    <col min="1548" max="1556" width="4.7109375" style="50" customWidth="1"/>
    <col min="1557" max="1557" width="5.7109375" style="50" customWidth="1"/>
    <col min="1558" max="1563" width="4.7109375" style="50" customWidth="1"/>
    <col min="1564" max="1564" width="5.7109375" style="50" customWidth="1"/>
    <col min="1565" max="1786" width="9.140625" style="50"/>
    <col min="1787" max="1787" width="1.5703125" style="50" customWidth="1"/>
    <col min="1788" max="1788" width="1.85546875" style="50" customWidth="1"/>
    <col min="1789" max="1789" width="7.85546875" style="50" customWidth="1"/>
    <col min="1790" max="1790" width="5.28515625" style="50" customWidth="1"/>
    <col min="1791" max="1801" width="5.42578125" style="50" customWidth="1"/>
    <col min="1802" max="1802" width="8.140625" style="50" customWidth="1"/>
    <col min="1803" max="1803" width="12.7109375" style="50" customWidth="1"/>
    <col min="1804" max="1812" width="4.7109375" style="50" customWidth="1"/>
    <col min="1813" max="1813" width="5.7109375" style="50" customWidth="1"/>
    <col min="1814" max="1819" width="4.7109375" style="50" customWidth="1"/>
    <col min="1820" max="1820" width="5.7109375" style="50" customWidth="1"/>
    <col min="1821" max="2042" width="9.140625" style="50"/>
    <col min="2043" max="2043" width="1.5703125" style="50" customWidth="1"/>
    <col min="2044" max="2044" width="1.85546875" style="50" customWidth="1"/>
    <col min="2045" max="2045" width="7.85546875" style="50" customWidth="1"/>
    <col min="2046" max="2046" width="5.28515625" style="50" customWidth="1"/>
    <col min="2047" max="2057" width="5.42578125" style="50" customWidth="1"/>
    <col min="2058" max="2058" width="8.140625" style="50" customWidth="1"/>
    <col min="2059" max="2059" width="12.7109375" style="50" customWidth="1"/>
    <col min="2060" max="2068" width="4.7109375" style="50" customWidth="1"/>
    <col min="2069" max="2069" width="5.7109375" style="50" customWidth="1"/>
    <col min="2070" max="2075" width="4.7109375" style="50" customWidth="1"/>
    <col min="2076" max="2076" width="5.7109375" style="50" customWidth="1"/>
    <col min="2077" max="2298" width="9.140625" style="50"/>
    <col min="2299" max="2299" width="1.5703125" style="50" customWidth="1"/>
    <col min="2300" max="2300" width="1.85546875" style="50" customWidth="1"/>
    <col min="2301" max="2301" width="7.85546875" style="50" customWidth="1"/>
    <col min="2302" max="2302" width="5.28515625" style="50" customWidth="1"/>
    <col min="2303" max="2313" width="5.42578125" style="50" customWidth="1"/>
    <col min="2314" max="2314" width="8.140625" style="50" customWidth="1"/>
    <col min="2315" max="2315" width="12.7109375" style="50" customWidth="1"/>
    <col min="2316" max="2324" width="4.7109375" style="50" customWidth="1"/>
    <col min="2325" max="2325" width="5.7109375" style="50" customWidth="1"/>
    <col min="2326" max="2331" width="4.7109375" style="50" customWidth="1"/>
    <col min="2332" max="2332" width="5.7109375" style="50" customWidth="1"/>
    <col min="2333" max="2554" width="9.140625" style="50"/>
    <col min="2555" max="2555" width="1.5703125" style="50" customWidth="1"/>
    <col min="2556" max="2556" width="1.85546875" style="50" customWidth="1"/>
    <col min="2557" max="2557" width="7.85546875" style="50" customWidth="1"/>
    <col min="2558" max="2558" width="5.28515625" style="50" customWidth="1"/>
    <col min="2559" max="2569" width="5.42578125" style="50" customWidth="1"/>
    <col min="2570" max="2570" width="8.140625" style="50" customWidth="1"/>
    <col min="2571" max="2571" width="12.7109375" style="50" customWidth="1"/>
    <col min="2572" max="2580" width="4.7109375" style="50" customWidth="1"/>
    <col min="2581" max="2581" width="5.7109375" style="50" customWidth="1"/>
    <col min="2582" max="2587" width="4.7109375" style="50" customWidth="1"/>
    <col min="2588" max="2588" width="5.7109375" style="50" customWidth="1"/>
    <col min="2589" max="2810" width="9.140625" style="50"/>
    <col min="2811" max="2811" width="1.5703125" style="50" customWidth="1"/>
    <col min="2812" max="2812" width="1.85546875" style="50" customWidth="1"/>
    <col min="2813" max="2813" width="7.85546875" style="50" customWidth="1"/>
    <col min="2814" max="2814" width="5.28515625" style="50" customWidth="1"/>
    <col min="2815" max="2825" width="5.42578125" style="50" customWidth="1"/>
    <col min="2826" max="2826" width="8.140625" style="50" customWidth="1"/>
    <col min="2827" max="2827" width="12.7109375" style="50" customWidth="1"/>
    <col min="2828" max="2836" width="4.7109375" style="50" customWidth="1"/>
    <col min="2837" max="2837" width="5.7109375" style="50" customWidth="1"/>
    <col min="2838" max="2843" width="4.7109375" style="50" customWidth="1"/>
    <col min="2844" max="2844" width="5.7109375" style="50" customWidth="1"/>
    <col min="2845" max="3066" width="9.140625" style="50"/>
    <col min="3067" max="3067" width="1.5703125" style="50" customWidth="1"/>
    <col min="3068" max="3068" width="1.85546875" style="50" customWidth="1"/>
    <col min="3069" max="3069" width="7.85546875" style="50" customWidth="1"/>
    <col min="3070" max="3070" width="5.28515625" style="50" customWidth="1"/>
    <col min="3071" max="3081" width="5.42578125" style="50" customWidth="1"/>
    <col min="3082" max="3082" width="8.140625" style="50" customWidth="1"/>
    <col min="3083" max="3083" width="12.7109375" style="50" customWidth="1"/>
    <col min="3084" max="3092" width="4.7109375" style="50" customWidth="1"/>
    <col min="3093" max="3093" width="5.7109375" style="50" customWidth="1"/>
    <col min="3094" max="3099" width="4.7109375" style="50" customWidth="1"/>
    <col min="3100" max="3100" width="5.7109375" style="50" customWidth="1"/>
    <col min="3101" max="3322" width="9.140625" style="50"/>
    <col min="3323" max="3323" width="1.5703125" style="50" customWidth="1"/>
    <col min="3324" max="3324" width="1.85546875" style="50" customWidth="1"/>
    <col min="3325" max="3325" width="7.85546875" style="50" customWidth="1"/>
    <col min="3326" max="3326" width="5.28515625" style="50" customWidth="1"/>
    <col min="3327" max="3337" width="5.42578125" style="50" customWidth="1"/>
    <col min="3338" max="3338" width="8.140625" style="50" customWidth="1"/>
    <col min="3339" max="3339" width="12.7109375" style="50" customWidth="1"/>
    <col min="3340" max="3348" width="4.7109375" style="50" customWidth="1"/>
    <col min="3349" max="3349" width="5.7109375" style="50" customWidth="1"/>
    <col min="3350" max="3355" width="4.7109375" style="50" customWidth="1"/>
    <col min="3356" max="3356" width="5.7109375" style="50" customWidth="1"/>
    <col min="3357" max="3578" width="9.140625" style="50"/>
    <col min="3579" max="3579" width="1.5703125" style="50" customWidth="1"/>
    <col min="3580" max="3580" width="1.85546875" style="50" customWidth="1"/>
    <col min="3581" max="3581" width="7.85546875" style="50" customWidth="1"/>
    <col min="3582" max="3582" width="5.28515625" style="50" customWidth="1"/>
    <col min="3583" max="3593" width="5.42578125" style="50" customWidth="1"/>
    <col min="3594" max="3594" width="8.140625" style="50" customWidth="1"/>
    <col min="3595" max="3595" width="12.7109375" style="50" customWidth="1"/>
    <col min="3596" max="3604" width="4.7109375" style="50" customWidth="1"/>
    <col min="3605" max="3605" width="5.7109375" style="50" customWidth="1"/>
    <col min="3606" max="3611" width="4.7109375" style="50" customWidth="1"/>
    <col min="3612" max="3612" width="5.7109375" style="50" customWidth="1"/>
    <col min="3613" max="3834" width="9.140625" style="50"/>
    <col min="3835" max="3835" width="1.5703125" style="50" customWidth="1"/>
    <col min="3836" max="3836" width="1.85546875" style="50" customWidth="1"/>
    <col min="3837" max="3837" width="7.85546875" style="50" customWidth="1"/>
    <col min="3838" max="3838" width="5.28515625" style="50" customWidth="1"/>
    <col min="3839" max="3849" width="5.42578125" style="50" customWidth="1"/>
    <col min="3850" max="3850" width="8.140625" style="50" customWidth="1"/>
    <col min="3851" max="3851" width="12.7109375" style="50" customWidth="1"/>
    <col min="3852" max="3860" width="4.7109375" style="50" customWidth="1"/>
    <col min="3861" max="3861" width="5.7109375" style="50" customWidth="1"/>
    <col min="3862" max="3867" width="4.7109375" style="50" customWidth="1"/>
    <col min="3868" max="3868" width="5.7109375" style="50" customWidth="1"/>
    <col min="3869" max="4090" width="9.140625" style="50"/>
    <col min="4091" max="4091" width="1.5703125" style="50" customWidth="1"/>
    <col min="4092" max="4092" width="1.85546875" style="50" customWidth="1"/>
    <col min="4093" max="4093" width="7.85546875" style="50" customWidth="1"/>
    <col min="4094" max="4094" width="5.28515625" style="50" customWidth="1"/>
    <col min="4095" max="4105" width="5.42578125" style="50" customWidth="1"/>
    <col min="4106" max="4106" width="8.140625" style="50" customWidth="1"/>
    <col min="4107" max="4107" width="12.7109375" style="50" customWidth="1"/>
    <col min="4108" max="4116" width="4.7109375" style="50" customWidth="1"/>
    <col min="4117" max="4117" width="5.7109375" style="50" customWidth="1"/>
    <col min="4118" max="4123" width="4.7109375" style="50" customWidth="1"/>
    <col min="4124" max="4124" width="5.7109375" style="50" customWidth="1"/>
    <col min="4125" max="4346" width="9.140625" style="50"/>
    <col min="4347" max="4347" width="1.5703125" style="50" customWidth="1"/>
    <col min="4348" max="4348" width="1.85546875" style="50" customWidth="1"/>
    <col min="4349" max="4349" width="7.85546875" style="50" customWidth="1"/>
    <col min="4350" max="4350" width="5.28515625" style="50" customWidth="1"/>
    <col min="4351" max="4361" width="5.42578125" style="50" customWidth="1"/>
    <col min="4362" max="4362" width="8.140625" style="50" customWidth="1"/>
    <col min="4363" max="4363" width="12.7109375" style="50" customWidth="1"/>
    <col min="4364" max="4372" width="4.7109375" style="50" customWidth="1"/>
    <col min="4373" max="4373" width="5.7109375" style="50" customWidth="1"/>
    <col min="4374" max="4379" width="4.7109375" style="50" customWidth="1"/>
    <col min="4380" max="4380" width="5.7109375" style="50" customWidth="1"/>
    <col min="4381" max="4602" width="9.140625" style="50"/>
    <col min="4603" max="4603" width="1.5703125" style="50" customWidth="1"/>
    <col min="4604" max="4604" width="1.85546875" style="50" customWidth="1"/>
    <col min="4605" max="4605" width="7.85546875" style="50" customWidth="1"/>
    <col min="4606" max="4606" width="5.28515625" style="50" customWidth="1"/>
    <col min="4607" max="4617" width="5.42578125" style="50" customWidth="1"/>
    <col min="4618" max="4618" width="8.140625" style="50" customWidth="1"/>
    <col min="4619" max="4619" width="12.7109375" style="50" customWidth="1"/>
    <col min="4620" max="4628" width="4.7109375" style="50" customWidth="1"/>
    <col min="4629" max="4629" width="5.7109375" style="50" customWidth="1"/>
    <col min="4630" max="4635" width="4.7109375" style="50" customWidth="1"/>
    <col min="4636" max="4636" width="5.7109375" style="50" customWidth="1"/>
    <col min="4637" max="4858" width="9.140625" style="50"/>
    <col min="4859" max="4859" width="1.5703125" style="50" customWidth="1"/>
    <col min="4860" max="4860" width="1.85546875" style="50" customWidth="1"/>
    <col min="4861" max="4861" width="7.85546875" style="50" customWidth="1"/>
    <col min="4862" max="4862" width="5.28515625" style="50" customWidth="1"/>
    <col min="4863" max="4873" width="5.42578125" style="50" customWidth="1"/>
    <col min="4874" max="4874" width="8.140625" style="50" customWidth="1"/>
    <col min="4875" max="4875" width="12.7109375" style="50" customWidth="1"/>
    <col min="4876" max="4884" width="4.7109375" style="50" customWidth="1"/>
    <col min="4885" max="4885" width="5.7109375" style="50" customWidth="1"/>
    <col min="4886" max="4891" width="4.7109375" style="50" customWidth="1"/>
    <col min="4892" max="4892" width="5.7109375" style="50" customWidth="1"/>
    <col min="4893" max="5114" width="9.140625" style="50"/>
    <col min="5115" max="5115" width="1.5703125" style="50" customWidth="1"/>
    <col min="5116" max="5116" width="1.85546875" style="50" customWidth="1"/>
    <col min="5117" max="5117" width="7.85546875" style="50" customWidth="1"/>
    <col min="5118" max="5118" width="5.28515625" style="50" customWidth="1"/>
    <col min="5119" max="5129" width="5.42578125" style="50" customWidth="1"/>
    <col min="5130" max="5130" width="8.140625" style="50" customWidth="1"/>
    <col min="5131" max="5131" width="12.7109375" style="50" customWidth="1"/>
    <col min="5132" max="5140" width="4.7109375" style="50" customWidth="1"/>
    <col min="5141" max="5141" width="5.7109375" style="50" customWidth="1"/>
    <col min="5142" max="5147" width="4.7109375" style="50" customWidth="1"/>
    <col min="5148" max="5148" width="5.7109375" style="50" customWidth="1"/>
    <col min="5149" max="5370" width="9.140625" style="50"/>
    <col min="5371" max="5371" width="1.5703125" style="50" customWidth="1"/>
    <col min="5372" max="5372" width="1.85546875" style="50" customWidth="1"/>
    <col min="5373" max="5373" width="7.85546875" style="50" customWidth="1"/>
    <col min="5374" max="5374" width="5.28515625" style="50" customWidth="1"/>
    <col min="5375" max="5385" width="5.42578125" style="50" customWidth="1"/>
    <col min="5386" max="5386" width="8.140625" style="50" customWidth="1"/>
    <col min="5387" max="5387" width="12.7109375" style="50" customWidth="1"/>
    <col min="5388" max="5396" width="4.7109375" style="50" customWidth="1"/>
    <col min="5397" max="5397" width="5.7109375" style="50" customWidth="1"/>
    <col min="5398" max="5403" width="4.7109375" style="50" customWidth="1"/>
    <col min="5404" max="5404" width="5.7109375" style="50" customWidth="1"/>
    <col min="5405" max="5626" width="9.140625" style="50"/>
    <col min="5627" max="5627" width="1.5703125" style="50" customWidth="1"/>
    <col min="5628" max="5628" width="1.85546875" style="50" customWidth="1"/>
    <col min="5629" max="5629" width="7.85546875" style="50" customWidth="1"/>
    <col min="5630" max="5630" width="5.28515625" style="50" customWidth="1"/>
    <col min="5631" max="5641" width="5.42578125" style="50" customWidth="1"/>
    <col min="5642" max="5642" width="8.140625" style="50" customWidth="1"/>
    <col min="5643" max="5643" width="12.7109375" style="50" customWidth="1"/>
    <col min="5644" max="5652" width="4.7109375" style="50" customWidth="1"/>
    <col min="5653" max="5653" width="5.7109375" style="50" customWidth="1"/>
    <col min="5654" max="5659" width="4.7109375" style="50" customWidth="1"/>
    <col min="5660" max="5660" width="5.7109375" style="50" customWidth="1"/>
    <col min="5661" max="5882" width="9.140625" style="50"/>
    <col min="5883" max="5883" width="1.5703125" style="50" customWidth="1"/>
    <col min="5884" max="5884" width="1.85546875" style="50" customWidth="1"/>
    <col min="5885" max="5885" width="7.85546875" style="50" customWidth="1"/>
    <col min="5886" max="5886" width="5.28515625" style="50" customWidth="1"/>
    <col min="5887" max="5897" width="5.42578125" style="50" customWidth="1"/>
    <col min="5898" max="5898" width="8.140625" style="50" customWidth="1"/>
    <col min="5899" max="5899" width="12.7109375" style="50" customWidth="1"/>
    <col min="5900" max="5908" width="4.7109375" style="50" customWidth="1"/>
    <col min="5909" max="5909" width="5.7109375" style="50" customWidth="1"/>
    <col min="5910" max="5915" width="4.7109375" style="50" customWidth="1"/>
    <col min="5916" max="5916" width="5.7109375" style="50" customWidth="1"/>
    <col min="5917" max="6138" width="9.140625" style="50"/>
    <col min="6139" max="6139" width="1.5703125" style="50" customWidth="1"/>
    <col min="6140" max="6140" width="1.85546875" style="50" customWidth="1"/>
    <col min="6141" max="6141" width="7.85546875" style="50" customWidth="1"/>
    <col min="6142" max="6142" width="5.28515625" style="50" customWidth="1"/>
    <col min="6143" max="6153" width="5.42578125" style="50" customWidth="1"/>
    <col min="6154" max="6154" width="8.140625" style="50" customWidth="1"/>
    <col min="6155" max="6155" width="12.7109375" style="50" customWidth="1"/>
    <col min="6156" max="6164" width="4.7109375" style="50" customWidth="1"/>
    <col min="6165" max="6165" width="5.7109375" style="50" customWidth="1"/>
    <col min="6166" max="6171" width="4.7109375" style="50" customWidth="1"/>
    <col min="6172" max="6172" width="5.7109375" style="50" customWidth="1"/>
    <col min="6173" max="6394" width="9.140625" style="50"/>
    <col min="6395" max="6395" width="1.5703125" style="50" customWidth="1"/>
    <col min="6396" max="6396" width="1.85546875" style="50" customWidth="1"/>
    <col min="6397" max="6397" width="7.85546875" style="50" customWidth="1"/>
    <col min="6398" max="6398" width="5.28515625" style="50" customWidth="1"/>
    <col min="6399" max="6409" width="5.42578125" style="50" customWidth="1"/>
    <col min="6410" max="6410" width="8.140625" style="50" customWidth="1"/>
    <col min="6411" max="6411" width="12.7109375" style="50" customWidth="1"/>
    <col min="6412" max="6420" width="4.7109375" style="50" customWidth="1"/>
    <col min="6421" max="6421" width="5.7109375" style="50" customWidth="1"/>
    <col min="6422" max="6427" width="4.7109375" style="50" customWidth="1"/>
    <col min="6428" max="6428" width="5.7109375" style="50" customWidth="1"/>
    <col min="6429" max="6650" width="9.140625" style="50"/>
    <col min="6651" max="6651" width="1.5703125" style="50" customWidth="1"/>
    <col min="6652" max="6652" width="1.85546875" style="50" customWidth="1"/>
    <col min="6653" max="6653" width="7.85546875" style="50" customWidth="1"/>
    <col min="6654" max="6654" width="5.28515625" style="50" customWidth="1"/>
    <col min="6655" max="6665" width="5.42578125" style="50" customWidth="1"/>
    <col min="6666" max="6666" width="8.140625" style="50" customWidth="1"/>
    <col min="6667" max="6667" width="12.7109375" style="50" customWidth="1"/>
    <col min="6668" max="6676" width="4.7109375" style="50" customWidth="1"/>
    <col min="6677" max="6677" width="5.7109375" style="50" customWidth="1"/>
    <col min="6678" max="6683" width="4.7109375" style="50" customWidth="1"/>
    <col min="6684" max="6684" width="5.7109375" style="50" customWidth="1"/>
    <col min="6685" max="6906" width="9.140625" style="50"/>
    <col min="6907" max="6907" width="1.5703125" style="50" customWidth="1"/>
    <col min="6908" max="6908" width="1.85546875" style="50" customWidth="1"/>
    <col min="6909" max="6909" width="7.85546875" style="50" customWidth="1"/>
    <col min="6910" max="6910" width="5.28515625" style="50" customWidth="1"/>
    <col min="6911" max="6921" width="5.42578125" style="50" customWidth="1"/>
    <col min="6922" max="6922" width="8.140625" style="50" customWidth="1"/>
    <col min="6923" max="6923" width="12.7109375" style="50" customWidth="1"/>
    <col min="6924" max="6932" width="4.7109375" style="50" customWidth="1"/>
    <col min="6933" max="6933" width="5.7109375" style="50" customWidth="1"/>
    <col min="6934" max="6939" width="4.7109375" style="50" customWidth="1"/>
    <col min="6940" max="6940" width="5.7109375" style="50" customWidth="1"/>
    <col min="6941" max="7162" width="9.140625" style="50"/>
    <col min="7163" max="7163" width="1.5703125" style="50" customWidth="1"/>
    <col min="7164" max="7164" width="1.85546875" style="50" customWidth="1"/>
    <col min="7165" max="7165" width="7.85546875" style="50" customWidth="1"/>
    <col min="7166" max="7166" width="5.28515625" style="50" customWidth="1"/>
    <col min="7167" max="7177" width="5.42578125" style="50" customWidth="1"/>
    <col min="7178" max="7178" width="8.140625" style="50" customWidth="1"/>
    <col min="7179" max="7179" width="12.7109375" style="50" customWidth="1"/>
    <col min="7180" max="7188" width="4.7109375" style="50" customWidth="1"/>
    <col min="7189" max="7189" width="5.7109375" style="50" customWidth="1"/>
    <col min="7190" max="7195" width="4.7109375" style="50" customWidth="1"/>
    <col min="7196" max="7196" width="5.7109375" style="50" customWidth="1"/>
    <col min="7197" max="7418" width="9.140625" style="50"/>
    <col min="7419" max="7419" width="1.5703125" style="50" customWidth="1"/>
    <col min="7420" max="7420" width="1.85546875" style="50" customWidth="1"/>
    <col min="7421" max="7421" width="7.85546875" style="50" customWidth="1"/>
    <col min="7422" max="7422" width="5.28515625" style="50" customWidth="1"/>
    <col min="7423" max="7433" width="5.42578125" style="50" customWidth="1"/>
    <col min="7434" max="7434" width="8.140625" style="50" customWidth="1"/>
    <col min="7435" max="7435" width="12.7109375" style="50" customWidth="1"/>
    <col min="7436" max="7444" width="4.7109375" style="50" customWidth="1"/>
    <col min="7445" max="7445" width="5.7109375" style="50" customWidth="1"/>
    <col min="7446" max="7451" width="4.7109375" style="50" customWidth="1"/>
    <col min="7452" max="7452" width="5.7109375" style="50" customWidth="1"/>
    <col min="7453" max="7674" width="9.140625" style="50"/>
    <col min="7675" max="7675" width="1.5703125" style="50" customWidth="1"/>
    <col min="7676" max="7676" width="1.85546875" style="50" customWidth="1"/>
    <col min="7677" max="7677" width="7.85546875" style="50" customWidth="1"/>
    <col min="7678" max="7678" width="5.28515625" style="50" customWidth="1"/>
    <col min="7679" max="7689" width="5.42578125" style="50" customWidth="1"/>
    <col min="7690" max="7690" width="8.140625" style="50" customWidth="1"/>
    <col min="7691" max="7691" width="12.7109375" style="50" customWidth="1"/>
    <col min="7692" max="7700" width="4.7109375" style="50" customWidth="1"/>
    <col min="7701" max="7701" width="5.7109375" style="50" customWidth="1"/>
    <col min="7702" max="7707" width="4.7109375" style="50" customWidth="1"/>
    <col min="7708" max="7708" width="5.7109375" style="50" customWidth="1"/>
    <col min="7709" max="7930" width="9.140625" style="50"/>
    <col min="7931" max="7931" width="1.5703125" style="50" customWidth="1"/>
    <col min="7932" max="7932" width="1.85546875" style="50" customWidth="1"/>
    <col min="7933" max="7933" width="7.85546875" style="50" customWidth="1"/>
    <col min="7934" max="7934" width="5.28515625" style="50" customWidth="1"/>
    <col min="7935" max="7945" width="5.42578125" style="50" customWidth="1"/>
    <col min="7946" max="7946" width="8.140625" style="50" customWidth="1"/>
    <col min="7947" max="7947" width="12.7109375" style="50" customWidth="1"/>
    <col min="7948" max="7956" width="4.7109375" style="50" customWidth="1"/>
    <col min="7957" max="7957" width="5.7109375" style="50" customWidth="1"/>
    <col min="7958" max="7963" width="4.7109375" style="50" customWidth="1"/>
    <col min="7964" max="7964" width="5.7109375" style="50" customWidth="1"/>
    <col min="7965" max="8186" width="9.140625" style="50"/>
    <col min="8187" max="8187" width="1.5703125" style="50" customWidth="1"/>
    <col min="8188" max="8188" width="1.85546875" style="50" customWidth="1"/>
    <col min="8189" max="8189" width="7.85546875" style="50" customWidth="1"/>
    <col min="8190" max="8190" width="5.28515625" style="50" customWidth="1"/>
    <col min="8191" max="8201" width="5.42578125" style="50" customWidth="1"/>
    <col min="8202" max="8202" width="8.140625" style="50" customWidth="1"/>
    <col min="8203" max="8203" width="12.7109375" style="50" customWidth="1"/>
    <col min="8204" max="8212" width="4.7109375" style="50" customWidth="1"/>
    <col min="8213" max="8213" width="5.7109375" style="50" customWidth="1"/>
    <col min="8214" max="8219" width="4.7109375" style="50" customWidth="1"/>
    <col min="8220" max="8220" width="5.7109375" style="50" customWidth="1"/>
    <col min="8221" max="8442" width="9.140625" style="50"/>
    <col min="8443" max="8443" width="1.5703125" style="50" customWidth="1"/>
    <col min="8444" max="8444" width="1.85546875" style="50" customWidth="1"/>
    <col min="8445" max="8445" width="7.85546875" style="50" customWidth="1"/>
    <col min="8446" max="8446" width="5.28515625" style="50" customWidth="1"/>
    <col min="8447" max="8457" width="5.42578125" style="50" customWidth="1"/>
    <col min="8458" max="8458" width="8.140625" style="50" customWidth="1"/>
    <col min="8459" max="8459" width="12.7109375" style="50" customWidth="1"/>
    <col min="8460" max="8468" width="4.7109375" style="50" customWidth="1"/>
    <col min="8469" max="8469" width="5.7109375" style="50" customWidth="1"/>
    <col min="8470" max="8475" width="4.7109375" style="50" customWidth="1"/>
    <col min="8476" max="8476" width="5.7109375" style="50" customWidth="1"/>
    <col min="8477" max="8698" width="9.140625" style="50"/>
    <col min="8699" max="8699" width="1.5703125" style="50" customWidth="1"/>
    <col min="8700" max="8700" width="1.85546875" style="50" customWidth="1"/>
    <col min="8701" max="8701" width="7.85546875" style="50" customWidth="1"/>
    <col min="8702" max="8702" width="5.28515625" style="50" customWidth="1"/>
    <col min="8703" max="8713" width="5.42578125" style="50" customWidth="1"/>
    <col min="8714" max="8714" width="8.140625" style="50" customWidth="1"/>
    <col min="8715" max="8715" width="12.7109375" style="50" customWidth="1"/>
    <col min="8716" max="8724" width="4.7109375" style="50" customWidth="1"/>
    <col min="8725" max="8725" width="5.7109375" style="50" customWidth="1"/>
    <col min="8726" max="8731" width="4.7109375" style="50" customWidth="1"/>
    <col min="8732" max="8732" width="5.7109375" style="50" customWidth="1"/>
    <col min="8733" max="8954" width="9.140625" style="50"/>
    <col min="8955" max="8955" width="1.5703125" style="50" customWidth="1"/>
    <col min="8956" max="8956" width="1.85546875" style="50" customWidth="1"/>
    <col min="8957" max="8957" width="7.85546875" style="50" customWidth="1"/>
    <col min="8958" max="8958" width="5.28515625" style="50" customWidth="1"/>
    <col min="8959" max="8969" width="5.42578125" style="50" customWidth="1"/>
    <col min="8970" max="8970" width="8.140625" style="50" customWidth="1"/>
    <col min="8971" max="8971" width="12.7109375" style="50" customWidth="1"/>
    <col min="8972" max="8980" width="4.7109375" style="50" customWidth="1"/>
    <col min="8981" max="8981" width="5.7109375" style="50" customWidth="1"/>
    <col min="8982" max="8987" width="4.7109375" style="50" customWidth="1"/>
    <col min="8988" max="8988" width="5.7109375" style="50" customWidth="1"/>
    <col min="8989" max="9210" width="9.140625" style="50"/>
    <col min="9211" max="9211" width="1.5703125" style="50" customWidth="1"/>
    <col min="9212" max="9212" width="1.85546875" style="50" customWidth="1"/>
    <col min="9213" max="9213" width="7.85546875" style="50" customWidth="1"/>
    <col min="9214" max="9214" width="5.28515625" style="50" customWidth="1"/>
    <col min="9215" max="9225" width="5.42578125" style="50" customWidth="1"/>
    <col min="9226" max="9226" width="8.140625" style="50" customWidth="1"/>
    <col min="9227" max="9227" width="12.7109375" style="50" customWidth="1"/>
    <col min="9228" max="9236" width="4.7109375" style="50" customWidth="1"/>
    <col min="9237" max="9237" width="5.7109375" style="50" customWidth="1"/>
    <col min="9238" max="9243" width="4.7109375" style="50" customWidth="1"/>
    <col min="9244" max="9244" width="5.7109375" style="50" customWidth="1"/>
    <col min="9245" max="9466" width="9.140625" style="50"/>
    <col min="9467" max="9467" width="1.5703125" style="50" customWidth="1"/>
    <col min="9468" max="9468" width="1.85546875" style="50" customWidth="1"/>
    <col min="9469" max="9469" width="7.85546875" style="50" customWidth="1"/>
    <col min="9470" max="9470" width="5.28515625" style="50" customWidth="1"/>
    <col min="9471" max="9481" width="5.42578125" style="50" customWidth="1"/>
    <col min="9482" max="9482" width="8.140625" style="50" customWidth="1"/>
    <col min="9483" max="9483" width="12.7109375" style="50" customWidth="1"/>
    <col min="9484" max="9492" width="4.7109375" style="50" customWidth="1"/>
    <col min="9493" max="9493" width="5.7109375" style="50" customWidth="1"/>
    <col min="9494" max="9499" width="4.7109375" style="50" customWidth="1"/>
    <col min="9500" max="9500" width="5.7109375" style="50" customWidth="1"/>
    <col min="9501" max="9722" width="9.140625" style="50"/>
    <col min="9723" max="9723" width="1.5703125" style="50" customWidth="1"/>
    <col min="9724" max="9724" width="1.85546875" style="50" customWidth="1"/>
    <col min="9725" max="9725" width="7.85546875" style="50" customWidth="1"/>
    <col min="9726" max="9726" width="5.28515625" style="50" customWidth="1"/>
    <col min="9727" max="9737" width="5.42578125" style="50" customWidth="1"/>
    <col min="9738" max="9738" width="8.140625" style="50" customWidth="1"/>
    <col min="9739" max="9739" width="12.7109375" style="50" customWidth="1"/>
    <col min="9740" max="9748" width="4.7109375" style="50" customWidth="1"/>
    <col min="9749" max="9749" width="5.7109375" style="50" customWidth="1"/>
    <col min="9750" max="9755" width="4.7109375" style="50" customWidth="1"/>
    <col min="9756" max="9756" width="5.7109375" style="50" customWidth="1"/>
    <col min="9757" max="9978" width="9.140625" style="50"/>
    <col min="9979" max="9979" width="1.5703125" style="50" customWidth="1"/>
    <col min="9980" max="9980" width="1.85546875" style="50" customWidth="1"/>
    <col min="9981" max="9981" width="7.85546875" style="50" customWidth="1"/>
    <col min="9982" max="9982" width="5.28515625" style="50" customWidth="1"/>
    <col min="9983" max="9993" width="5.42578125" style="50" customWidth="1"/>
    <col min="9994" max="9994" width="8.140625" style="50" customWidth="1"/>
    <col min="9995" max="9995" width="12.7109375" style="50" customWidth="1"/>
    <col min="9996" max="10004" width="4.7109375" style="50" customWidth="1"/>
    <col min="10005" max="10005" width="5.7109375" style="50" customWidth="1"/>
    <col min="10006" max="10011" width="4.7109375" style="50" customWidth="1"/>
    <col min="10012" max="10012" width="5.7109375" style="50" customWidth="1"/>
    <col min="10013" max="10234" width="9.140625" style="50"/>
    <col min="10235" max="10235" width="1.5703125" style="50" customWidth="1"/>
    <col min="10236" max="10236" width="1.85546875" style="50" customWidth="1"/>
    <col min="10237" max="10237" width="7.85546875" style="50" customWidth="1"/>
    <col min="10238" max="10238" width="5.28515625" style="50" customWidth="1"/>
    <col min="10239" max="10249" width="5.42578125" style="50" customWidth="1"/>
    <col min="10250" max="10250" width="8.140625" style="50" customWidth="1"/>
    <col min="10251" max="10251" width="12.7109375" style="50" customWidth="1"/>
    <col min="10252" max="10260" width="4.7109375" style="50" customWidth="1"/>
    <col min="10261" max="10261" width="5.7109375" style="50" customWidth="1"/>
    <col min="10262" max="10267" width="4.7109375" style="50" customWidth="1"/>
    <col min="10268" max="10268" width="5.7109375" style="50" customWidth="1"/>
    <col min="10269" max="10490" width="9.140625" style="50"/>
    <col min="10491" max="10491" width="1.5703125" style="50" customWidth="1"/>
    <col min="10492" max="10492" width="1.85546875" style="50" customWidth="1"/>
    <col min="10493" max="10493" width="7.85546875" style="50" customWidth="1"/>
    <col min="10494" max="10494" width="5.28515625" style="50" customWidth="1"/>
    <col min="10495" max="10505" width="5.42578125" style="50" customWidth="1"/>
    <col min="10506" max="10506" width="8.140625" style="50" customWidth="1"/>
    <col min="10507" max="10507" width="12.7109375" style="50" customWidth="1"/>
    <col min="10508" max="10516" width="4.7109375" style="50" customWidth="1"/>
    <col min="10517" max="10517" width="5.7109375" style="50" customWidth="1"/>
    <col min="10518" max="10523" width="4.7109375" style="50" customWidth="1"/>
    <col min="10524" max="10524" width="5.7109375" style="50" customWidth="1"/>
    <col min="10525" max="10746" width="9.140625" style="50"/>
    <col min="10747" max="10747" width="1.5703125" style="50" customWidth="1"/>
    <col min="10748" max="10748" width="1.85546875" style="50" customWidth="1"/>
    <col min="10749" max="10749" width="7.85546875" style="50" customWidth="1"/>
    <col min="10750" max="10750" width="5.28515625" style="50" customWidth="1"/>
    <col min="10751" max="10761" width="5.42578125" style="50" customWidth="1"/>
    <col min="10762" max="10762" width="8.140625" style="50" customWidth="1"/>
    <col min="10763" max="10763" width="12.7109375" style="50" customWidth="1"/>
    <col min="10764" max="10772" width="4.7109375" style="50" customWidth="1"/>
    <col min="10773" max="10773" width="5.7109375" style="50" customWidth="1"/>
    <col min="10774" max="10779" width="4.7109375" style="50" customWidth="1"/>
    <col min="10780" max="10780" width="5.7109375" style="50" customWidth="1"/>
    <col min="10781" max="11002" width="9.140625" style="50"/>
    <col min="11003" max="11003" width="1.5703125" style="50" customWidth="1"/>
    <col min="11004" max="11004" width="1.85546875" style="50" customWidth="1"/>
    <col min="11005" max="11005" width="7.85546875" style="50" customWidth="1"/>
    <col min="11006" max="11006" width="5.28515625" style="50" customWidth="1"/>
    <col min="11007" max="11017" width="5.42578125" style="50" customWidth="1"/>
    <col min="11018" max="11018" width="8.140625" style="50" customWidth="1"/>
    <col min="11019" max="11019" width="12.7109375" style="50" customWidth="1"/>
    <col min="11020" max="11028" width="4.7109375" style="50" customWidth="1"/>
    <col min="11029" max="11029" width="5.7109375" style="50" customWidth="1"/>
    <col min="11030" max="11035" width="4.7109375" style="50" customWidth="1"/>
    <col min="11036" max="11036" width="5.7109375" style="50" customWidth="1"/>
    <col min="11037" max="11258" width="9.140625" style="50"/>
    <col min="11259" max="11259" width="1.5703125" style="50" customWidth="1"/>
    <col min="11260" max="11260" width="1.85546875" style="50" customWidth="1"/>
    <col min="11261" max="11261" width="7.85546875" style="50" customWidth="1"/>
    <col min="11262" max="11262" width="5.28515625" style="50" customWidth="1"/>
    <col min="11263" max="11273" width="5.42578125" style="50" customWidth="1"/>
    <col min="11274" max="11274" width="8.140625" style="50" customWidth="1"/>
    <col min="11275" max="11275" width="12.7109375" style="50" customWidth="1"/>
    <col min="11276" max="11284" width="4.7109375" style="50" customWidth="1"/>
    <col min="11285" max="11285" width="5.7109375" style="50" customWidth="1"/>
    <col min="11286" max="11291" width="4.7109375" style="50" customWidth="1"/>
    <col min="11292" max="11292" width="5.7109375" style="50" customWidth="1"/>
    <col min="11293" max="11514" width="9.140625" style="50"/>
    <col min="11515" max="11515" width="1.5703125" style="50" customWidth="1"/>
    <col min="11516" max="11516" width="1.85546875" style="50" customWidth="1"/>
    <col min="11517" max="11517" width="7.85546875" style="50" customWidth="1"/>
    <col min="11518" max="11518" width="5.28515625" style="50" customWidth="1"/>
    <col min="11519" max="11529" width="5.42578125" style="50" customWidth="1"/>
    <col min="11530" max="11530" width="8.140625" style="50" customWidth="1"/>
    <col min="11531" max="11531" width="12.7109375" style="50" customWidth="1"/>
    <col min="11532" max="11540" width="4.7109375" style="50" customWidth="1"/>
    <col min="11541" max="11541" width="5.7109375" style="50" customWidth="1"/>
    <col min="11542" max="11547" width="4.7109375" style="50" customWidth="1"/>
    <col min="11548" max="11548" width="5.7109375" style="50" customWidth="1"/>
    <col min="11549" max="11770" width="9.140625" style="50"/>
    <col min="11771" max="11771" width="1.5703125" style="50" customWidth="1"/>
    <col min="11772" max="11772" width="1.85546875" style="50" customWidth="1"/>
    <col min="11773" max="11773" width="7.85546875" style="50" customWidth="1"/>
    <col min="11774" max="11774" width="5.28515625" style="50" customWidth="1"/>
    <col min="11775" max="11785" width="5.42578125" style="50" customWidth="1"/>
    <col min="11786" max="11786" width="8.140625" style="50" customWidth="1"/>
    <col min="11787" max="11787" width="12.7109375" style="50" customWidth="1"/>
    <col min="11788" max="11796" width="4.7109375" style="50" customWidth="1"/>
    <col min="11797" max="11797" width="5.7109375" style="50" customWidth="1"/>
    <col min="11798" max="11803" width="4.7109375" style="50" customWidth="1"/>
    <col min="11804" max="11804" width="5.7109375" style="50" customWidth="1"/>
    <col min="11805" max="12026" width="9.140625" style="50"/>
    <col min="12027" max="12027" width="1.5703125" style="50" customWidth="1"/>
    <col min="12028" max="12028" width="1.85546875" style="50" customWidth="1"/>
    <col min="12029" max="12029" width="7.85546875" style="50" customWidth="1"/>
    <col min="12030" max="12030" width="5.28515625" style="50" customWidth="1"/>
    <col min="12031" max="12041" width="5.42578125" style="50" customWidth="1"/>
    <col min="12042" max="12042" width="8.140625" style="50" customWidth="1"/>
    <col min="12043" max="12043" width="12.7109375" style="50" customWidth="1"/>
    <col min="12044" max="12052" width="4.7109375" style="50" customWidth="1"/>
    <col min="12053" max="12053" width="5.7109375" style="50" customWidth="1"/>
    <col min="12054" max="12059" width="4.7109375" style="50" customWidth="1"/>
    <col min="12060" max="12060" width="5.7109375" style="50" customWidth="1"/>
    <col min="12061" max="12282" width="9.140625" style="50"/>
    <col min="12283" max="12283" width="1.5703125" style="50" customWidth="1"/>
    <col min="12284" max="12284" width="1.85546875" style="50" customWidth="1"/>
    <col min="12285" max="12285" width="7.85546875" style="50" customWidth="1"/>
    <col min="12286" max="12286" width="5.28515625" style="50" customWidth="1"/>
    <col min="12287" max="12297" width="5.42578125" style="50" customWidth="1"/>
    <col min="12298" max="12298" width="8.140625" style="50" customWidth="1"/>
    <col min="12299" max="12299" width="12.7109375" style="50" customWidth="1"/>
    <col min="12300" max="12308" width="4.7109375" style="50" customWidth="1"/>
    <col min="12309" max="12309" width="5.7109375" style="50" customWidth="1"/>
    <col min="12310" max="12315" width="4.7109375" style="50" customWidth="1"/>
    <col min="12316" max="12316" width="5.7109375" style="50" customWidth="1"/>
    <col min="12317" max="12538" width="9.140625" style="50"/>
    <col min="12539" max="12539" width="1.5703125" style="50" customWidth="1"/>
    <col min="12540" max="12540" width="1.85546875" style="50" customWidth="1"/>
    <col min="12541" max="12541" width="7.85546875" style="50" customWidth="1"/>
    <col min="12542" max="12542" width="5.28515625" style="50" customWidth="1"/>
    <col min="12543" max="12553" width="5.42578125" style="50" customWidth="1"/>
    <col min="12554" max="12554" width="8.140625" style="50" customWidth="1"/>
    <col min="12555" max="12555" width="12.7109375" style="50" customWidth="1"/>
    <col min="12556" max="12564" width="4.7109375" style="50" customWidth="1"/>
    <col min="12565" max="12565" width="5.7109375" style="50" customWidth="1"/>
    <col min="12566" max="12571" width="4.7109375" style="50" customWidth="1"/>
    <col min="12572" max="12572" width="5.7109375" style="50" customWidth="1"/>
    <col min="12573" max="12794" width="9.140625" style="50"/>
    <col min="12795" max="12795" width="1.5703125" style="50" customWidth="1"/>
    <col min="12796" max="12796" width="1.85546875" style="50" customWidth="1"/>
    <col min="12797" max="12797" width="7.85546875" style="50" customWidth="1"/>
    <col min="12798" max="12798" width="5.28515625" style="50" customWidth="1"/>
    <col min="12799" max="12809" width="5.42578125" style="50" customWidth="1"/>
    <col min="12810" max="12810" width="8.140625" style="50" customWidth="1"/>
    <col min="12811" max="12811" width="12.7109375" style="50" customWidth="1"/>
    <col min="12812" max="12820" width="4.7109375" style="50" customWidth="1"/>
    <col min="12821" max="12821" width="5.7109375" style="50" customWidth="1"/>
    <col min="12822" max="12827" width="4.7109375" style="50" customWidth="1"/>
    <col min="12828" max="12828" width="5.7109375" style="50" customWidth="1"/>
    <col min="12829" max="13050" width="9.140625" style="50"/>
    <col min="13051" max="13051" width="1.5703125" style="50" customWidth="1"/>
    <col min="13052" max="13052" width="1.85546875" style="50" customWidth="1"/>
    <col min="13053" max="13053" width="7.85546875" style="50" customWidth="1"/>
    <col min="13054" max="13054" width="5.28515625" style="50" customWidth="1"/>
    <col min="13055" max="13065" width="5.42578125" style="50" customWidth="1"/>
    <col min="13066" max="13066" width="8.140625" style="50" customWidth="1"/>
    <col min="13067" max="13067" width="12.7109375" style="50" customWidth="1"/>
    <col min="13068" max="13076" width="4.7109375" style="50" customWidth="1"/>
    <col min="13077" max="13077" width="5.7109375" style="50" customWidth="1"/>
    <col min="13078" max="13083" width="4.7109375" style="50" customWidth="1"/>
    <col min="13084" max="13084" width="5.7109375" style="50" customWidth="1"/>
    <col min="13085" max="13306" width="9.140625" style="50"/>
    <col min="13307" max="13307" width="1.5703125" style="50" customWidth="1"/>
    <col min="13308" max="13308" width="1.85546875" style="50" customWidth="1"/>
    <col min="13309" max="13309" width="7.85546875" style="50" customWidth="1"/>
    <col min="13310" max="13310" width="5.28515625" style="50" customWidth="1"/>
    <col min="13311" max="13321" width="5.42578125" style="50" customWidth="1"/>
    <col min="13322" max="13322" width="8.140625" style="50" customWidth="1"/>
    <col min="13323" max="13323" width="12.7109375" style="50" customWidth="1"/>
    <col min="13324" max="13332" width="4.7109375" style="50" customWidth="1"/>
    <col min="13333" max="13333" width="5.7109375" style="50" customWidth="1"/>
    <col min="13334" max="13339" width="4.7109375" style="50" customWidth="1"/>
    <col min="13340" max="13340" width="5.7109375" style="50" customWidth="1"/>
    <col min="13341" max="13562" width="9.140625" style="50"/>
    <col min="13563" max="13563" width="1.5703125" style="50" customWidth="1"/>
    <col min="13564" max="13564" width="1.85546875" style="50" customWidth="1"/>
    <col min="13565" max="13565" width="7.85546875" style="50" customWidth="1"/>
    <col min="13566" max="13566" width="5.28515625" style="50" customWidth="1"/>
    <col min="13567" max="13577" width="5.42578125" style="50" customWidth="1"/>
    <col min="13578" max="13578" width="8.140625" style="50" customWidth="1"/>
    <col min="13579" max="13579" width="12.7109375" style="50" customWidth="1"/>
    <col min="13580" max="13588" width="4.7109375" style="50" customWidth="1"/>
    <col min="13589" max="13589" width="5.7109375" style="50" customWidth="1"/>
    <col min="13590" max="13595" width="4.7109375" style="50" customWidth="1"/>
    <col min="13596" max="13596" width="5.7109375" style="50" customWidth="1"/>
    <col min="13597" max="13818" width="9.140625" style="50"/>
    <col min="13819" max="13819" width="1.5703125" style="50" customWidth="1"/>
    <col min="13820" max="13820" width="1.85546875" style="50" customWidth="1"/>
    <col min="13821" max="13821" width="7.85546875" style="50" customWidth="1"/>
    <col min="13822" max="13822" width="5.28515625" style="50" customWidth="1"/>
    <col min="13823" max="13833" width="5.42578125" style="50" customWidth="1"/>
    <col min="13834" max="13834" width="8.140625" style="50" customWidth="1"/>
    <col min="13835" max="13835" width="12.7109375" style="50" customWidth="1"/>
    <col min="13836" max="13844" width="4.7109375" style="50" customWidth="1"/>
    <col min="13845" max="13845" width="5.7109375" style="50" customWidth="1"/>
    <col min="13846" max="13851" width="4.7109375" style="50" customWidth="1"/>
    <col min="13852" max="13852" width="5.7109375" style="50" customWidth="1"/>
    <col min="13853" max="14074" width="9.140625" style="50"/>
    <col min="14075" max="14075" width="1.5703125" style="50" customWidth="1"/>
    <col min="14076" max="14076" width="1.85546875" style="50" customWidth="1"/>
    <col min="14077" max="14077" width="7.85546875" style="50" customWidth="1"/>
    <col min="14078" max="14078" width="5.28515625" style="50" customWidth="1"/>
    <col min="14079" max="14089" width="5.42578125" style="50" customWidth="1"/>
    <col min="14090" max="14090" width="8.140625" style="50" customWidth="1"/>
    <col min="14091" max="14091" width="12.7109375" style="50" customWidth="1"/>
    <col min="14092" max="14100" width="4.7109375" style="50" customWidth="1"/>
    <col min="14101" max="14101" width="5.7109375" style="50" customWidth="1"/>
    <col min="14102" max="14107" width="4.7109375" style="50" customWidth="1"/>
    <col min="14108" max="14108" width="5.7109375" style="50" customWidth="1"/>
    <col min="14109" max="14330" width="9.140625" style="50"/>
    <col min="14331" max="14331" width="1.5703125" style="50" customWidth="1"/>
    <col min="14332" max="14332" width="1.85546875" style="50" customWidth="1"/>
    <col min="14333" max="14333" width="7.85546875" style="50" customWidth="1"/>
    <col min="14334" max="14334" width="5.28515625" style="50" customWidth="1"/>
    <col min="14335" max="14345" width="5.42578125" style="50" customWidth="1"/>
    <col min="14346" max="14346" width="8.140625" style="50" customWidth="1"/>
    <col min="14347" max="14347" width="12.7109375" style="50" customWidth="1"/>
    <col min="14348" max="14356" width="4.7109375" style="50" customWidth="1"/>
    <col min="14357" max="14357" width="5.7109375" style="50" customWidth="1"/>
    <col min="14358" max="14363" width="4.7109375" style="50" customWidth="1"/>
    <col min="14364" max="14364" width="5.7109375" style="50" customWidth="1"/>
    <col min="14365" max="14586" width="9.140625" style="50"/>
    <col min="14587" max="14587" width="1.5703125" style="50" customWidth="1"/>
    <col min="14588" max="14588" width="1.85546875" style="50" customWidth="1"/>
    <col min="14589" max="14589" width="7.85546875" style="50" customWidth="1"/>
    <col min="14590" max="14590" width="5.28515625" style="50" customWidth="1"/>
    <col min="14591" max="14601" width="5.42578125" style="50" customWidth="1"/>
    <col min="14602" max="14602" width="8.140625" style="50" customWidth="1"/>
    <col min="14603" max="14603" width="12.7109375" style="50" customWidth="1"/>
    <col min="14604" max="14612" width="4.7109375" style="50" customWidth="1"/>
    <col min="14613" max="14613" width="5.7109375" style="50" customWidth="1"/>
    <col min="14614" max="14619" width="4.7109375" style="50" customWidth="1"/>
    <col min="14620" max="14620" width="5.7109375" style="50" customWidth="1"/>
    <col min="14621" max="14842" width="9.140625" style="50"/>
    <col min="14843" max="14843" width="1.5703125" style="50" customWidth="1"/>
    <col min="14844" max="14844" width="1.85546875" style="50" customWidth="1"/>
    <col min="14845" max="14845" width="7.85546875" style="50" customWidth="1"/>
    <col min="14846" max="14846" width="5.28515625" style="50" customWidth="1"/>
    <col min="14847" max="14857" width="5.42578125" style="50" customWidth="1"/>
    <col min="14858" max="14858" width="8.140625" style="50" customWidth="1"/>
    <col min="14859" max="14859" width="12.7109375" style="50" customWidth="1"/>
    <col min="14860" max="14868" width="4.7109375" style="50" customWidth="1"/>
    <col min="14869" max="14869" width="5.7109375" style="50" customWidth="1"/>
    <col min="14870" max="14875" width="4.7109375" style="50" customWidth="1"/>
    <col min="14876" max="14876" width="5.7109375" style="50" customWidth="1"/>
    <col min="14877" max="15098" width="9.140625" style="50"/>
    <col min="15099" max="15099" width="1.5703125" style="50" customWidth="1"/>
    <col min="15100" max="15100" width="1.85546875" style="50" customWidth="1"/>
    <col min="15101" max="15101" width="7.85546875" style="50" customWidth="1"/>
    <col min="15102" max="15102" width="5.28515625" style="50" customWidth="1"/>
    <col min="15103" max="15113" width="5.42578125" style="50" customWidth="1"/>
    <col min="15114" max="15114" width="8.140625" style="50" customWidth="1"/>
    <col min="15115" max="15115" width="12.7109375" style="50" customWidth="1"/>
    <col min="15116" max="15124" width="4.7109375" style="50" customWidth="1"/>
    <col min="15125" max="15125" width="5.7109375" style="50" customWidth="1"/>
    <col min="15126" max="15131" width="4.7109375" style="50" customWidth="1"/>
    <col min="15132" max="15132" width="5.7109375" style="50" customWidth="1"/>
    <col min="15133" max="15354" width="9.140625" style="50"/>
    <col min="15355" max="15355" width="1.5703125" style="50" customWidth="1"/>
    <col min="15356" max="15356" width="1.85546875" style="50" customWidth="1"/>
    <col min="15357" max="15357" width="7.85546875" style="50" customWidth="1"/>
    <col min="15358" max="15358" width="5.28515625" style="50" customWidth="1"/>
    <col min="15359" max="15369" width="5.42578125" style="50" customWidth="1"/>
    <col min="15370" max="15370" width="8.140625" style="50" customWidth="1"/>
    <col min="15371" max="15371" width="12.7109375" style="50" customWidth="1"/>
    <col min="15372" max="15380" width="4.7109375" style="50" customWidth="1"/>
    <col min="15381" max="15381" width="5.7109375" style="50" customWidth="1"/>
    <col min="15382" max="15387" width="4.7109375" style="50" customWidth="1"/>
    <col min="15388" max="15388" width="5.7109375" style="50" customWidth="1"/>
    <col min="15389" max="15610" width="9.140625" style="50"/>
    <col min="15611" max="15611" width="1.5703125" style="50" customWidth="1"/>
    <col min="15612" max="15612" width="1.85546875" style="50" customWidth="1"/>
    <col min="15613" max="15613" width="7.85546875" style="50" customWidth="1"/>
    <col min="15614" max="15614" width="5.28515625" style="50" customWidth="1"/>
    <col min="15615" max="15625" width="5.42578125" style="50" customWidth="1"/>
    <col min="15626" max="15626" width="8.140625" style="50" customWidth="1"/>
    <col min="15627" max="15627" width="12.7109375" style="50" customWidth="1"/>
    <col min="15628" max="15636" width="4.7109375" style="50" customWidth="1"/>
    <col min="15637" max="15637" width="5.7109375" style="50" customWidth="1"/>
    <col min="15638" max="15643" width="4.7109375" style="50" customWidth="1"/>
    <col min="15644" max="15644" width="5.7109375" style="50" customWidth="1"/>
    <col min="15645" max="15866" width="9.140625" style="50"/>
    <col min="15867" max="15867" width="1.5703125" style="50" customWidth="1"/>
    <col min="15868" max="15868" width="1.85546875" style="50" customWidth="1"/>
    <col min="15869" max="15869" width="7.85546875" style="50" customWidth="1"/>
    <col min="15870" max="15870" width="5.28515625" style="50" customWidth="1"/>
    <col min="15871" max="15881" width="5.42578125" style="50" customWidth="1"/>
    <col min="15882" max="15882" width="8.140625" style="50" customWidth="1"/>
    <col min="15883" max="15883" width="12.7109375" style="50" customWidth="1"/>
    <col min="15884" max="15892" width="4.7109375" style="50" customWidth="1"/>
    <col min="15893" max="15893" width="5.7109375" style="50" customWidth="1"/>
    <col min="15894" max="15899" width="4.7109375" style="50" customWidth="1"/>
    <col min="15900" max="15900" width="5.7109375" style="50" customWidth="1"/>
    <col min="15901" max="16122" width="9.140625" style="50"/>
    <col min="16123" max="16123" width="1.5703125" style="50" customWidth="1"/>
    <col min="16124" max="16124" width="1.85546875" style="50" customWidth="1"/>
    <col min="16125" max="16125" width="7.85546875" style="50" customWidth="1"/>
    <col min="16126" max="16126" width="5.28515625" style="50" customWidth="1"/>
    <col min="16127" max="16137" width="5.42578125" style="50" customWidth="1"/>
    <col min="16138" max="16138" width="8.140625" style="50" customWidth="1"/>
    <col min="16139" max="16139" width="12.7109375" style="50" customWidth="1"/>
    <col min="16140" max="16148" width="4.7109375" style="50" customWidth="1"/>
    <col min="16149" max="16149" width="5.7109375" style="50" customWidth="1"/>
    <col min="16150" max="16155" width="4.7109375" style="50" customWidth="1"/>
    <col min="16156" max="16156" width="5.7109375" style="50" customWidth="1"/>
    <col min="16157" max="16384" width="9.140625" style="50"/>
  </cols>
  <sheetData>
    <row r="1" spans="1:140" ht="9.75" customHeight="1">
      <c r="E1" s="219"/>
      <c r="F1" s="417"/>
      <c r="G1" s="417"/>
      <c r="H1" s="417"/>
      <c r="I1" s="417"/>
      <c r="J1" s="417"/>
      <c r="K1" s="417"/>
      <c r="L1" s="417"/>
      <c r="M1" s="417"/>
      <c r="N1" s="417"/>
      <c r="O1" s="417"/>
      <c r="P1" s="417"/>
      <c r="Q1" s="417"/>
      <c r="R1" s="417"/>
      <c r="S1" s="417"/>
      <c r="T1" s="52"/>
      <c r="U1" s="52"/>
      <c r="V1" s="52"/>
      <c r="W1" s="52"/>
      <c r="X1" s="52"/>
      <c r="Y1" s="52"/>
      <c r="Z1" s="52"/>
      <c r="AA1" s="52"/>
      <c r="AB1" s="52"/>
      <c r="AC1" s="52"/>
      <c r="AD1" s="52"/>
      <c r="AE1" s="52"/>
      <c r="AF1" s="52"/>
      <c r="AG1" s="52"/>
      <c r="AH1" s="52"/>
      <c r="AI1" s="52"/>
      <c r="AJ1" s="51"/>
      <c r="CQ1" s="219"/>
      <c r="CR1" s="219"/>
      <c r="CS1" s="219"/>
      <c r="CT1" s="219"/>
      <c r="CU1" s="219"/>
      <c r="CV1" s="219"/>
      <c r="CW1" s="219"/>
      <c r="CX1" s="219"/>
      <c r="CY1" s="219"/>
      <c r="CZ1" s="219"/>
      <c r="DA1" s="219"/>
      <c r="DB1" s="219"/>
      <c r="DC1" s="219"/>
      <c r="DD1" s="219"/>
      <c r="DE1" s="219"/>
      <c r="DF1" s="219"/>
      <c r="DG1" s="219"/>
      <c r="DH1" s="219"/>
      <c r="DI1" s="219"/>
      <c r="DJ1" s="219"/>
      <c r="DK1" s="219"/>
      <c r="DL1" s="219"/>
      <c r="DM1" s="219"/>
      <c r="DN1" s="219"/>
      <c r="DO1" s="219"/>
      <c r="DP1" s="219"/>
      <c r="DQ1" s="219"/>
      <c r="DR1" s="219"/>
      <c r="DS1" s="219"/>
      <c r="DT1" s="219"/>
      <c r="DU1" s="219"/>
      <c r="DV1" s="219"/>
      <c r="DW1" s="219"/>
    </row>
    <row r="2" spans="1:140" ht="24" customHeight="1">
      <c r="A2" s="173"/>
      <c r="E2" s="219"/>
      <c r="F2" s="418" t="s">
        <v>288</v>
      </c>
      <c r="G2" s="418"/>
      <c r="H2" s="418"/>
      <c r="I2" s="418"/>
      <c r="J2" s="418"/>
      <c r="K2" s="418"/>
      <c r="L2" s="418"/>
      <c r="M2" s="418"/>
      <c r="N2" s="418"/>
      <c r="O2" s="418"/>
      <c r="P2" s="418"/>
      <c r="Q2" s="418"/>
      <c r="R2" s="418"/>
      <c r="S2" s="418"/>
      <c r="T2" s="494"/>
      <c r="U2" s="494"/>
      <c r="V2" s="494"/>
      <c r="W2" s="494"/>
      <c r="X2" s="494"/>
      <c r="Y2" s="494"/>
      <c r="Z2" s="494"/>
      <c r="AA2" s="494"/>
      <c r="AB2" s="494"/>
      <c r="AC2" s="494"/>
      <c r="AD2" s="494"/>
      <c r="AE2" s="494"/>
      <c r="AF2" s="494"/>
      <c r="AG2" s="494"/>
      <c r="AH2" s="494"/>
      <c r="AI2" s="494"/>
      <c r="AJ2" s="494"/>
      <c r="AK2" s="254"/>
      <c r="AL2" s="254"/>
      <c r="AM2" s="254"/>
      <c r="AN2" s="254"/>
      <c r="AO2" s="254"/>
      <c r="AP2" s="254"/>
      <c r="AQ2" s="254"/>
      <c r="AR2" s="254"/>
      <c r="AS2" s="254"/>
      <c r="AT2" s="254"/>
      <c r="AU2" s="254"/>
      <c r="AV2" s="254"/>
      <c r="AW2" s="254"/>
      <c r="AX2" s="254"/>
      <c r="AY2" s="251"/>
      <c r="AZ2" s="251"/>
      <c r="BA2" s="251"/>
      <c r="BB2" s="251"/>
      <c r="BC2" s="251"/>
      <c r="BD2" s="251"/>
      <c r="BE2" s="251"/>
      <c r="BF2" s="251"/>
      <c r="BG2" s="251"/>
      <c r="BH2" s="251"/>
      <c r="BI2" s="251"/>
      <c r="BJ2" s="251"/>
      <c r="BK2" s="251"/>
      <c r="BL2" s="251"/>
      <c r="BM2" s="251"/>
      <c r="BN2" s="251"/>
      <c r="BO2" s="251"/>
      <c r="BP2" s="251"/>
      <c r="BQ2" s="251"/>
      <c r="BR2" s="251"/>
      <c r="BS2" s="251"/>
      <c r="BT2" s="251"/>
      <c r="BU2" s="251"/>
      <c r="BV2" s="251"/>
      <c r="BW2" s="251"/>
      <c r="BX2" s="251"/>
      <c r="BY2" s="251"/>
      <c r="BZ2" s="251"/>
      <c r="CA2" s="251"/>
      <c r="CB2" s="251"/>
      <c r="CC2" s="251"/>
      <c r="CD2" s="251"/>
      <c r="CE2" s="251"/>
      <c r="CF2" s="251"/>
      <c r="CG2" s="251"/>
      <c r="CH2" s="251"/>
      <c r="CI2" s="251"/>
      <c r="CJ2" s="251"/>
      <c r="CK2" s="251"/>
      <c r="CL2" s="251"/>
      <c r="CM2" s="251"/>
      <c r="CN2" s="251"/>
      <c r="CO2" s="251"/>
      <c r="CP2" s="251"/>
      <c r="CQ2" s="251"/>
      <c r="CR2" s="251"/>
      <c r="CS2" s="251"/>
      <c r="CT2" s="251"/>
      <c r="CU2" s="251"/>
      <c r="CV2" s="251"/>
      <c r="CW2" s="251"/>
      <c r="CX2" s="251"/>
      <c r="CY2" s="251"/>
      <c r="CZ2" s="251"/>
      <c r="DA2" s="251"/>
      <c r="DB2" s="251"/>
      <c r="DC2" s="251"/>
      <c r="DD2" s="251"/>
      <c r="DE2" s="251"/>
      <c r="DF2" s="251"/>
      <c r="DG2" s="251"/>
      <c r="DH2" s="251"/>
      <c r="DI2" s="251"/>
      <c r="DJ2" s="251"/>
      <c r="DK2" s="251"/>
      <c r="DL2" s="251"/>
      <c r="DM2" s="251"/>
      <c r="DN2" s="251"/>
      <c r="DO2" s="251"/>
      <c r="DP2" s="251"/>
      <c r="DQ2" s="251"/>
      <c r="DR2" s="251"/>
      <c r="DS2" s="251"/>
      <c r="DT2" s="251"/>
      <c r="DU2" s="251"/>
      <c r="DV2" s="251"/>
      <c r="DW2" s="251"/>
    </row>
    <row r="3" spans="1:140" ht="32.25" customHeight="1">
      <c r="E3" s="219"/>
      <c r="F3" s="55"/>
      <c r="G3" s="55"/>
      <c r="H3" s="55"/>
      <c r="I3" s="55"/>
      <c r="J3" s="106"/>
      <c r="K3" s="106"/>
      <c r="L3" s="106"/>
      <c r="M3" s="106"/>
      <c r="N3" s="106"/>
      <c r="O3" s="107"/>
      <c r="P3" s="107"/>
      <c r="Q3" s="51"/>
      <c r="R3" s="51"/>
      <c r="S3" s="51"/>
      <c r="T3" s="126"/>
      <c r="U3" s="126"/>
      <c r="V3" s="108"/>
      <c r="W3" s="108"/>
      <c r="X3" s="108"/>
      <c r="Y3" s="108"/>
      <c r="Z3" s="108"/>
      <c r="AA3" s="108"/>
      <c r="AB3" s="108"/>
      <c r="AC3" s="52"/>
      <c r="AD3" s="52"/>
      <c r="AE3" s="52"/>
      <c r="AF3" s="52"/>
      <c r="AG3" s="52"/>
      <c r="AH3" s="52"/>
      <c r="AI3" s="52"/>
      <c r="AJ3" s="51"/>
      <c r="AP3" s="55"/>
      <c r="AQ3" s="55"/>
      <c r="AR3" s="55"/>
      <c r="AS3" s="55"/>
      <c r="AT3" s="106"/>
      <c r="AU3" s="106"/>
      <c r="AV3" s="106"/>
      <c r="AW3" s="106"/>
      <c r="AX3" s="106"/>
      <c r="AY3" s="107"/>
      <c r="AZ3" s="107"/>
      <c r="BA3" s="51"/>
      <c r="BB3" s="51"/>
      <c r="BC3" s="51"/>
      <c r="BD3" s="126"/>
      <c r="BE3" s="126"/>
      <c r="BF3" s="108"/>
      <c r="BU3" s="55"/>
      <c r="BV3" s="55"/>
      <c r="BW3" s="55"/>
      <c r="BX3" s="55"/>
      <c r="BY3" s="106"/>
      <c r="BZ3" s="106"/>
      <c r="CA3" s="106"/>
      <c r="CB3" s="106"/>
      <c r="CC3" s="106"/>
      <c r="CD3" s="107"/>
      <c r="CE3" s="107"/>
      <c r="CF3" s="51"/>
      <c r="CG3" s="51"/>
      <c r="CH3" s="51"/>
      <c r="CI3" s="126"/>
      <c r="CJ3" s="126"/>
      <c r="CK3" s="108"/>
      <c r="CQ3" s="219"/>
      <c r="CR3" s="219"/>
      <c r="CS3" s="219"/>
      <c r="CT3" s="219"/>
      <c r="CU3" s="219"/>
      <c r="CV3" s="219"/>
      <c r="CW3" s="219"/>
      <c r="CX3" s="219"/>
      <c r="CY3" s="219"/>
      <c r="CZ3" s="55"/>
      <c r="DA3" s="55"/>
      <c r="DB3" s="55"/>
      <c r="DC3" s="55"/>
      <c r="DD3" s="106"/>
      <c r="DE3" s="106"/>
      <c r="DF3" s="106"/>
      <c r="DG3" s="106"/>
      <c r="DH3" s="106"/>
      <c r="DI3" s="107"/>
      <c r="DJ3" s="107"/>
      <c r="DK3" s="51"/>
      <c r="DL3" s="51"/>
      <c r="DM3" s="51"/>
      <c r="DN3" s="126"/>
      <c r="DO3" s="126"/>
      <c r="DP3" s="108"/>
      <c r="DQ3" s="219"/>
      <c r="DR3" s="219"/>
      <c r="DS3" s="219"/>
      <c r="DT3" s="219"/>
      <c r="DU3" s="219"/>
      <c r="DV3" s="219"/>
      <c r="DW3" s="219"/>
    </row>
    <row r="4" spans="1:140" ht="17.25" customHeight="1">
      <c r="A4" s="247"/>
      <c r="E4" s="219"/>
      <c r="F4" s="55"/>
      <c r="G4" s="55"/>
      <c r="H4" s="55"/>
      <c r="I4" s="55"/>
      <c r="J4" s="55"/>
      <c r="K4" s="55"/>
      <c r="L4" s="55"/>
      <c r="M4" s="55"/>
      <c r="N4" s="127" t="s">
        <v>93</v>
      </c>
      <c r="O4" s="127" t="s">
        <v>94</v>
      </c>
      <c r="P4" s="127" t="s">
        <v>95</v>
      </c>
      <c r="Q4" s="127" t="s">
        <v>96</v>
      </c>
      <c r="R4" s="55"/>
      <c r="S4" s="51"/>
      <c r="T4" s="126"/>
      <c r="U4" s="126"/>
      <c r="V4" s="108"/>
      <c r="W4" s="108"/>
      <c r="X4" s="108"/>
      <c r="Y4" s="108"/>
      <c r="Z4" s="108"/>
      <c r="AA4" s="108"/>
      <c r="AB4" s="108"/>
      <c r="AC4" s="52"/>
      <c r="AD4" s="52"/>
      <c r="AE4" s="52"/>
      <c r="AF4" s="52"/>
      <c r="AG4" s="52"/>
      <c r="AH4" s="52"/>
      <c r="AI4" s="52"/>
      <c r="AJ4" s="51"/>
      <c r="AP4" s="55"/>
      <c r="AQ4" s="55"/>
      <c r="AR4" s="55"/>
      <c r="AS4" s="55"/>
      <c r="AT4" s="55"/>
      <c r="AU4" s="55"/>
      <c r="AV4" s="55"/>
      <c r="AW4" s="55"/>
      <c r="AX4" s="127" t="s">
        <v>93</v>
      </c>
      <c r="AY4" s="127" t="s">
        <v>94</v>
      </c>
      <c r="AZ4" s="127" t="s">
        <v>95</v>
      </c>
      <c r="BA4" s="127" t="s">
        <v>96</v>
      </c>
      <c r="BB4" s="55"/>
      <c r="BC4" s="51"/>
      <c r="BD4" s="126"/>
      <c r="BE4" s="126"/>
      <c r="BF4" s="108"/>
      <c r="BU4" s="55"/>
      <c r="BV4" s="55"/>
      <c r="BW4" s="55"/>
      <c r="BX4" s="55"/>
      <c r="BY4" s="55"/>
      <c r="BZ4" s="55"/>
      <c r="CA4" s="55"/>
      <c r="CB4" s="55"/>
      <c r="CC4" s="127" t="s">
        <v>93</v>
      </c>
      <c r="CD4" s="127" t="s">
        <v>94</v>
      </c>
      <c r="CE4" s="127" t="s">
        <v>95</v>
      </c>
      <c r="CF4" s="127" t="s">
        <v>96</v>
      </c>
      <c r="CG4" s="55"/>
      <c r="CH4" s="51"/>
      <c r="CI4" s="126"/>
      <c r="CJ4" s="126"/>
      <c r="CK4" s="108"/>
      <c r="CQ4" s="219"/>
      <c r="CR4" s="219"/>
      <c r="CS4" s="219"/>
      <c r="CT4" s="219"/>
      <c r="CU4" s="219"/>
      <c r="CV4" s="219"/>
      <c r="CW4" s="219"/>
      <c r="CX4" s="219"/>
      <c r="CY4" s="219"/>
      <c r="CZ4" s="55"/>
      <c r="DA4" s="55"/>
      <c r="DB4" s="55"/>
      <c r="DC4" s="55"/>
      <c r="DD4" s="55"/>
      <c r="DE4" s="55"/>
      <c r="DF4" s="55"/>
      <c r="DG4" s="55"/>
      <c r="DH4" s="127" t="s">
        <v>93</v>
      </c>
      <c r="DI4" s="127" t="s">
        <v>94</v>
      </c>
      <c r="DJ4" s="127" t="s">
        <v>95</v>
      </c>
      <c r="DK4" s="127" t="s">
        <v>96</v>
      </c>
      <c r="DL4" s="55"/>
      <c r="DM4" s="51"/>
      <c r="DN4" s="126"/>
      <c r="DO4" s="126"/>
      <c r="DP4" s="108"/>
      <c r="DQ4" s="219"/>
      <c r="DR4" s="219"/>
      <c r="DS4" s="219"/>
      <c r="DT4" s="219"/>
      <c r="DU4" s="219"/>
      <c r="DV4" s="219"/>
      <c r="DW4" s="219"/>
    </row>
    <row r="5" spans="1:140" ht="1.5" customHeight="1">
      <c r="A5" s="247"/>
      <c r="E5" s="219"/>
      <c r="F5" s="55"/>
      <c r="G5" s="55"/>
      <c r="H5" s="55"/>
      <c r="I5" s="55"/>
      <c r="J5" s="55"/>
      <c r="K5" s="55"/>
      <c r="L5" s="55"/>
      <c r="M5" s="55"/>
      <c r="N5" s="55"/>
      <c r="O5" s="55"/>
      <c r="P5" s="55"/>
      <c r="Q5" s="125"/>
      <c r="R5" s="51"/>
      <c r="S5" s="51"/>
      <c r="T5" s="126"/>
      <c r="U5" s="126"/>
      <c r="V5" s="108"/>
      <c r="W5" s="108"/>
      <c r="X5" s="108"/>
      <c r="Y5" s="108"/>
      <c r="Z5" s="108"/>
      <c r="AA5" s="108"/>
      <c r="AB5" s="108"/>
      <c r="AC5" s="52"/>
      <c r="AD5" s="52"/>
      <c r="AE5" s="52"/>
      <c r="AF5" s="52"/>
      <c r="AG5" s="52"/>
      <c r="AH5" s="52"/>
      <c r="AI5" s="52"/>
      <c r="AJ5" s="51"/>
      <c r="CQ5" s="219"/>
      <c r="CR5" s="219"/>
      <c r="CS5" s="219"/>
      <c r="CT5" s="219"/>
      <c r="CU5" s="219"/>
      <c r="CV5" s="219"/>
      <c r="CW5" s="219"/>
      <c r="CX5" s="219"/>
      <c r="CY5" s="219"/>
      <c r="CZ5" s="219"/>
      <c r="DA5" s="219"/>
      <c r="DB5" s="219"/>
      <c r="DC5" s="219"/>
      <c r="DD5" s="219"/>
      <c r="DE5" s="219"/>
      <c r="DF5" s="219"/>
      <c r="DG5" s="219"/>
      <c r="DH5" s="219"/>
      <c r="DI5" s="219"/>
      <c r="DJ5" s="219"/>
      <c r="DK5" s="219"/>
      <c r="DL5" s="219"/>
      <c r="DM5" s="219"/>
      <c r="DN5" s="219"/>
      <c r="DO5" s="219"/>
      <c r="DP5" s="219"/>
      <c r="DQ5" s="219"/>
      <c r="DR5" s="219"/>
      <c r="DS5" s="219"/>
      <c r="DT5" s="219"/>
      <c r="DU5" s="219"/>
      <c r="DV5" s="219"/>
      <c r="DW5" s="219"/>
    </row>
    <row r="6" spans="1:140" ht="3" customHeight="1">
      <c r="A6" s="247"/>
      <c r="E6" s="219"/>
      <c r="F6" s="55"/>
      <c r="G6" s="55"/>
      <c r="H6" s="55"/>
      <c r="I6" s="55"/>
      <c r="J6" s="55"/>
      <c r="K6" s="55"/>
      <c r="L6" s="55"/>
      <c r="M6" s="55"/>
      <c r="N6" s="55"/>
      <c r="O6" s="55"/>
      <c r="P6" s="55"/>
      <c r="Q6" s="125"/>
      <c r="R6" s="51"/>
      <c r="S6" s="51"/>
      <c r="T6" s="126"/>
      <c r="U6" s="126"/>
      <c r="V6" s="108"/>
      <c r="W6" s="108"/>
      <c r="X6" s="108"/>
      <c r="Y6" s="108"/>
      <c r="Z6" s="108"/>
      <c r="AA6" s="108"/>
      <c r="AB6" s="108"/>
      <c r="AC6" s="52"/>
      <c r="AD6" s="52"/>
      <c r="AE6" s="52"/>
      <c r="AF6" s="52"/>
      <c r="AG6" s="52"/>
      <c r="AH6" s="52"/>
      <c r="AI6" s="52"/>
      <c r="AJ6" s="51"/>
      <c r="CQ6" s="219"/>
      <c r="CR6" s="219"/>
      <c r="CS6" s="219"/>
      <c r="CT6" s="219"/>
      <c r="CU6" s="219"/>
      <c r="CV6" s="219"/>
      <c r="CW6" s="219"/>
      <c r="CX6" s="219"/>
      <c r="CY6" s="219"/>
      <c r="CZ6" s="219"/>
      <c r="DA6" s="219"/>
      <c r="DB6" s="219"/>
      <c r="DC6" s="219"/>
      <c r="DD6" s="219"/>
      <c r="DE6" s="219"/>
      <c r="DF6" s="219"/>
      <c r="DG6" s="219"/>
      <c r="DH6" s="219"/>
      <c r="DI6" s="219"/>
      <c r="DJ6" s="219"/>
      <c r="DK6" s="219"/>
      <c r="DL6" s="219"/>
      <c r="DM6" s="219"/>
      <c r="DN6" s="219"/>
      <c r="DO6" s="219"/>
      <c r="DP6" s="219"/>
      <c r="DQ6" s="219"/>
      <c r="DR6" s="219"/>
      <c r="DS6" s="219"/>
      <c r="DT6" s="219"/>
      <c r="DU6" s="219"/>
      <c r="DV6" s="219"/>
      <c r="DW6" s="219"/>
    </row>
    <row r="7" spans="1:140" ht="21">
      <c r="A7" s="247"/>
      <c r="E7" s="219"/>
      <c r="F7" s="55"/>
      <c r="G7" s="128"/>
      <c r="H7" s="129" t="s">
        <v>71</v>
      </c>
      <c r="I7" s="128"/>
      <c r="J7" s="128"/>
      <c r="K7" s="128"/>
      <c r="L7" s="128"/>
      <c r="M7" s="128"/>
      <c r="N7" s="128"/>
      <c r="O7" s="128"/>
      <c r="P7" s="128"/>
      <c r="Q7" s="128"/>
      <c r="R7" s="128"/>
      <c r="S7" s="128"/>
      <c r="T7" s="130"/>
      <c r="U7" s="130"/>
      <c r="V7" s="130"/>
      <c r="W7" s="130"/>
      <c r="X7" s="130"/>
      <c r="Y7" s="130"/>
      <c r="Z7" s="130"/>
      <c r="AA7" s="130"/>
      <c r="AB7" s="130"/>
      <c r="AC7" s="130"/>
      <c r="AD7" s="130"/>
      <c r="AE7" s="165"/>
      <c r="AF7" s="165"/>
      <c r="AG7" s="165"/>
      <c r="AH7" s="165"/>
      <c r="AI7" s="165"/>
      <c r="AJ7" s="165"/>
      <c r="AN7"/>
      <c r="AO7" s="149"/>
      <c r="AP7" s="129" t="s">
        <v>73</v>
      </c>
      <c r="AQ7" s="150"/>
      <c r="AR7" s="150"/>
      <c r="AS7" s="150"/>
      <c r="AT7" s="150"/>
      <c r="AU7" s="150"/>
      <c r="AV7" s="150"/>
      <c r="AW7" s="150"/>
      <c r="AX7" s="150"/>
      <c r="AY7" s="150"/>
      <c r="AZ7" s="150"/>
      <c r="BA7" s="150"/>
      <c r="BB7" s="151"/>
      <c r="BC7" s="151"/>
      <c r="BD7" s="151"/>
      <c r="BE7" s="151"/>
      <c r="BF7" s="151"/>
      <c r="BG7" s="151"/>
      <c r="BH7" s="151"/>
      <c r="BI7" s="151"/>
      <c r="BJ7" s="151"/>
      <c r="BK7" s="151"/>
      <c r="BL7" s="151"/>
      <c r="BM7" s="151"/>
      <c r="BN7" s="151"/>
      <c r="BO7" s="151"/>
      <c r="BP7"/>
      <c r="BQ7"/>
      <c r="BR7"/>
      <c r="BS7"/>
      <c r="BT7" s="157"/>
      <c r="BU7" s="129" t="s">
        <v>74</v>
      </c>
      <c r="BV7" s="150"/>
      <c r="BW7" s="150"/>
      <c r="BX7" s="150"/>
      <c r="BY7" s="150"/>
      <c r="BZ7" s="150"/>
      <c r="CA7" s="150"/>
      <c r="CB7" s="150"/>
      <c r="CC7" s="150"/>
      <c r="CD7" s="150"/>
      <c r="CE7" s="150"/>
      <c r="CF7" s="150"/>
      <c r="CG7" s="151"/>
      <c r="CH7" s="151"/>
      <c r="CI7" s="151"/>
      <c r="CJ7" s="151"/>
      <c r="CK7" s="151"/>
      <c r="CL7" s="151"/>
      <c r="CM7" s="151"/>
      <c r="CN7" s="151"/>
      <c r="CO7" s="151"/>
      <c r="CP7" s="151"/>
      <c r="CQ7" s="244"/>
      <c r="CR7" s="244"/>
      <c r="CS7" s="244"/>
      <c r="CT7" s="244"/>
      <c r="CU7"/>
      <c r="CV7"/>
      <c r="CW7"/>
      <c r="CX7"/>
      <c r="CY7" s="224"/>
      <c r="CZ7" s="245" t="s">
        <v>79</v>
      </c>
      <c r="DA7" s="246"/>
      <c r="DB7" s="246"/>
      <c r="DC7" s="246"/>
      <c r="DD7" s="246"/>
      <c r="DE7" s="246"/>
      <c r="DF7" s="246"/>
      <c r="DG7" s="246"/>
      <c r="DH7" s="246"/>
      <c r="DI7" s="246"/>
      <c r="DJ7" s="246"/>
      <c r="DK7" s="246"/>
      <c r="DL7" s="244"/>
      <c r="DM7" s="244"/>
      <c r="DN7" s="244"/>
      <c r="DO7" s="244"/>
      <c r="DP7" s="244"/>
      <c r="DQ7" s="244"/>
      <c r="DR7" s="244"/>
      <c r="DS7" s="244"/>
      <c r="DT7" s="244"/>
      <c r="DU7" s="244"/>
      <c r="DV7" s="244"/>
      <c r="DW7"/>
    </row>
    <row r="8" spans="1:140" ht="21">
      <c r="E8" s="219"/>
      <c r="F8" s="55"/>
      <c r="G8" s="55"/>
      <c r="H8" s="131" t="s">
        <v>349</v>
      </c>
      <c r="I8" s="55"/>
      <c r="J8" s="55"/>
      <c r="K8" s="55"/>
      <c r="L8" s="55"/>
      <c r="M8" s="55"/>
      <c r="N8" s="55"/>
      <c r="O8" s="55"/>
      <c r="P8" s="55"/>
      <c r="Q8" s="55"/>
      <c r="R8" s="55"/>
      <c r="S8" s="55"/>
      <c r="T8" s="108"/>
      <c r="U8" s="108"/>
      <c r="V8" s="108"/>
      <c r="W8" s="108"/>
      <c r="X8" s="108"/>
      <c r="Y8" s="108"/>
      <c r="Z8" s="108"/>
      <c r="AA8" s="108"/>
      <c r="AB8" s="108"/>
      <c r="AC8" s="108"/>
      <c r="AD8" s="108"/>
      <c r="AE8" s="51"/>
      <c r="AF8" s="51"/>
      <c r="AG8" s="51"/>
      <c r="AH8" s="51"/>
      <c r="AI8" s="51"/>
      <c r="AJ8" s="51"/>
      <c r="AN8"/>
      <c r="AO8" s="153"/>
      <c r="AP8" s="131" t="s">
        <v>356</v>
      </c>
      <c r="AQ8" s="154"/>
      <c r="AR8" s="154"/>
      <c r="AS8" s="154"/>
      <c r="AT8" s="154"/>
      <c r="AU8" s="154"/>
      <c r="AV8" s="154"/>
      <c r="AW8" s="154"/>
      <c r="AX8" s="154"/>
      <c r="AY8" s="154"/>
      <c r="AZ8" s="154"/>
      <c r="BA8" s="154"/>
      <c r="BB8" s="155"/>
      <c r="BC8" s="155"/>
      <c r="BD8" s="155"/>
      <c r="BE8" s="155"/>
      <c r="BF8" s="155"/>
      <c r="BG8" s="155"/>
      <c r="BH8" s="155"/>
      <c r="BI8" s="155"/>
      <c r="BJ8" s="155"/>
      <c r="BK8" s="155"/>
      <c r="BL8" s="155"/>
      <c r="BM8" s="155"/>
      <c r="BN8" s="155"/>
      <c r="BO8" s="155"/>
      <c r="BP8"/>
      <c r="BQ8"/>
      <c r="BR8"/>
      <c r="BS8"/>
      <c r="BT8" s="153"/>
      <c r="BU8" s="131" t="s">
        <v>357</v>
      </c>
      <c r="BV8" s="154"/>
      <c r="BW8" s="154"/>
      <c r="BX8" s="154"/>
      <c r="BY8" s="154"/>
      <c r="BZ8" s="154"/>
      <c r="CA8" s="154"/>
      <c r="CB8" s="154"/>
      <c r="CC8" s="154"/>
      <c r="CD8" s="154"/>
      <c r="CE8" s="154"/>
      <c r="CF8" s="154"/>
      <c r="CG8" s="155"/>
      <c r="CH8" s="155"/>
      <c r="CI8" s="155"/>
      <c r="CJ8" s="155"/>
      <c r="CK8" s="155"/>
      <c r="CL8" s="155"/>
      <c r="CM8" s="155"/>
      <c r="CN8" s="155"/>
      <c r="CO8" s="155"/>
      <c r="CP8" s="155"/>
      <c r="CQ8" s="155"/>
      <c r="CR8" s="155"/>
      <c r="CS8" s="155"/>
      <c r="CT8" s="155"/>
      <c r="CU8"/>
      <c r="CV8"/>
      <c r="CW8"/>
      <c r="CX8"/>
      <c r="CY8" s="159"/>
      <c r="CZ8" s="131" t="s">
        <v>358</v>
      </c>
      <c r="DA8" s="154"/>
      <c r="DB8" s="154"/>
      <c r="DC8" s="154"/>
      <c r="DD8" s="154"/>
      <c r="DE8" s="154"/>
      <c r="DF8" s="154"/>
      <c r="DG8" s="154"/>
      <c r="DH8" s="154"/>
      <c r="DI8" s="154"/>
      <c r="DJ8" s="154"/>
      <c r="DK8" s="154"/>
      <c r="DL8" s="155"/>
      <c r="DM8" s="155"/>
      <c r="DN8" s="155"/>
      <c r="DO8" s="155"/>
      <c r="DP8" s="155"/>
      <c r="DQ8" s="155"/>
      <c r="DR8" s="155"/>
      <c r="DS8" s="155"/>
      <c r="DT8" s="155"/>
      <c r="DU8" s="155"/>
      <c r="DV8" s="155"/>
      <c r="DW8"/>
    </row>
    <row r="9" spans="1:140" ht="21">
      <c r="E9" s="219"/>
      <c r="F9" s="55"/>
      <c r="G9" s="55"/>
      <c r="H9"/>
      <c r="I9"/>
      <c r="J9"/>
      <c r="K9"/>
      <c r="L9"/>
      <c r="M9"/>
      <c r="N9"/>
      <c r="O9"/>
      <c r="P9" s="55"/>
      <c r="Q9" s="55"/>
      <c r="R9" s="55"/>
      <c r="S9" s="55"/>
      <c r="T9" s="108"/>
      <c r="U9" s="108"/>
      <c r="V9" s="108"/>
      <c r="W9" s="108"/>
      <c r="X9" s="108"/>
      <c r="Y9" s="108"/>
      <c r="Z9" s="108"/>
      <c r="AA9" s="108"/>
      <c r="AB9" s="108"/>
      <c r="AC9" s="108"/>
      <c r="AD9" s="108"/>
      <c r="AE9" s="51"/>
      <c r="AF9" s="51"/>
      <c r="AG9" s="51"/>
      <c r="AH9" s="51"/>
      <c r="AI9" s="51"/>
      <c r="AJ9" s="51"/>
      <c r="AN9" s="212"/>
      <c r="AO9" s="153"/>
      <c r="AP9" s="156"/>
      <c r="AQ9" s="79"/>
      <c r="AR9" s="79"/>
      <c r="AS9" s="79"/>
      <c r="AT9" s="79"/>
      <c r="AU9" s="79"/>
      <c r="AV9" s="79"/>
      <c r="AW9" s="79"/>
      <c r="AX9" s="79"/>
      <c r="AY9" s="79"/>
      <c r="AZ9" s="77"/>
      <c r="BA9" s="77"/>
      <c r="BB9" s="77"/>
      <c r="BC9" s="155"/>
      <c r="BD9" s="155"/>
      <c r="BE9" s="155"/>
      <c r="BF9" s="155"/>
      <c r="BG9" s="155"/>
      <c r="BH9" s="155"/>
      <c r="BI9" s="155"/>
      <c r="BJ9" s="155"/>
      <c r="BK9" s="155"/>
      <c r="BL9" s="155"/>
      <c r="BM9" s="155"/>
      <c r="BN9" s="155"/>
      <c r="BO9" s="155"/>
      <c r="BP9" s="212"/>
      <c r="BQ9" s="212"/>
      <c r="BR9" s="212"/>
      <c r="BS9" s="212"/>
      <c r="BT9" s="153"/>
      <c r="BU9" s="160" t="s">
        <v>113</v>
      </c>
      <c r="BV9" s="154"/>
      <c r="BW9" s="154"/>
      <c r="BX9" s="154"/>
      <c r="BY9" s="154"/>
      <c r="BZ9" s="154"/>
      <c r="CA9" s="154"/>
      <c r="CB9" s="154"/>
      <c r="CC9" s="154"/>
      <c r="CD9" s="154"/>
      <c r="CE9" s="154"/>
      <c r="CF9" s="154"/>
      <c r="CG9" s="155"/>
      <c r="CH9" s="155"/>
      <c r="CI9" s="155"/>
      <c r="CJ9" s="155"/>
      <c r="CK9" s="155"/>
      <c r="CL9" s="155"/>
      <c r="CM9" s="155"/>
      <c r="CN9" s="155"/>
      <c r="CO9" s="155"/>
      <c r="CP9" s="155"/>
      <c r="CQ9" s="155"/>
      <c r="CR9" s="155"/>
      <c r="CS9" s="155"/>
      <c r="CT9" s="155"/>
      <c r="CU9" s="212"/>
      <c r="CV9" s="212"/>
      <c r="CW9" s="212"/>
      <c r="CX9" s="212"/>
      <c r="CY9" s="159"/>
      <c r="CZ9" s="131"/>
      <c r="DA9" s="154"/>
      <c r="DB9" s="154"/>
      <c r="DC9" s="154"/>
      <c r="DD9" s="154"/>
      <c r="DE9" s="154"/>
      <c r="DF9" s="154"/>
      <c r="DG9" s="154"/>
      <c r="DH9" s="154"/>
      <c r="DI9" s="154"/>
      <c r="DJ9" s="154"/>
      <c r="DK9" s="154"/>
      <c r="DL9" s="155"/>
      <c r="DM9" s="155"/>
      <c r="DN9" s="155"/>
      <c r="DO9" s="155"/>
      <c r="DP9" s="155"/>
      <c r="DQ9" s="155"/>
      <c r="DR9" s="155"/>
      <c r="DS9" s="155"/>
      <c r="DT9" s="155"/>
      <c r="DU9" s="155"/>
      <c r="DV9" s="155"/>
      <c r="DW9" s="212"/>
    </row>
    <row r="10" spans="1:140" ht="21">
      <c r="E10" s="219"/>
      <c r="F10" s="55"/>
      <c r="G10" s="55"/>
      <c r="H10" s="156" t="s">
        <v>289</v>
      </c>
      <c r="I10" s="55"/>
      <c r="J10" s="55"/>
      <c r="K10" s="55"/>
      <c r="L10" s="55"/>
      <c r="M10" s="55"/>
      <c r="N10" s="55"/>
      <c r="O10" s="55"/>
      <c r="P10" s="55"/>
      <c r="Q10" s="55"/>
      <c r="R10" s="55"/>
      <c r="S10" s="55"/>
      <c r="T10" s="108"/>
      <c r="U10" s="108"/>
      <c r="V10" s="108"/>
      <c r="W10" s="108"/>
      <c r="X10" s="108"/>
      <c r="Y10" s="108"/>
      <c r="Z10" s="108"/>
      <c r="AA10" s="108"/>
      <c r="AB10" s="108"/>
      <c r="AC10" s="108"/>
      <c r="AD10" s="108"/>
      <c r="AE10" s="51"/>
      <c r="AF10" s="51"/>
      <c r="AG10" s="51"/>
      <c r="AH10" s="51"/>
      <c r="AI10" s="51"/>
      <c r="AJ10" s="51"/>
      <c r="AN10" s="212"/>
      <c r="AO10" s="153"/>
      <c r="AP10" s="156" t="s">
        <v>289</v>
      </c>
      <c r="AQ10" s="55"/>
      <c r="AR10" s="55"/>
      <c r="AS10" s="55"/>
      <c r="AT10" s="55"/>
      <c r="AU10" s="55"/>
      <c r="AV10" s="55"/>
      <c r="AW10" s="55"/>
      <c r="AX10" s="154"/>
      <c r="AY10" s="154"/>
      <c r="AZ10" s="154"/>
      <c r="BA10" s="154"/>
      <c r="BB10" s="155"/>
      <c r="BC10" s="155"/>
      <c r="BD10" s="155"/>
      <c r="BE10" s="155"/>
      <c r="BF10" s="155"/>
      <c r="BG10" s="155"/>
      <c r="BH10" s="155"/>
      <c r="BI10" s="155"/>
      <c r="BJ10" s="155"/>
      <c r="BK10" s="155"/>
      <c r="BL10" s="155"/>
      <c r="BM10" s="155"/>
      <c r="BN10" s="155"/>
      <c r="BO10" s="155"/>
      <c r="BP10" s="212"/>
      <c r="BQ10" s="212"/>
      <c r="BR10" s="212"/>
      <c r="BS10" s="212"/>
      <c r="BT10" s="153"/>
      <c r="BU10" s="156" t="s">
        <v>289</v>
      </c>
      <c r="BV10" s="55"/>
      <c r="BW10" s="55"/>
      <c r="BX10" s="55"/>
      <c r="BY10" s="55"/>
      <c r="BZ10" s="55"/>
      <c r="CA10" s="55"/>
      <c r="CB10" s="55"/>
      <c r="CC10" s="154"/>
      <c r="CD10" s="154"/>
      <c r="CE10" s="154"/>
      <c r="CF10" s="154"/>
      <c r="CG10" s="155"/>
      <c r="CH10" s="155"/>
      <c r="CI10" s="155"/>
      <c r="CJ10" s="155"/>
      <c r="CK10" s="155"/>
      <c r="CL10" s="155"/>
      <c r="CM10" s="155"/>
      <c r="CN10" s="155"/>
      <c r="CO10" s="155"/>
      <c r="CP10" s="155"/>
      <c r="CQ10" s="155"/>
      <c r="CR10" s="155"/>
      <c r="CS10" s="155"/>
      <c r="CT10" s="155"/>
      <c r="CU10" s="212"/>
      <c r="CV10" s="212"/>
      <c r="CW10" s="212"/>
      <c r="CX10" s="212"/>
      <c r="CY10" s="159"/>
      <c r="CZ10" s="156" t="s">
        <v>289</v>
      </c>
      <c r="DA10" s="55"/>
      <c r="DB10" s="55"/>
      <c r="DC10" s="55"/>
      <c r="DD10" s="55"/>
      <c r="DE10" s="55"/>
      <c r="DF10" s="55"/>
      <c r="DG10" s="55"/>
      <c r="DH10" s="154"/>
      <c r="DI10" s="154"/>
      <c r="DJ10" s="154"/>
      <c r="DK10" s="154"/>
      <c r="DL10" s="155"/>
      <c r="DM10" s="155"/>
      <c r="DN10" s="155"/>
      <c r="DO10" s="155"/>
      <c r="DP10" s="155"/>
      <c r="DQ10" s="155"/>
      <c r="DR10" s="155"/>
      <c r="DS10" s="155"/>
      <c r="DT10" s="155"/>
      <c r="DU10" s="155"/>
      <c r="DV10" s="155"/>
      <c r="DW10" s="212"/>
    </row>
    <row r="11" spans="1:140" ht="21">
      <c r="E11" s="219"/>
      <c r="F11" s="55"/>
      <c r="G11" s="55"/>
      <c r="H11" s="522" t="s">
        <v>416</v>
      </c>
      <c r="I11" s="523"/>
      <c r="J11" s="523"/>
      <c r="K11" s="523"/>
      <c r="L11" s="523"/>
      <c r="M11" s="523"/>
      <c r="N11" s="523"/>
      <c r="O11" s="523"/>
      <c r="P11" s="498"/>
      <c r="Q11" s="498"/>
      <c r="R11" s="498"/>
      <c r="S11" s="498"/>
      <c r="T11" s="498"/>
      <c r="U11" s="498"/>
      <c r="V11" s="498"/>
      <c r="W11" s="498"/>
      <c r="X11" s="498"/>
      <c r="Y11" s="498"/>
      <c r="Z11" s="498"/>
      <c r="AA11" s="498"/>
      <c r="AB11" s="498"/>
      <c r="AC11" s="498"/>
      <c r="AD11" s="498"/>
      <c r="AE11" s="498"/>
      <c r="AF11" s="498"/>
      <c r="AG11" s="498"/>
      <c r="AH11" s="498"/>
      <c r="AI11" s="498"/>
      <c r="AJ11" s="499"/>
      <c r="AN11" s="212"/>
      <c r="AO11" s="153"/>
      <c r="AP11" s="522" t="s">
        <v>290</v>
      </c>
      <c r="AQ11" s="523"/>
      <c r="AR11" s="523"/>
      <c r="AS11" s="523"/>
      <c r="AT11" s="523"/>
      <c r="AU11" s="523"/>
      <c r="AV11" s="523"/>
      <c r="AW11" s="523"/>
      <c r="AX11" s="498"/>
      <c r="AY11" s="498"/>
      <c r="AZ11" s="498"/>
      <c r="BA11" s="498"/>
      <c r="BB11" s="498"/>
      <c r="BC11" s="498"/>
      <c r="BD11" s="498"/>
      <c r="BE11" s="498"/>
      <c r="BF11" s="498"/>
      <c r="BG11" s="498"/>
      <c r="BH11" s="498"/>
      <c r="BI11" s="498"/>
      <c r="BJ11" s="498"/>
      <c r="BK11" s="498"/>
      <c r="BL11" s="498"/>
      <c r="BM11" s="498"/>
      <c r="BN11" s="498"/>
      <c r="BO11" s="499"/>
      <c r="BP11" s="212"/>
      <c r="BQ11" s="212"/>
      <c r="BR11" s="212"/>
      <c r="BS11" s="212"/>
      <c r="BT11" s="153"/>
      <c r="BU11" s="522" t="s">
        <v>290</v>
      </c>
      <c r="BV11" s="523"/>
      <c r="BW11" s="523"/>
      <c r="BX11" s="523"/>
      <c r="BY11" s="523"/>
      <c r="BZ11" s="523"/>
      <c r="CA11" s="523"/>
      <c r="CB11" s="523"/>
      <c r="CC11" s="498"/>
      <c r="CD11" s="498"/>
      <c r="CE11" s="498"/>
      <c r="CF11" s="498"/>
      <c r="CG11" s="498"/>
      <c r="CH11" s="498"/>
      <c r="CI11" s="498"/>
      <c r="CJ11" s="498"/>
      <c r="CK11" s="498"/>
      <c r="CL11" s="498"/>
      <c r="CM11" s="498"/>
      <c r="CN11" s="498"/>
      <c r="CO11" s="498"/>
      <c r="CP11" s="498"/>
      <c r="CQ11" s="498"/>
      <c r="CR11" s="498"/>
      <c r="CS11" s="498"/>
      <c r="CT11" s="499"/>
      <c r="CU11" s="212"/>
      <c r="CV11" s="212"/>
      <c r="CW11" s="212"/>
      <c r="CX11" s="212"/>
      <c r="CY11" s="159"/>
      <c r="CZ11" s="522" t="s">
        <v>419</v>
      </c>
      <c r="DA11" s="523"/>
      <c r="DB11" s="523"/>
      <c r="DC11" s="523"/>
      <c r="DD11" s="523"/>
      <c r="DE11" s="523"/>
      <c r="DF11" s="523"/>
      <c r="DG11" s="523"/>
      <c r="DH11" s="498"/>
      <c r="DI11" s="498"/>
      <c r="DJ11" s="498"/>
      <c r="DK11" s="498"/>
      <c r="DL11" s="498"/>
      <c r="DM11" s="498"/>
      <c r="DN11" s="498"/>
      <c r="DO11" s="498"/>
      <c r="DP11" s="498"/>
      <c r="DQ11" s="498"/>
      <c r="DR11" s="498"/>
      <c r="DS11" s="498"/>
      <c r="DT11" s="498"/>
      <c r="DU11" s="498"/>
      <c r="DV11" s="499"/>
      <c r="DW11" s="212"/>
    </row>
    <row r="12" spans="1:140" ht="21">
      <c r="E12" s="219"/>
      <c r="F12" s="55"/>
      <c r="G12" s="55"/>
      <c r="H12" s="525"/>
      <c r="I12" s="526"/>
      <c r="J12" s="526"/>
      <c r="K12" s="526"/>
      <c r="L12" s="526"/>
      <c r="M12" s="526"/>
      <c r="N12" s="526"/>
      <c r="O12" s="526"/>
      <c r="P12" s="501"/>
      <c r="Q12" s="501"/>
      <c r="R12" s="501"/>
      <c r="S12" s="501"/>
      <c r="T12" s="501"/>
      <c r="U12" s="501"/>
      <c r="V12" s="501"/>
      <c r="W12" s="501"/>
      <c r="X12" s="501"/>
      <c r="Y12" s="501"/>
      <c r="Z12" s="501"/>
      <c r="AA12" s="501"/>
      <c r="AB12" s="501"/>
      <c r="AC12" s="501"/>
      <c r="AD12" s="501"/>
      <c r="AE12" s="501"/>
      <c r="AF12" s="501"/>
      <c r="AG12" s="501"/>
      <c r="AH12" s="501"/>
      <c r="AI12" s="501"/>
      <c r="AJ12" s="502"/>
      <c r="AN12" s="212"/>
      <c r="AO12" s="153"/>
      <c r="AP12" s="525"/>
      <c r="AQ12" s="526"/>
      <c r="AR12" s="526"/>
      <c r="AS12" s="526"/>
      <c r="AT12" s="526"/>
      <c r="AU12" s="526"/>
      <c r="AV12" s="526"/>
      <c r="AW12" s="526"/>
      <c r="AX12" s="501"/>
      <c r="AY12" s="501"/>
      <c r="AZ12" s="501"/>
      <c r="BA12" s="501"/>
      <c r="BB12" s="501"/>
      <c r="BC12" s="501"/>
      <c r="BD12" s="501"/>
      <c r="BE12" s="501"/>
      <c r="BF12" s="501"/>
      <c r="BG12" s="501"/>
      <c r="BH12" s="501"/>
      <c r="BI12" s="501"/>
      <c r="BJ12" s="501"/>
      <c r="BK12" s="501"/>
      <c r="BL12" s="501"/>
      <c r="BM12" s="501"/>
      <c r="BN12" s="501"/>
      <c r="BO12" s="502"/>
      <c r="BP12" s="212"/>
      <c r="BQ12" s="212"/>
      <c r="BR12" s="212"/>
      <c r="BS12" s="212"/>
      <c r="BT12" s="153"/>
      <c r="BU12" s="525"/>
      <c r="BV12" s="526"/>
      <c r="BW12" s="526"/>
      <c r="BX12" s="526"/>
      <c r="BY12" s="526"/>
      <c r="BZ12" s="526"/>
      <c r="CA12" s="526"/>
      <c r="CB12" s="526"/>
      <c r="CC12" s="501"/>
      <c r="CD12" s="501"/>
      <c r="CE12" s="501"/>
      <c r="CF12" s="501"/>
      <c r="CG12" s="501"/>
      <c r="CH12" s="501"/>
      <c r="CI12" s="501"/>
      <c r="CJ12" s="501"/>
      <c r="CK12" s="501"/>
      <c r="CL12" s="501"/>
      <c r="CM12" s="501"/>
      <c r="CN12" s="501"/>
      <c r="CO12" s="501"/>
      <c r="CP12" s="501"/>
      <c r="CQ12" s="501"/>
      <c r="CR12" s="501"/>
      <c r="CS12" s="501"/>
      <c r="CT12" s="502"/>
      <c r="CU12" s="212"/>
      <c r="CV12" s="212"/>
      <c r="CW12" s="212"/>
      <c r="CX12" s="212"/>
      <c r="CY12" s="159"/>
      <c r="CZ12" s="525"/>
      <c r="DA12" s="526"/>
      <c r="DB12" s="526"/>
      <c r="DC12" s="526"/>
      <c r="DD12" s="526"/>
      <c r="DE12" s="526"/>
      <c r="DF12" s="526"/>
      <c r="DG12" s="526"/>
      <c r="DH12" s="501"/>
      <c r="DI12" s="501"/>
      <c r="DJ12" s="501"/>
      <c r="DK12" s="501"/>
      <c r="DL12" s="501"/>
      <c r="DM12" s="501"/>
      <c r="DN12" s="501"/>
      <c r="DO12" s="501"/>
      <c r="DP12" s="501"/>
      <c r="DQ12" s="501"/>
      <c r="DR12" s="501"/>
      <c r="DS12" s="501"/>
      <c r="DT12" s="501"/>
      <c r="DU12" s="501"/>
      <c r="DV12" s="502"/>
      <c r="DW12" s="212"/>
    </row>
    <row r="13" spans="1:140" ht="19.5" customHeight="1">
      <c r="E13" s="219"/>
      <c r="F13" s="56"/>
      <c r="G13" s="56"/>
      <c r="H13" s="56"/>
      <c r="I13" s="56"/>
      <c r="J13" s="56"/>
      <c r="K13" s="56"/>
      <c r="L13" s="56"/>
      <c r="M13" s="56"/>
      <c r="N13" s="56"/>
      <c r="O13" s="56"/>
      <c r="P13" s="56"/>
      <c r="Q13" s="56"/>
      <c r="R13" s="56"/>
      <c r="S13" s="56"/>
      <c r="T13" s="52"/>
      <c r="U13" s="52"/>
      <c r="V13" s="52"/>
      <c r="W13" s="52"/>
      <c r="X13" s="52"/>
      <c r="Y13" s="52"/>
      <c r="Z13" s="52"/>
      <c r="AA13" s="52"/>
      <c r="AB13" s="52"/>
      <c r="AC13" s="52"/>
      <c r="AD13" s="52"/>
      <c r="AE13" s="51"/>
      <c r="AF13" s="51"/>
      <c r="AG13" s="51"/>
      <c r="AH13" s="51"/>
      <c r="AI13" s="51"/>
      <c r="AJ13" s="51"/>
      <c r="AN13" s="79"/>
      <c r="AO13" s="79"/>
      <c r="AP13" s="156"/>
      <c r="AQ13" s="79"/>
      <c r="AR13" s="79"/>
      <c r="AS13" s="79"/>
      <c r="AT13" s="79"/>
      <c r="AU13" s="79"/>
      <c r="AV13" s="79"/>
      <c r="AW13" s="79"/>
      <c r="AX13" s="79"/>
      <c r="AY13" s="79"/>
      <c r="AZ13" s="77"/>
      <c r="BA13" s="77"/>
      <c r="BB13" s="77"/>
      <c r="BC13" s="77"/>
      <c r="BD13" s="147"/>
      <c r="BE13" s="147"/>
      <c r="BF13" s="147"/>
      <c r="BG13" s="147"/>
      <c r="BH13" s="147"/>
      <c r="BI13" s="147"/>
      <c r="BJ13" s="147"/>
      <c r="BK13" s="77"/>
      <c r="BL13" s="77"/>
      <c r="BM13" s="77"/>
      <c r="BN13" s="77"/>
      <c r="BO13" s="77"/>
      <c r="BP13" s="77"/>
      <c r="BQ13" s="77"/>
      <c r="BR13" s="77"/>
      <c r="BS13" s="159"/>
      <c r="BT13" s="153"/>
      <c r="BU13" s="160"/>
      <c r="BV13" s="154"/>
      <c r="BW13" s="154"/>
      <c r="BX13" s="154"/>
      <c r="BY13" s="154"/>
      <c r="BZ13" s="154"/>
      <c r="CA13" s="154"/>
      <c r="CB13" s="154"/>
      <c r="CC13" s="154"/>
      <c r="CD13" s="154"/>
      <c r="CE13" s="154"/>
      <c r="CF13" s="154"/>
      <c r="CG13" s="155"/>
      <c r="CH13" s="155"/>
      <c r="CI13" s="155"/>
      <c r="CJ13" s="155"/>
      <c r="CK13" s="155"/>
      <c r="CL13" s="155"/>
      <c r="CM13" s="155"/>
      <c r="CN13" s="155"/>
      <c r="CO13" s="155"/>
      <c r="CP13" s="155"/>
      <c r="CQ13" s="155"/>
      <c r="CR13" s="155"/>
      <c r="CS13" s="155"/>
      <c r="CT13" s="155"/>
      <c r="CU13" s="155"/>
      <c r="CV13" s="159"/>
      <c r="CW13" s="159"/>
      <c r="CX13" s="159"/>
      <c r="CY13" s="159"/>
      <c r="CZ13"/>
      <c r="DA13"/>
      <c r="DB13"/>
      <c r="DC13"/>
      <c r="DD13"/>
      <c r="DE13"/>
      <c r="DF13"/>
      <c r="DG13"/>
      <c r="DH13"/>
      <c r="DI13"/>
      <c r="DJ13" s="154"/>
      <c r="DK13" s="154"/>
      <c r="DL13" s="155"/>
      <c r="DM13" s="155"/>
      <c r="DN13" s="155"/>
      <c r="DO13" s="155"/>
      <c r="DP13" s="155"/>
      <c r="DQ13" s="155"/>
      <c r="DR13" s="155"/>
      <c r="DS13" s="155"/>
      <c r="DT13" s="155"/>
      <c r="DU13" s="155"/>
      <c r="DV13" s="155"/>
      <c r="DW13" s="155"/>
    </row>
    <row r="14" spans="1:140" ht="19.5" customHeight="1">
      <c r="A14" s="247"/>
      <c r="E14" s="219"/>
      <c r="F14" s="56"/>
      <c r="G14" s="56"/>
      <c r="H14" s="554" t="s">
        <v>48</v>
      </c>
      <c r="I14" s="545" t="str">
        <f>'Administrative divisions'!N10</f>
        <v>District</v>
      </c>
      <c r="J14" s="535" t="s">
        <v>336</v>
      </c>
      <c r="K14" s="542"/>
      <c r="L14" s="542"/>
      <c r="M14" s="542"/>
      <c r="N14" s="541" t="s">
        <v>329</v>
      </c>
      <c r="O14" s="542"/>
      <c r="P14" s="542"/>
      <c r="Q14" s="542"/>
      <c r="R14" s="541" t="s">
        <v>344</v>
      </c>
      <c r="S14" s="542"/>
      <c r="T14" s="542"/>
      <c r="U14" s="542"/>
      <c r="V14" s="542"/>
      <c r="W14" s="133"/>
      <c r="X14" s="571" t="s">
        <v>54</v>
      </c>
      <c r="Y14" s="572"/>
      <c r="Z14" s="572"/>
      <c r="AA14" s="572"/>
      <c r="AB14" s="572"/>
      <c r="AC14" s="573"/>
      <c r="AD14" s="52"/>
      <c r="AE14" s="513" t="s">
        <v>107</v>
      </c>
      <c r="AF14" s="552"/>
      <c r="AG14" s="552"/>
      <c r="AH14" s="552"/>
      <c r="AI14" s="552"/>
      <c r="AJ14" s="553"/>
      <c r="AN14" s="79"/>
      <c r="AO14" s="79"/>
      <c r="AP14" s="578" t="s">
        <v>48</v>
      </c>
      <c r="AQ14" s="578" t="str">
        <f>'Administrative divisions'!N10</f>
        <v>District</v>
      </c>
      <c r="AR14" s="563" t="s">
        <v>346</v>
      </c>
      <c r="AS14" s="583"/>
      <c r="AT14" s="583"/>
      <c r="AU14" s="583"/>
      <c r="AV14" s="583"/>
      <c r="AW14" s="583"/>
      <c r="AX14" s="583"/>
      <c r="AY14" s="583"/>
      <c r="AZ14" s="583"/>
      <c r="BA14" s="583"/>
      <c r="BB14" s="583"/>
      <c r="BC14" s="583"/>
      <c r="BD14" s="583"/>
      <c r="BE14" s="583"/>
      <c r="BF14" s="583"/>
      <c r="BG14" s="583"/>
      <c r="BH14" s="583"/>
      <c r="BI14" s="583"/>
      <c r="BJ14" s="583"/>
      <c r="BK14" s="583"/>
      <c r="BL14" s="583"/>
      <c r="BM14" s="583"/>
      <c r="BN14" s="583"/>
      <c r="BO14" s="584"/>
      <c r="BP14" s="77"/>
      <c r="BQ14" s="77"/>
      <c r="BR14" s="77"/>
      <c r="BS14" s="52"/>
      <c r="BT14" s="52"/>
      <c r="BU14" s="587" t="s">
        <v>48</v>
      </c>
      <c r="BV14" s="587" t="str">
        <f>'Administrative divisions'!N10</f>
        <v>District</v>
      </c>
      <c r="BW14" s="535" t="s">
        <v>336</v>
      </c>
      <c r="BX14" s="558"/>
      <c r="BY14" s="558"/>
      <c r="BZ14" s="558"/>
      <c r="CA14" s="558"/>
      <c r="CB14" s="558"/>
      <c r="CC14" s="558"/>
      <c r="CD14" s="558"/>
      <c r="CE14" s="535" t="s">
        <v>329</v>
      </c>
      <c r="CF14" s="536"/>
      <c r="CG14" s="536"/>
      <c r="CH14" s="536"/>
      <c r="CI14" s="536"/>
      <c r="CJ14" s="536"/>
      <c r="CK14" s="536"/>
      <c r="CL14" s="536"/>
      <c r="CM14" s="535" t="s">
        <v>344</v>
      </c>
      <c r="CN14" s="536"/>
      <c r="CO14" s="536"/>
      <c r="CP14" s="536"/>
      <c r="CQ14" s="536"/>
      <c r="CR14" s="536"/>
      <c r="CS14" s="536"/>
      <c r="CT14" s="536"/>
      <c r="CU14" s="52"/>
      <c r="CV14" s="52"/>
      <c r="CW14" s="52"/>
      <c r="CX14" s="159"/>
      <c r="CY14" s="159"/>
      <c r="CZ14" s="589" t="s">
        <v>48</v>
      </c>
      <c r="DA14" s="589" t="str">
        <f>'Administrative divisions'!N10</f>
        <v>District</v>
      </c>
      <c r="DB14" s="513" t="s">
        <v>336</v>
      </c>
      <c r="DC14" s="514"/>
      <c r="DD14" s="514"/>
      <c r="DE14" s="514"/>
      <c r="DF14" s="514"/>
      <c r="DG14" s="514"/>
      <c r="DH14" s="515"/>
      <c r="DI14" s="513" t="s">
        <v>329</v>
      </c>
      <c r="DJ14" s="514"/>
      <c r="DK14" s="514"/>
      <c r="DL14" s="514"/>
      <c r="DM14" s="514"/>
      <c r="DN14" s="514"/>
      <c r="DO14" s="515"/>
      <c r="DP14" s="513" t="s">
        <v>344</v>
      </c>
      <c r="DQ14" s="514"/>
      <c r="DR14" s="514"/>
      <c r="DS14" s="514"/>
      <c r="DT14" s="514"/>
      <c r="DU14" s="514"/>
      <c r="DV14" s="515"/>
      <c r="DW14" s="155"/>
    </row>
    <row r="15" spans="1:140" s="68" customFormat="1" ht="37.9" customHeight="1">
      <c r="A15" s="247"/>
      <c r="B15" s="172"/>
      <c r="C15" s="172"/>
      <c r="D15" s="172"/>
      <c r="E15" s="219"/>
      <c r="F15" s="58"/>
      <c r="G15" s="58"/>
      <c r="H15" s="555"/>
      <c r="I15" s="546"/>
      <c r="J15" s="542"/>
      <c r="K15" s="542"/>
      <c r="L15" s="542"/>
      <c r="M15" s="542"/>
      <c r="N15" s="542"/>
      <c r="O15" s="542"/>
      <c r="P15" s="542"/>
      <c r="Q15" s="542"/>
      <c r="R15" s="542"/>
      <c r="S15" s="542"/>
      <c r="T15" s="542"/>
      <c r="U15" s="542"/>
      <c r="V15" s="542"/>
      <c r="W15" s="138"/>
      <c r="X15" s="563" t="s">
        <v>336</v>
      </c>
      <c r="Y15" s="576"/>
      <c r="Z15" s="563" t="s">
        <v>329</v>
      </c>
      <c r="AA15" s="576"/>
      <c r="AB15" s="563" t="s">
        <v>344</v>
      </c>
      <c r="AC15" s="576"/>
      <c r="AD15" s="67"/>
      <c r="AE15" s="574" t="s">
        <v>336</v>
      </c>
      <c r="AF15" s="575"/>
      <c r="AG15" s="575"/>
      <c r="AH15" s="574" t="s">
        <v>329</v>
      </c>
      <c r="AI15" s="575"/>
      <c r="AJ15" s="577"/>
      <c r="AK15" s="77"/>
      <c r="AL15" s="77"/>
      <c r="AM15" s="77"/>
      <c r="AN15" s="79"/>
      <c r="AO15" s="79"/>
      <c r="AP15" s="579"/>
      <c r="AQ15" s="581"/>
      <c r="AR15" s="503" t="s">
        <v>336</v>
      </c>
      <c r="AS15" s="585"/>
      <c r="AT15" s="585"/>
      <c r="AU15" s="585"/>
      <c r="AV15" s="585"/>
      <c r="AW15" s="585"/>
      <c r="AX15" s="585"/>
      <c r="AY15" s="586"/>
      <c r="AZ15" s="503" t="s">
        <v>329</v>
      </c>
      <c r="BA15" s="585"/>
      <c r="BB15" s="585"/>
      <c r="BC15" s="585"/>
      <c r="BD15" s="585"/>
      <c r="BE15" s="585"/>
      <c r="BF15" s="585"/>
      <c r="BG15" s="586"/>
      <c r="BH15" s="503" t="s">
        <v>344</v>
      </c>
      <c r="BI15" s="585"/>
      <c r="BJ15" s="585"/>
      <c r="BK15" s="585"/>
      <c r="BL15" s="585"/>
      <c r="BM15" s="585"/>
      <c r="BN15" s="585"/>
      <c r="BO15" s="586"/>
      <c r="BP15" s="77"/>
      <c r="BQ15" s="77"/>
      <c r="BR15" s="77"/>
      <c r="BS15" s="52"/>
      <c r="BT15" s="52"/>
      <c r="BU15" s="588"/>
      <c r="BV15" s="588"/>
      <c r="BW15" s="484" t="s">
        <v>347</v>
      </c>
      <c r="BX15" s="557"/>
      <c r="BY15" s="531" t="s">
        <v>37</v>
      </c>
      <c r="BZ15" s="531" t="s">
        <v>38</v>
      </c>
      <c r="CA15" s="531" t="s">
        <v>39</v>
      </c>
      <c r="CB15" s="531" t="s">
        <v>40</v>
      </c>
      <c r="CC15" s="531" t="s">
        <v>41</v>
      </c>
      <c r="CD15" s="531" t="s">
        <v>112</v>
      </c>
      <c r="CE15" s="484" t="s">
        <v>347</v>
      </c>
      <c r="CF15" s="557"/>
      <c r="CG15" s="531" t="s">
        <v>37</v>
      </c>
      <c r="CH15" s="531" t="s">
        <v>38</v>
      </c>
      <c r="CI15" s="531" t="s">
        <v>39</v>
      </c>
      <c r="CJ15" s="531" t="s">
        <v>40</v>
      </c>
      <c r="CK15" s="531" t="s">
        <v>41</v>
      </c>
      <c r="CL15" s="531" t="s">
        <v>112</v>
      </c>
      <c r="CM15" s="484" t="s">
        <v>347</v>
      </c>
      <c r="CN15" s="557"/>
      <c r="CO15" s="531" t="s">
        <v>37</v>
      </c>
      <c r="CP15" s="531" t="s">
        <v>38</v>
      </c>
      <c r="CQ15" s="531" t="s">
        <v>39</v>
      </c>
      <c r="CR15" s="531" t="s">
        <v>40</v>
      </c>
      <c r="CS15" s="531" t="s">
        <v>41</v>
      </c>
      <c r="CT15" s="531" t="s">
        <v>112</v>
      </c>
      <c r="CU15" s="122"/>
      <c r="CV15" s="52"/>
      <c r="CW15" s="52"/>
      <c r="CX15" s="52"/>
      <c r="CY15" s="52"/>
      <c r="CZ15" s="590"/>
      <c r="DA15" s="590"/>
      <c r="DB15" s="516"/>
      <c r="DC15" s="517"/>
      <c r="DD15" s="517"/>
      <c r="DE15" s="517"/>
      <c r="DF15" s="517"/>
      <c r="DG15" s="517"/>
      <c r="DH15" s="518"/>
      <c r="DI15" s="516"/>
      <c r="DJ15" s="517"/>
      <c r="DK15" s="517"/>
      <c r="DL15" s="517"/>
      <c r="DM15" s="517"/>
      <c r="DN15" s="517"/>
      <c r="DO15" s="518"/>
      <c r="DP15" s="516"/>
      <c r="DQ15" s="517"/>
      <c r="DR15" s="517"/>
      <c r="DS15" s="517"/>
      <c r="DT15" s="517"/>
      <c r="DU15" s="517"/>
      <c r="DV15" s="518"/>
      <c r="DW15" s="52"/>
      <c r="DX15" s="227"/>
      <c r="DY15" s="227"/>
      <c r="DZ15" s="227"/>
      <c r="EA15" s="227"/>
      <c r="EB15" s="227"/>
      <c r="EC15" s="227"/>
      <c r="ED15" s="227"/>
      <c r="EE15" s="227"/>
      <c r="EF15" s="227"/>
      <c r="EG15" s="227"/>
      <c r="EH15" s="227"/>
      <c r="EI15" s="227"/>
      <c r="EJ15" s="227"/>
    </row>
    <row r="16" spans="1:140" s="68" customFormat="1" ht="61.15" customHeight="1">
      <c r="A16" s="247"/>
      <c r="B16" s="172"/>
      <c r="C16" s="172"/>
      <c r="D16" s="172"/>
      <c r="E16" s="219"/>
      <c r="F16" s="62"/>
      <c r="G16" s="62"/>
      <c r="H16" s="555"/>
      <c r="I16" s="546"/>
      <c r="J16" s="535" t="s">
        <v>0</v>
      </c>
      <c r="K16" s="541"/>
      <c r="L16" s="547" t="s">
        <v>117</v>
      </c>
      <c r="M16" s="548"/>
      <c r="N16" s="535" t="s">
        <v>0</v>
      </c>
      <c r="O16" s="541"/>
      <c r="P16" s="547" t="s">
        <v>117</v>
      </c>
      <c r="Q16" s="548"/>
      <c r="R16" s="535" t="s">
        <v>0</v>
      </c>
      <c r="S16" s="541"/>
      <c r="T16" s="547" t="s">
        <v>117</v>
      </c>
      <c r="U16" s="548"/>
      <c r="V16" s="140" t="s">
        <v>350</v>
      </c>
      <c r="W16" s="141"/>
      <c r="X16" s="69" t="s">
        <v>348</v>
      </c>
      <c r="Y16" s="166" t="s">
        <v>114</v>
      </c>
      <c r="Z16" s="69" t="s">
        <v>348</v>
      </c>
      <c r="AA16" s="166" t="s">
        <v>114</v>
      </c>
      <c r="AB16" s="69" t="s">
        <v>348</v>
      </c>
      <c r="AC16" s="166" t="s">
        <v>114</v>
      </c>
      <c r="AD16" s="67"/>
      <c r="AE16" s="143" t="s">
        <v>120</v>
      </c>
      <c r="AF16" s="143" t="s">
        <v>121</v>
      </c>
      <c r="AG16" s="143" t="s">
        <v>112</v>
      </c>
      <c r="AH16" s="143" t="s">
        <v>120</v>
      </c>
      <c r="AI16" s="143" t="s">
        <v>121</v>
      </c>
      <c r="AJ16" s="143" t="s">
        <v>112</v>
      </c>
      <c r="AK16" s="77"/>
      <c r="AL16" s="77"/>
      <c r="AM16" s="77"/>
      <c r="AN16" s="79"/>
      <c r="AO16" s="79"/>
      <c r="AP16" s="579"/>
      <c r="AQ16" s="581"/>
      <c r="AR16" s="507" t="s">
        <v>118</v>
      </c>
      <c r="AS16" s="507" t="s">
        <v>2</v>
      </c>
      <c r="AT16" s="507" t="s">
        <v>3</v>
      </c>
      <c r="AU16" s="507" t="s">
        <v>242</v>
      </c>
      <c r="AV16" s="507" t="s">
        <v>243</v>
      </c>
      <c r="AW16" s="507" t="s">
        <v>244</v>
      </c>
      <c r="AX16" s="507" t="s">
        <v>245</v>
      </c>
      <c r="AY16" s="507" t="s">
        <v>112</v>
      </c>
      <c r="AZ16" s="507" t="s">
        <v>118</v>
      </c>
      <c r="BA16" s="507" t="s">
        <v>2</v>
      </c>
      <c r="BB16" s="507" t="s">
        <v>3</v>
      </c>
      <c r="BC16" s="507" t="s">
        <v>242</v>
      </c>
      <c r="BD16" s="507" t="s">
        <v>243</v>
      </c>
      <c r="BE16" s="507" t="s">
        <v>244</v>
      </c>
      <c r="BF16" s="507" t="s">
        <v>245</v>
      </c>
      <c r="BG16" s="507" t="s">
        <v>112</v>
      </c>
      <c r="BH16" s="507" t="s">
        <v>118</v>
      </c>
      <c r="BI16" s="507" t="s">
        <v>2</v>
      </c>
      <c r="BJ16" s="507" t="s">
        <v>3</v>
      </c>
      <c r="BK16" s="507" t="s">
        <v>242</v>
      </c>
      <c r="BL16" s="507" t="s">
        <v>243</v>
      </c>
      <c r="BM16" s="507" t="s">
        <v>244</v>
      </c>
      <c r="BN16" s="507" t="s">
        <v>245</v>
      </c>
      <c r="BO16" s="507" t="s">
        <v>112</v>
      </c>
      <c r="BP16" s="147"/>
      <c r="BQ16" s="147"/>
      <c r="BR16" s="77"/>
      <c r="BS16" s="52"/>
      <c r="BT16" s="52"/>
      <c r="BU16" s="588"/>
      <c r="BV16" s="588"/>
      <c r="BW16" s="537" t="s">
        <v>0</v>
      </c>
      <c r="BX16" s="539" t="s">
        <v>106</v>
      </c>
      <c r="BY16" s="531"/>
      <c r="BZ16" s="531"/>
      <c r="CA16" s="531"/>
      <c r="CB16" s="531"/>
      <c r="CC16" s="531"/>
      <c r="CD16" s="531"/>
      <c r="CE16" s="537" t="s">
        <v>0</v>
      </c>
      <c r="CF16" s="539" t="s">
        <v>106</v>
      </c>
      <c r="CG16" s="531"/>
      <c r="CH16" s="531"/>
      <c r="CI16" s="531"/>
      <c r="CJ16" s="531"/>
      <c r="CK16" s="531"/>
      <c r="CL16" s="531"/>
      <c r="CM16" s="537" t="s">
        <v>0</v>
      </c>
      <c r="CN16" s="539" t="s">
        <v>106</v>
      </c>
      <c r="CO16" s="531"/>
      <c r="CP16" s="531"/>
      <c r="CQ16" s="531"/>
      <c r="CR16" s="531"/>
      <c r="CS16" s="531"/>
      <c r="CT16" s="531"/>
      <c r="CU16" s="122"/>
      <c r="CV16" s="52"/>
      <c r="CW16" s="51"/>
      <c r="CX16" s="52"/>
      <c r="CY16" s="52"/>
      <c r="CZ16" s="590"/>
      <c r="DA16" s="590"/>
      <c r="DB16" s="531" t="s">
        <v>42</v>
      </c>
      <c r="DC16" s="531" t="s">
        <v>43</v>
      </c>
      <c r="DD16" s="531" t="s">
        <v>44</v>
      </c>
      <c r="DE16" s="531" t="s">
        <v>45</v>
      </c>
      <c r="DF16" s="531" t="s">
        <v>46</v>
      </c>
      <c r="DG16" s="531" t="s">
        <v>47</v>
      </c>
      <c r="DH16" s="531" t="s">
        <v>112</v>
      </c>
      <c r="DI16" s="531" t="s">
        <v>42</v>
      </c>
      <c r="DJ16" s="531" t="s">
        <v>43</v>
      </c>
      <c r="DK16" s="531" t="s">
        <v>44</v>
      </c>
      <c r="DL16" s="531" t="s">
        <v>45</v>
      </c>
      <c r="DM16" s="531" t="s">
        <v>46</v>
      </c>
      <c r="DN16" s="531" t="s">
        <v>47</v>
      </c>
      <c r="DO16" s="531" t="s">
        <v>112</v>
      </c>
      <c r="DP16" s="531" t="s">
        <v>42</v>
      </c>
      <c r="DQ16" s="531" t="s">
        <v>43</v>
      </c>
      <c r="DR16" s="531" t="s">
        <v>44</v>
      </c>
      <c r="DS16" s="531" t="s">
        <v>45</v>
      </c>
      <c r="DT16" s="531" t="s">
        <v>46</v>
      </c>
      <c r="DU16" s="531" t="s">
        <v>47</v>
      </c>
      <c r="DV16" s="531" t="s">
        <v>112</v>
      </c>
      <c r="DW16" s="82"/>
      <c r="DX16" s="227"/>
      <c r="DY16" s="227"/>
      <c r="DZ16" s="227"/>
      <c r="EA16" s="227"/>
      <c r="EB16" s="227"/>
      <c r="EC16" s="227"/>
      <c r="ED16" s="227"/>
      <c r="EE16" s="227"/>
      <c r="EF16" s="227"/>
      <c r="EG16" s="227"/>
      <c r="EH16" s="227"/>
      <c r="EI16" s="227"/>
      <c r="EJ16" s="227"/>
    </row>
    <row r="17" spans="1:140" s="68" customFormat="1">
      <c r="A17" s="247"/>
      <c r="B17" s="172"/>
      <c r="C17" s="172"/>
      <c r="D17" s="172"/>
      <c r="E17" s="219"/>
      <c r="F17" s="62"/>
      <c r="G17" s="62"/>
      <c r="H17" s="555"/>
      <c r="I17" s="570"/>
      <c r="J17" s="167" t="s">
        <v>49</v>
      </c>
      <c r="K17" s="168" t="s">
        <v>50</v>
      </c>
      <c r="L17" s="167" t="s">
        <v>49</v>
      </c>
      <c r="M17" s="168" t="s">
        <v>50</v>
      </c>
      <c r="N17" s="167" t="s">
        <v>49</v>
      </c>
      <c r="O17" s="168" t="s">
        <v>50</v>
      </c>
      <c r="P17" s="167" t="s">
        <v>49</v>
      </c>
      <c r="Q17" s="168" t="s">
        <v>50</v>
      </c>
      <c r="R17" s="167" t="s">
        <v>49</v>
      </c>
      <c r="S17" s="168" t="s">
        <v>50</v>
      </c>
      <c r="T17" s="167" t="s">
        <v>49</v>
      </c>
      <c r="U17" s="168" t="s">
        <v>50</v>
      </c>
      <c r="V17" s="167" t="s">
        <v>49</v>
      </c>
      <c r="W17" s="67"/>
      <c r="X17" s="342" t="s">
        <v>49</v>
      </c>
      <c r="Y17" s="342" t="s">
        <v>49</v>
      </c>
      <c r="Z17" s="342" t="s">
        <v>49</v>
      </c>
      <c r="AA17" s="342" t="s">
        <v>49</v>
      </c>
      <c r="AB17" s="342" t="s">
        <v>49</v>
      </c>
      <c r="AC17" s="342" t="s">
        <v>49</v>
      </c>
      <c r="AD17" s="67"/>
      <c r="AE17" s="169" t="s">
        <v>49</v>
      </c>
      <c r="AF17" s="169" t="s">
        <v>49</v>
      </c>
      <c r="AG17" s="169" t="s">
        <v>49</v>
      </c>
      <c r="AH17" s="169" t="s">
        <v>49</v>
      </c>
      <c r="AI17" s="169" t="s">
        <v>49</v>
      </c>
      <c r="AJ17" s="169" t="s">
        <v>49</v>
      </c>
      <c r="AK17" s="77"/>
      <c r="AL17" s="77"/>
      <c r="AM17" s="77"/>
      <c r="AN17" s="76"/>
      <c r="AO17" s="76"/>
      <c r="AP17" s="580"/>
      <c r="AQ17" s="582"/>
      <c r="AR17" s="569"/>
      <c r="AS17" s="569"/>
      <c r="AT17" s="569"/>
      <c r="AU17" s="569"/>
      <c r="AV17" s="569"/>
      <c r="AW17" s="569"/>
      <c r="AX17" s="569"/>
      <c r="AY17" s="569"/>
      <c r="AZ17" s="569"/>
      <c r="BA17" s="569"/>
      <c r="BB17" s="569"/>
      <c r="BC17" s="569"/>
      <c r="BD17" s="569"/>
      <c r="BE17" s="569"/>
      <c r="BF17" s="569"/>
      <c r="BG17" s="569"/>
      <c r="BH17" s="569"/>
      <c r="BI17" s="569"/>
      <c r="BJ17" s="569"/>
      <c r="BK17" s="569"/>
      <c r="BL17" s="569"/>
      <c r="BM17" s="569"/>
      <c r="BN17" s="569"/>
      <c r="BO17" s="569"/>
      <c r="BP17" s="77"/>
      <c r="BQ17" s="147"/>
      <c r="BR17" s="147"/>
      <c r="BS17" s="52"/>
      <c r="BT17" s="52"/>
      <c r="BU17" s="588"/>
      <c r="BV17" s="588"/>
      <c r="BW17" s="538"/>
      <c r="BX17" s="540"/>
      <c r="BY17" s="531"/>
      <c r="BZ17" s="531"/>
      <c r="CA17" s="531"/>
      <c r="CB17" s="531"/>
      <c r="CC17" s="531"/>
      <c r="CD17" s="531"/>
      <c r="CE17" s="538"/>
      <c r="CF17" s="540"/>
      <c r="CG17" s="531"/>
      <c r="CH17" s="531"/>
      <c r="CI17" s="531"/>
      <c r="CJ17" s="531"/>
      <c r="CK17" s="531"/>
      <c r="CL17" s="531"/>
      <c r="CM17" s="538"/>
      <c r="CN17" s="540"/>
      <c r="CO17" s="531"/>
      <c r="CP17" s="531"/>
      <c r="CQ17" s="531"/>
      <c r="CR17" s="531"/>
      <c r="CS17" s="531"/>
      <c r="CT17" s="531"/>
      <c r="CU17" s="122"/>
      <c r="CV17" s="52"/>
      <c r="CW17" s="51"/>
      <c r="CX17" s="52"/>
      <c r="CY17" s="52"/>
      <c r="CZ17" s="590"/>
      <c r="DA17" s="590"/>
      <c r="DB17" s="531"/>
      <c r="DC17" s="531"/>
      <c r="DD17" s="531"/>
      <c r="DE17" s="531"/>
      <c r="DF17" s="531"/>
      <c r="DG17" s="531"/>
      <c r="DH17" s="531"/>
      <c r="DI17" s="531"/>
      <c r="DJ17" s="531"/>
      <c r="DK17" s="531"/>
      <c r="DL17" s="531"/>
      <c r="DM17" s="531"/>
      <c r="DN17" s="531"/>
      <c r="DO17" s="531"/>
      <c r="DP17" s="531"/>
      <c r="DQ17" s="531"/>
      <c r="DR17" s="531"/>
      <c r="DS17" s="531"/>
      <c r="DT17" s="531"/>
      <c r="DU17" s="531"/>
      <c r="DV17" s="531"/>
      <c r="DW17" s="82"/>
      <c r="DX17" s="227"/>
      <c r="DY17" s="227"/>
      <c r="DZ17" s="227"/>
      <c r="EA17" s="227"/>
      <c r="EB17" s="227"/>
      <c r="EC17" s="227"/>
      <c r="ED17" s="227"/>
      <c r="EE17" s="227"/>
      <c r="EF17" s="227"/>
      <c r="EG17" s="227"/>
      <c r="EH17" s="227"/>
      <c r="EI17" s="227"/>
      <c r="EJ17" s="227"/>
    </row>
    <row r="18" spans="1:140" s="68" customFormat="1" ht="15.75">
      <c r="A18" s="234"/>
      <c r="B18" s="234"/>
      <c r="C18" s="234"/>
      <c r="D18" s="234"/>
      <c r="E18" s="77"/>
      <c r="F18" s="62"/>
      <c r="G18" s="62"/>
      <c r="H18" s="31">
        <v>1</v>
      </c>
      <c r="I18" s="31">
        <v>2</v>
      </c>
      <c r="J18" s="31">
        <v>3</v>
      </c>
      <c r="K18" s="31">
        <v>4</v>
      </c>
      <c r="L18" s="31">
        <v>5</v>
      </c>
      <c r="M18" s="31">
        <v>6</v>
      </c>
      <c r="N18" s="31">
        <v>7</v>
      </c>
      <c r="O18" s="31">
        <v>8</v>
      </c>
      <c r="P18" s="31">
        <v>9</v>
      </c>
      <c r="Q18" s="31">
        <v>10</v>
      </c>
      <c r="R18" s="31">
        <v>11</v>
      </c>
      <c r="S18" s="31">
        <v>12</v>
      </c>
      <c r="T18" s="31">
        <v>13</v>
      </c>
      <c r="U18" s="31">
        <v>14</v>
      </c>
      <c r="V18" s="31">
        <v>15</v>
      </c>
      <c r="W18" s="30"/>
      <c r="X18" s="31">
        <v>20</v>
      </c>
      <c r="Y18" s="31">
        <v>21</v>
      </c>
      <c r="Z18" s="31">
        <v>22</v>
      </c>
      <c r="AA18" s="31">
        <v>23</v>
      </c>
      <c r="AB18" s="31">
        <v>24</v>
      </c>
      <c r="AC18" s="31">
        <v>25</v>
      </c>
      <c r="AD18" s="30"/>
      <c r="AE18" s="31">
        <v>26</v>
      </c>
      <c r="AF18" s="31">
        <v>27</v>
      </c>
      <c r="AG18" s="31">
        <v>28</v>
      </c>
      <c r="AH18" s="31">
        <v>29</v>
      </c>
      <c r="AI18" s="31">
        <v>30</v>
      </c>
      <c r="AJ18" s="31">
        <v>31</v>
      </c>
      <c r="AK18" s="77"/>
      <c r="AL18" s="77"/>
      <c r="AM18" s="77"/>
      <c r="AN18" s="76"/>
      <c r="AO18" s="76"/>
      <c r="AP18" s="33">
        <v>1</v>
      </c>
      <c r="AQ18" s="33">
        <v>2</v>
      </c>
      <c r="AR18" s="33">
        <v>3</v>
      </c>
      <c r="AS18" s="33">
        <v>4</v>
      </c>
      <c r="AT18" s="33">
        <v>5</v>
      </c>
      <c r="AU18" s="33">
        <v>6</v>
      </c>
      <c r="AV18" s="33">
        <v>7</v>
      </c>
      <c r="AW18" s="33">
        <v>8</v>
      </c>
      <c r="AX18" s="33">
        <v>9</v>
      </c>
      <c r="AY18" s="33">
        <v>10</v>
      </c>
      <c r="AZ18" s="33">
        <v>11</v>
      </c>
      <c r="BA18" s="33">
        <v>12</v>
      </c>
      <c r="BB18" s="33">
        <v>13</v>
      </c>
      <c r="BC18" s="33">
        <v>14</v>
      </c>
      <c r="BD18" s="33">
        <v>15</v>
      </c>
      <c r="BE18" s="33">
        <v>16</v>
      </c>
      <c r="BF18" s="33">
        <v>17</v>
      </c>
      <c r="BG18" s="33">
        <v>18</v>
      </c>
      <c r="BH18" s="33">
        <v>19</v>
      </c>
      <c r="BI18" s="33">
        <v>20</v>
      </c>
      <c r="BJ18" s="33">
        <v>21</v>
      </c>
      <c r="BK18" s="33">
        <v>22</v>
      </c>
      <c r="BL18" s="33">
        <v>23</v>
      </c>
      <c r="BM18" s="33">
        <v>24</v>
      </c>
      <c r="BN18" s="33">
        <v>25</v>
      </c>
      <c r="BO18" s="33">
        <v>26</v>
      </c>
      <c r="BP18" s="77"/>
      <c r="BQ18" s="126"/>
      <c r="BR18" s="75"/>
      <c r="BS18" s="52"/>
      <c r="BT18" s="52"/>
      <c r="BU18" s="31">
        <v>1</v>
      </c>
      <c r="BV18" s="31">
        <v>2</v>
      </c>
      <c r="BW18" s="31">
        <v>3</v>
      </c>
      <c r="BX18" s="31">
        <v>4</v>
      </c>
      <c r="BY18" s="31">
        <v>5</v>
      </c>
      <c r="BZ18" s="31">
        <v>6</v>
      </c>
      <c r="CA18" s="31">
        <v>7</v>
      </c>
      <c r="CB18" s="31">
        <v>8</v>
      </c>
      <c r="CC18" s="31">
        <v>9</v>
      </c>
      <c r="CD18" s="31">
        <v>10</v>
      </c>
      <c r="CE18" s="31">
        <v>11</v>
      </c>
      <c r="CF18" s="31">
        <v>12</v>
      </c>
      <c r="CG18" s="31">
        <v>13</v>
      </c>
      <c r="CH18" s="31">
        <v>14</v>
      </c>
      <c r="CI18" s="31">
        <v>15</v>
      </c>
      <c r="CJ18" s="31">
        <v>16</v>
      </c>
      <c r="CK18" s="31">
        <v>17</v>
      </c>
      <c r="CL18" s="31">
        <v>18</v>
      </c>
      <c r="CM18" s="31">
        <v>19</v>
      </c>
      <c r="CN18" s="31">
        <v>20</v>
      </c>
      <c r="CO18" s="31">
        <v>21</v>
      </c>
      <c r="CP18" s="31">
        <v>22</v>
      </c>
      <c r="CQ18" s="31">
        <v>23</v>
      </c>
      <c r="CR18" s="31">
        <v>24</v>
      </c>
      <c r="CS18" s="31">
        <v>25</v>
      </c>
      <c r="CT18" s="31">
        <v>26</v>
      </c>
      <c r="CU18" s="82"/>
      <c r="CV18" s="52"/>
      <c r="CW18" s="51"/>
      <c r="CX18" s="162"/>
      <c r="CY18" s="162"/>
      <c r="CZ18" s="31">
        <v>1</v>
      </c>
      <c r="DA18" s="31">
        <v>2</v>
      </c>
      <c r="DB18" s="31">
        <v>3</v>
      </c>
      <c r="DC18" s="31">
        <v>4</v>
      </c>
      <c r="DD18" s="31">
        <v>5</v>
      </c>
      <c r="DE18" s="31">
        <v>6</v>
      </c>
      <c r="DF18" s="31">
        <v>7</v>
      </c>
      <c r="DG18" s="31">
        <v>8</v>
      </c>
      <c r="DH18" s="31">
        <v>9</v>
      </c>
      <c r="DI18" s="31">
        <v>10</v>
      </c>
      <c r="DJ18" s="31">
        <v>11</v>
      </c>
      <c r="DK18" s="31">
        <v>12</v>
      </c>
      <c r="DL18" s="31">
        <v>13</v>
      </c>
      <c r="DM18" s="31">
        <v>14</v>
      </c>
      <c r="DN18" s="31">
        <v>15</v>
      </c>
      <c r="DO18" s="31">
        <v>16</v>
      </c>
      <c r="DP18" s="31">
        <v>17</v>
      </c>
      <c r="DQ18" s="31">
        <v>18</v>
      </c>
      <c r="DR18" s="31">
        <v>19</v>
      </c>
      <c r="DS18" s="31">
        <v>20</v>
      </c>
      <c r="DT18" s="31">
        <v>21</v>
      </c>
      <c r="DU18" s="31">
        <v>22</v>
      </c>
      <c r="DV18" s="31">
        <v>23</v>
      </c>
      <c r="DW18" s="164"/>
      <c r="DX18" s="227"/>
      <c r="DY18" s="227"/>
      <c r="DZ18" s="227"/>
      <c r="EA18" s="227"/>
      <c r="EB18" s="227"/>
      <c r="EC18" s="227"/>
      <c r="ED18" s="227"/>
      <c r="EE18" s="227"/>
      <c r="EF18" s="227"/>
      <c r="EG18" s="227"/>
      <c r="EH18" s="227"/>
      <c r="EI18" s="227"/>
      <c r="EJ18" s="227"/>
    </row>
    <row r="19" spans="1:140" s="68" customFormat="1" ht="18.75" customHeight="1">
      <c r="A19" s="172"/>
      <c r="B19" s="172"/>
      <c r="C19" s="172"/>
      <c r="D19" s="172"/>
      <c r="E19" s="219"/>
      <c r="F19" s="58"/>
      <c r="G19" s="58"/>
      <c r="H19" s="36">
        <f>'Administrative divisions'!H21</f>
        <v>1</v>
      </c>
      <c r="I19" s="36" t="str">
        <f>'Administrative divisions'!I21</f>
        <v>myDistrict 1</v>
      </c>
      <c r="J19" s="257">
        <v>30</v>
      </c>
      <c r="K19" s="257">
        <v>15</v>
      </c>
      <c r="L19" s="41">
        <v>15</v>
      </c>
      <c r="M19" s="41">
        <v>10</v>
      </c>
      <c r="N19" s="41" t="s">
        <v>411</v>
      </c>
      <c r="O19" s="41" t="s">
        <v>411</v>
      </c>
      <c r="P19" s="41" t="s">
        <v>411</v>
      </c>
      <c r="Q19" s="41" t="s">
        <v>411</v>
      </c>
      <c r="R19" s="41">
        <f>J19</f>
        <v>30</v>
      </c>
      <c r="S19" s="41">
        <f t="shared" ref="S19:U23" si="0">K19</f>
        <v>15</v>
      </c>
      <c r="T19" s="41">
        <f t="shared" si="0"/>
        <v>15</v>
      </c>
      <c r="U19" s="41">
        <f t="shared" si="0"/>
        <v>10</v>
      </c>
      <c r="V19" s="41">
        <v>18</v>
      </c>
      <c r="W19" s="40"/>
      <c r="X19" s="41" t="s">
        <v>412</v>
      </c>
      <c r="Y19" s="41" t="s">
        <v>412</v>
      </c>
      <c r="Z19" s="41" t="s">
        <v>412</v>
      </c>
      <c r="AA19" s="41" t="s">
        <v>412</v>
      </c>
      <c r="AB19" s="41" t="s">
        <v>412</v>
      </c>
      <c r="AC19" s="41" t="s">
        <v>412</v>
      </c>
      <c r="AD19" s="40"/>
      <c r="AE19" s="41" t="s">
        <v>412</v>
      </c>
      <c r="AF19" s="41" t="s">
        <v>412</v>
      </c>
      <c r="AG19" s="41" t="s">
        <v>412</v>
      </c>
      <c r="AH19" s="41" t="s">
        <v>412</v>
      </c>
      <c r="AI19" s="41" t="s">
        <v>412</v>
      </c>
      <c r="AJ19" s="41" t="s">
        <v>412</v>
      </c>
      <c r="AK19"/>
      <c r="AL19"/>
      <c r="AM19"/>
      <c r="AN19"/>
      <c r="AO19" s="298"/>
      <c r="AP19" s="301">
        <f>'Administrative divisions'!H21</f>
        <v>1</v>
      </c>
      <c r="AQ19" s="301" t="str">
        <f>'Administrative divisions'!I21</f>
        <v>myDistrict 1</v>
      </c>
      <c r="AR19" s="296">
        <v>0</v>
      </c>
      <c r="AS19" s="296">
        <v>2</v>
      </c>
      <c r="AT19" s="296">
        <v>3</v>
      </c>
      <c r="AU19" s="296">
        <v>2</v>
      </c>
      <c r="AV19" s="296">
        <v>3</v>
      </c>
      <c r="AW19" s="296">
        <v>10</v>
      </c>
      <c r="AX19" s="296">
        <v>10</v>
      </c>
      <c r="AY19" s="296">
        <v>0</v>
      </c>
      <c r="AZ19" s="296" t="s">
        <v>411</v>
      </c>
      <c r="BA19" s="296" t="s">
        <v>411</v>
      </c>
      <c r="BB19" s="296" t="s">
        <v>411</v>
      </c>
      <c r="BC19" s="296" t="s">
        <v>411</v>
      </c>
      <c r="BD19" s="296" t="s">
        <v>411</v>
      </c>
      <c r="BE19" s="296" t="s">
        <v>411</v>
      </c>
      <c r="BF19" s="296" t="s">
        <v>411</v>
      </c>
      <c r="BG19" s="296" t="s">
        <v>411</v>
      </c>
      <c r="BH19" s="41">
        <f t="shared" ref="BH19" si="1">AR19</f>
        <v>0</v>
      </c>
      <c r="BI19" s="41">
        <f t="shared" ref="BI19" si="2">AS19</f>
        <v>2</v>
      </c>
      <c r="BJ19" s="41">
        <f t="shared" ref="BJ19" si="3">AT19</f>
        <v>3</v>
      </c>
      <c r="BK19" s="41">
        <f t="shared" ref="BK19" si="4">AU19</f>
        <v>2</v>
      </c>
      <c r="BL19" s="41">
        <f t="shared" ref="BL19" si="5">AV19</f>
        <v>3</v>
      </c>
      <c r="BM19" s="41">
        <f t="shared" ref="BM19" si="6">AW19</f>
        <v>10</v>
      </c>
      <c r="BN19" s="41">
        <f t="shared" ref="BN19" si="7">AX19</f>
        <v>10</v>
      </c>
      <c r="BO19" s="41">
        <f t="shared" ref="BI19:BO20" si="8">AY19</f>
        <v>0</v>
      </c>
      <c r="BP19"/>
      <c r="BQ19"/>
      <c r="BR19"/>
      <c r="BS19"/>
      <c r="BT19" s="86"/>
      <c r="BU19" s="299">
        <f>'Administrative divisions'!H21</f>
        <v>1</v>
      </c>
      <c r="BV19" s="299" t="str">
        <f>'Administrative divisions'!I21</f>
        <v>myDistrict 1</v>
      </c>
      <c r="BW19" s="296">
        <v>4</v>
      </c>
      <c r="BX19" s="296">
        <v>3</v>
      </c>
      <c r="BY19" s="296" t="s">
        <v>417</v>
      </c>
      <c r="BZ19" s="41" t="s">
        <v>417</v>
      </c>
      <c r="CA19" s="41" t="s">
        <v>417</v>
      </c>
      <c r="CB19" s="41" t="s">
        <v>417</v>
      </c>
      <c r="CC19" s="41" t="s">
        <v>417</v>
      </c>
      <c r="CD19" s="296">
        <v>26</v>
      </c>
      <c r="CE19" s="41" t="s">
        <v>411</v>
      </c>
      <c r="CF19" s="41" t="s">
        <v>411</v>
      </c>
      <c r="CG19" s="41" t="s">
        <v>411</v>
      </c>
      <c r="CH19" s="41" t="s">
        <v>411</v>
      </c>
      <c r="CI19" s="41" t="s">
        <v>411</v>
      </c>
      <c r="CJ19" s="41" t="s">
        <v>411</v>
      </c>
      <c r="CK19" s="41" t="s">
        <v>411</v>
      </c>
      <c r="CL19" s="41" t="s">
        <v>411</v>
      </c>
      <c r="CM19" s="296">
        <v>4</v>
      </c>
      <c r="CN19" s="296">
        <v>3</v>
      </c>
      <c r="CO19" s="296" t="s">
        <v>418</v>
      </c>
      <c r="CP19" s="296" t="s">
        <v>418</v>
      </c>
      <c r="CQ19" s="296" t="s">
        <v>418</v>
      </c>
      <c r="CR19" s="296" t="s">
        <v>418</v>
      </c>
      <c r="CS19" s="296" t="s">
        <v>418</v>
      </c>
      <c r="CT19" s="296">
        <v>26</v>
      </c>
      <c r="CU19"/>
      <c r="CV19"/>
      <c r="CW19"/>
      <c r="CX19"/>
      <c r="CY19" s="86"/>
      <c r="CZ19" s="299">
        <f>'Administrative divisions'!H21</f>
        <v>1</v>
      </c>
      <c r="DA19" s="299" t="str">
        <f>'Administrative divisions'!I21</f>
        <v>myDistrict 1</v>
      </c>
      <c r="DB19" s="41" t="s">
        <v>415</v>
      </c>
      <c r="DC19" s="41" t="s">
        <v>415</v>
      </c>
      <c r="DD19" s="41" t="s">
        <v>415</v>
      </c>
      <c r="DE19" s="41" t="s">
        <v>415</v>
      </c>
      <c r="DF19" s="41" t="s">
        <v>415</v>
      </c>
      <c r="DG19" s="41" t="s">
        <v>415</v>
      </c>
      <c r="DH19" s="296">
        <v>30</v>
      </c>
      <c r="DI19" s="41" t="s">
        <v>411</v>
      </c>
      <c r="DJ19" s="41" t="s">
        <v>411</v>
      </c>
      <c r="DK19" s="41" t="s">
        <v>411</v>
      </c>
      <c r="DL19" s="41" t="s">
        <v>411</v>
      </c>
      <c r="DM19" s="41" t="s">
        <v>411</v>
      </c>
      <c r="DN19" s="41" t="s">
        <v>411</v>
      </c>
      <c r="DO19" s="41" t="s">
        <v>411</v>
      </c>
      <c r="DP19" s="41" t="s">
        <v>420</v>
      </c>
      <c r="DQ19" s="41" t="s">
        <v>420</v>
      </c>
      <c r="DR19" s="41" t="s">
        <v>420</v>
      </c>
      <c r="DS19" s="41" t="s">
        <v>420</v>
      </c>
      <c r="DT19" s="41" t="s">
        <v>420</v>
      </c>
      <c r="DU19" s="41" t="s">
        <v>420</v>
      </c>
      <c r="DV19" s="296">
        <v>30</v>
      </c>
      <c r="DW19"/>
      <c r="DX19" s="227"/>
      <c r="DY19" s="227"/>
      <c r="DZ19" s="227"/>
      <c r="EA19" s="227"/>
      <c r="EB19" s="227"/>
      <c r="EC19" s="227"/>
      <c r="ED19" s="227"/>
      <c r="EE19" s="227"/>
      <c r="EF19" s="227"/>
      <c r="EG19" s="227"/>
      <c r="EH19" s="227"/>
      <c r="EI19" s="227"/>
      <c r="EJ19" s="227"/>
    </row>
    <row r="20" spans="1:140" s="68" customFormat="1" ht="18.75" customHeight="1">
      <c r="A20" s="172"/>
      <c r="B20" s="172"/>
      <c r="C20" s="172"/>
      <c r="D20" s="172"/>
      <c r="E20" s="219"/>
      <c r="F20" s="62"/>
      <c r="G20" s="62"/>
      <c r="H20" s="28">
        <f>'Administrative divisions'!H22</f>
        <v>2</v>
      </c>
      <c r="I20" s="28" t="str">
        <f>'Administrative divisions'!I22</f>
        <v>myDistrict 2</v>
      </c>
      <c r="J20" s="257">
        <v>30</v>
      </c>
      <c r="K20" s="257">
        <v>15</v>
      </c>
      <c r="L20" s="41">
        <v>15</v>
      </c>
      <c r="M20" s="41">
        <v>10</v>
      </c>
      <c r="N20" s="41" t="s">
        <v>411</v>
      </c>
      <c r="O20" s="41" t="s">
        <v>411</v>
      </c>
      <c r="P20" s="41" t="s">
        <v>411</v>
      </c>
      <c r="Q20" s="41" t="s">
        <v>411</v>
      </c>
      <c r="R20" s="41">
        <f t="shared" ref="R20:R23" si="9">J20</f>
        <v>30</v>
      </c>
      <c r="S20" s="41">
        <f t="shared" si="0"/>
        <v>15</v>
      </c>
      <c r="T20" s="41">
        <f t="shared" si="0"/>
        <v>15</v>
      </c>
      <c r="U20" s="41">
        <f t="shared" si="0"/>
        <v>10</v>
      </c>
      <c r="V20" s="41">
        <v>18</v>
      </c>
      <c r="W20" s="40"/>
      <c r="X20" s="41" t="s">
        <v>412</v>
      </c>
      <c r="Y20" s="41" t="s">
        <v>412</v>
      </c>
      <c r="Z20" s="41" t="s">
        <v>412</v>
      </c>
      <c r="AA20" s="41" t="s">
        <v>412</v>
      </c>
      <c r="AB20" s="41" t="s">
        <v>412</v>
      </c>
      <c r="AC20" s="41" t="s">
        <v>412</v>
      </c>
      <c r="AD20" s="40"/>
      <c r="AE20" s="41" t="s">
        <v>412</v>
      </c>
      <c r="AF20" s="41" t="s">
        <v>412</v>
      </c>
      <c r="AG20" s="41" t="s">
        <v>412</v>
      </c>
      <c r="AH20" s="41" t="s">
        <v>412</v>
      </c>
      <c r="AI20" s="41" t="s">
        <v>412</v>
      </c>
      <c r="AJ20" s="41" t="s">
        <v>412</v>
      </c>
      <c r="AK20"/>
      <c r="AL20"/>
      <c r="AM20"/>
      <c r="AN20"/>
      <c r="AO20" s="298"/>
      <c r="AP20" s="301">
        <f>'Administrative divisions'!H22</f>
        <v>2</v>
      </c>
      <c r="AQ20" s="301" t="str">
        <f>'Administrative divisions'!I22</f>
        <v>myDistrict 2</v>
      </c>
      <c r="AR20" s="41">
        <v>0</v>
      </c>
      <c r="AS20" s="41">
        <v>2</v>
      </c>
      <c r="AT20" s="41">
        <v>3</v>
      </c>
      <c r="AU20" s="41">
        <v>2</v>
      </c>
      <c r="AV20" s="41">
        <v>3</v>
      </c>
      <c r="AW20" s="41">
        <v>10</v>
      </c>
      <c r="AX20" s="41">
        <v>10</v>
      </c>
      <c r="AY20" s="41">
        <v>0</v>
      </c>
      <c r="AZ20" s="41" t="s">
        <v>411</v>
      </c>
      <c r="BA20" s="41" t="s">
        <v>411</v>
      </c>
      <c r="BB20" s="41" t="s">
        <v>411</v>
      </c>
      <c r="BC20" s="41" t="s">
        <v>411</v>
      </c>
      <c r="BD20" s="41" t="s">
        <v>411</v>
      </c>
      <c r="BE20" s="41" t="s">
        <v>411</v>
      </c>
      <c r="BF20" s="41" t="s">
        <v>411</v>
      </c>
      <c r="BG20" s="41" t="s">
        <v>411</v>
      </c>
      <c r="BH20" s="41">
        <f>AR20</f>
        <v>0</v>
      </c>
      <c r="BI20" s="41">
        <f t="shared" si="8"/>
        <v>2</v>
      </c>
      <c r="BJ20" s="41">
        <f t="shared" si="8"/>
        <v>3</v>
      </c>
      <c r="BK20" s="41">
        <f t="shared" si="8"/>
        <v>2</v>
      </c>
      <c r="BL20" s="41">
        <f t="shared" si="8"/>
        <v>3</v>
      </c>
      <c r="BM20" s="41">
        <f t="shared" si="8"/>
        <v>10</v>
      </c>
      <c r="BN20" s="41">
        <f t="shared" si="8"/>
        <v>10</v>
      </c>
      <c r="BO20" s="41">
        <f t="shared" si="8"/>
        <v>0</v>
      </c>
      <c r="BP20"/>
      <c r="BQ20"/>
      <c r="BR20"/>
      <c r="BS20"/>
      <c r="BT20" s="86"/>
      <c r="BU20" s="301">
        <f>'Administrative divisions'!H22</f>
        <v>2</v>
      </c>
      <c r="BV20" s="301" t="str">
        <f>'Administrative divisions'!I22</f>
        <v>myDistrict 2</v>
      </c>
      <c r="BW20" s="41">
        <v>4</v>
      </c>
      <c r="BX20" s="41">
        <v>3</v>
      </c>
      <c r="BY20" s="41" t="s">
        <v>417</v>
      </c>
      <c r="BZ20" s="41" t="s">
        <v>417</v>
      </c>
      <c r="CA20" s="41" t="s">
        <v>417</v>
      </c>
      <c r="CB20" s="41" t="s">
        <v>417</v>
      </c>
      <c r="CC20" s="41" t="s">
        <v>417</v>
      </c>
      <c r="CD20" s="41">
        <v>26</v>
      </c>
      <c r="CE20" s="41" t="s">
        <v>411</v>
      </c>
      <c r="CF20" s="41" t="s">
        <v>411</v>
      </c>
      <c r="CG20" s="41" t="s">
        <v>411</v>
      </c>
      <c r="CH20" s="41" t="s">
        <v>411</v>
      </c>
      <c r="CI20" s="41" t="s">
        <v>411</v>
      </c>
      <c r="CJ20" s="41" t="s">
        <v>411</v>
      </c>
      <c r="CK20" s="41" t="s">
        <v>411</v>
      </c>
      <c r="CL20" s="41" t="s">
        <v>411</v>
      </c>
      <c r="CM20" s="41">
        <v>4</v>
      </c>
      <c r="CN20" s="41">
        <v>3</v>
      </c>
      <c r="CO20" s="296" t="s">
        <v>418</v>
      </c>
      <c r="CP20" s="296" t="s">
        <v>418</v>
      </c>
      <c r="CQ20" s="296" t="s">
        <v>418</v>
      </c>
      <c r="CR20" s="296" t="s">
        <v>418</v>
      </c>
      <c r="CS20" s="296" t="s">
        <v>418</v>
      </c>
      <c r="CT20" s="41">
        <v>26</v>
      </c>
      <c r="CU20"/>
      <c r="CV20"/>
      <c r="CW20"/>
      <c r="CX20"/>
      <c r="CY20" s="86"/>
      <c r="CZ20" s="301">
        <f>'Administrative divisions'!H22</f>
        <v>2</v>
      </c>
      <c r="DA20" s="301" t="str">
        <f>'Administrative divisions'!I22</f>
        <v>myDistrict 2</v>
      </c>
      <c r="DB20" s="41" t="s">
        <v>415</v>
      </c>
      <c r="DC20" s="41" t="s">
        <v>415</v>
      </c>
      <c r="DD20" s="41" t="s">
        <v>415</v>
      </c>
      <c r="DE20" s="41" t="s">
        <v>415</v>
      </c>
      <c r="DF20" s="41" t="s">
        <v>415</v>
      </c>
      <c r="DG20" s="41" t="s">
        <v>415</v>
      </c>
      <c r="DH20" s="41">
        <v>30</v>
      </c>
      <c r="DI20" s="41" t="s">
        <v>411</v>
      </c>
      <c r="DJ20" s="41" t="s">
        <v>411</v>
      </c>
      <c r="DK20" s="41" t="s">
        <v>411</v>
      </c>
      <c r="DL20" s="41" t="s">
        <v>411</v>
      </c>
      <c r="DM20" s="41" t="s">
        <v>411</v>
      </c>
      <c r="DN20" s="41" t="s">
        <v>411</v>
      </c>
      <c r="DO20" s="41" t="s">
        <v>411</v>
      </c>
      <c r="DP20" s="41" t="s">
        <v>420</v>
      </c>
      <c r="DQ20" s="41" t="s">
        <v>420</v>
      </c>
      <c r="DR20" s="41" t="s">
        <v>420</v>
      </c>
      <c r="DS20" s="41" t="s">
        <v>420</v>
      </c>
      <c r="DT20" s="41" t="s">
        <v>420</v>
      </c>
      <c r="DU20" s="41" t="s">
        <v>420</v>
      </c>
      <c r="DV20" s="41">
        <v>30</v>
      </c>
      <c r="DW20"/>
      <c r="DX20" s="227"/>
      <c r="DY20" s="227"/>
      <c r="DZ20" s="227"/>
      <c r="EA20" s="227"/>
      <c r="EB20" s="227"/>
      <c r="EC20" s="227"/>
      <c r="ED20" s="227"/>
      <c r="EE20" s="227"/>
      <c r="EF20" s="227"/>
      <c r="EG20" s="227"/>
      <c r="EH20" s="227"/>
      <c r="EI20" s="227"/>
      <c r="EJ20" s="227"/>
    </row>
    <row r="21" spans="1:140" s="68" customFormat="1" ht="18.75" customHeight="1">
      <c r="A21" s="172"/>
      <c r="B21" s="172"/>
      <c r="C21" s="172"/>
      <c r="D21" s="172"/>
      <c r="E21" s="219"/>
      <c r="F21" s="62"/>
      <c r="G21" s="62"/>
      <c r="H21" s="28">
        <f>'Administrative divisions'!H23</f>
        <v>3</v>
      </c>
      <c r="I21" s="28" t="str">
        <f>'Administrative divisions'!I23</f>
        <v>myDistrict 3</v>
      </c>
      <c r="J21" s="257">
        <v>30</v>
      </c>
      <c r="K21" s="257">
        <v>15</v>
      </c>
      <c r="L21" s="41">
        <v>15</v>
      </c>
      <c r="M21" s="41">
        <v>10</v>
      </c>
      <c r="N21" s="41" t="s">
        <v>411</v>
      </c>
      <c r="O21" s="41" t="s">
        <v>411</v>
      </c>
      <c r="P21" s="41" t="s">
        <v>411</v>
      </c>
      <c r="Q21" s="41" t="s">
        <v>411</v>
      </c>
      <c r="R21" s="41">
        <f t="shared" si="9"/>
        <v>30</v>
      </c>
      <c r="S21" s="41">
        <f t="shared" si="0"/>
        <v>15</v>
      </c>
      <c r="T21" s="41">
        <f t="shared" si="0"/>
        <v>15</v>
      </c>
      <c r="U21" s="41">
        <f t="shared" si="0"/>
        <v>10</v>
      </c>
      <c r="V21" s="41">
        <v>18</v>
      </c>
      <c r="W21" s="40"/>
      <c r="X21" s="41" t="s">
        <v>412</v>
      </c>
      <c r="Y21" s="41" t="s">
        <v>412</v>
      </c>
      <c r="Z21" s="41" t="s">
        <v>412</v>
      </c>
      <c r="AA21" s="41" t="s">
        <v>412</v>
      </c>
      <c r="AB21" s="41" t="s">
        <v>412</v>
      </c>
      <c r="AC21" s="41" t="s">
        <v>412</v>
      </c>
      <c r="AD21" s="40"/>
      <c r="AE21" s="41" t="s">
        <v>412</v>
      </c>
      <c r="AF21" s="41" t="s">
        <v>412</v>
      </c>
      <c r="AG21" s="41" t="s">
        <v>412</v>
      </c>
      <c r="AH21" s="41" t="s">
        <v>412</v>
      </c>
      <c r="AI21" s="41" t="s">
        <v>412</v>
      </c>
      <c r="AJ21" s="41" t="s">
        <v>412</v>
      </c>
      <c r="AK21"/>
      <c r="AL21"/>
      <c r="AM21"/>
      <c r="AN21"/>
      <c r="AO21" s="298"/>
      <c r="AP21" s="301">
        <f>'Administrative divisions'!H23</f>
        <v>3</v>
      </c>
      <c r="AQ21" s="301" t="str">
        <f>'Administrative divisions'!I23</f>
        <v>myDistrict 3</v>
      </c>
      <c r="AR21" s="41">
        <v>0</v>
      </c>
      <c r="AS21" s="41">
        <v>2</v>
      </c>
      <c r="AT21" s="41">
        <v>3</v>
      </c>
      <c r="AU21" s="41">
        <v>2</v>
      </c>
      <c r="AV21" s="41">
        <v>3</v>
      </c>
      <c r="AW21" s="41">
        <v>10</v>
      </c>
      <c r="AX21" s="41">
        <v>10</v>
      </c>
      <c r="AY21" s="41">
        <v>0</v>
      </c>
      <c r="AZ21" s="41" t="s">
        <v>411</v>
      </c>
      <c r="BA21" s="41" t="s">
        <v>411</v>
      </c>
      <c r="BB21" s="41" t="s">
        <v>411</v>
      </c>
      <c r="BC21" s="41" t="s">
        <v>411</v>
      </c>
      <c r="BD21" s="41" t="s">
        <v>411</v>
      </c>
      <c r="BE21" s="41" t="s">
        <v>411</v>
      </c>
      <c r="BF21" s="41" t="s">
        <v>411</v>
      </c>
      <c r="BG21" s="41" t="s">
        <v>411</v>
      </c>
      <c r="BH21" s="41">
        <f t="shared" ref="BH21:BH23" si="10">AR21</f>
        <v>0</v>
      </c>
      <c r="BI21" s="41">
        <f t="shared" ref="BI21:BI23" si="11">AS21</f>
        <v>2</v>
      </c>
      <c r="BJ21" s="41">
        <f t="shared" ref="BJ21:BJ23" si="12">AT21</f>
        <v>3</v>
      </c>
      <c r="BK21" s="41">
        <f t="shared" ref="BK21:BK23" si="13">AU21</f>
        <v>2</v>
      </c>
      <c r="BL21" s="41">
        <f t="shared" ref="BL21:BL23" si="14">AV21</f>
        <v>3</v>
      </c>
      <c r="BM21" s="41">
        <f t="shared" ref="BM21:BM23" si="15">AW21</f>
        <v>10</v>
      </c>
      <c r="BN21" s="41">
        <f t="shared" ref="BN21:BN23" si="16">AX21</f>
        <v>10</v>
      </c>
      <c r="BO21" s="41">
        <f t="shared" ref="BO21:BO23" si="17">AY21</f>
        <v>0</v>
      </c>
      <c r="BP21"/>
      <c r="BQ21"/>
      <c r="BR21"/>
      <c r="BS21"/>
      <c r="BT21" s="86"/>
      <c r="BU21" s="301">
        <f>'Administrative divisions'!H23</f>
        <v>3</v>
      </c>
      <c r="BV21" s="301" t="str">
        <f>'Administrative divisions'!I23</f>
        <v>myDistrict 3</v>
      </c>
      <c r="BW21" s="41">
        <v>4</v>
      </c>
      <c r="BX21" s="41">
        <v>3</v>
      </c>
      <c r="BY21" s="41" t="s">
        <v>417</v>
      </c>
      <c r="BZ21" s="41" t="s">
        <v>417</v>
      </c>
      <c r="CA21" s="41" t="s">
        <v>417</v>
      </c>
      <c r="CB21" s="41" t="s">
        <v>417</v>
      </c>
      <c r="CC21" s="41" t="s">
        <v>417</v>
      </c>
      <c r="CD21" s="41">
        <v>26</v>
      </c>
      <c r="CE21" s="41" t="s">
        <v>411</v>
      </c>
      <c r="CF21" s="41" t="s">
        <v>411</v>
      </c>
      <c r="CG21" s="41" t="s">
        <v>411</v>
      </c>
      <c r="CH21" s="41" t="s">
        <v>411</v>
      </c>
      <c r="CI21" s="41" t="s">
        <v>411</v>
      </c>
      <c r="CJ21" s="41" t="s">
        <v>411</v>
      </c>
      <c r="CK21" s="41" t="s">
        <v>411</v>
      </c>
      <c r="CL21" s="41" t="s">
        <v>411</v>
      </c>
      <c r="CM21" s="41">
        <v>4</v>
      </c>
      <c r="CN21" s="41">
        <v>3</v>
      </c>
      <c r="CO21" s="296" t="s">
        <v>418</v>
      </c>
      <c r="CP21" s="296" t="s">
        <v>418</v>
      </c>
      <c r="CQ21" s="296" t="s">
        <v>418</v>
      </c>
      <c r="CR21" s="296" t="s">
        <v>418</v>
      </c>
      <c r="CS21" s="296" t="s">
        <v>418</v>
      </c>
      <c r="CT21" s="41">
        <v>26</v>
      </c>
      <c r="CU21"/>
      <c r="CV21"/>
      <c r="CW21"/>
      <c r="CX21"/>
      <c r="CY21" s="86"/>
      <c r="CZ21" s="301">
        <f>'Administrative divisions'!H23</f>
        <v>3</v>
      </c>
      <c r="DA21" s="301" t="str">
        <f>'Administrative divisions'!I23</f>
        <v>myDistrict 3</v>
      </c>
      <c r="DB21" s="41" t="s">
        <v>415</v>
      </c>
      <c r="DC21" s="41" t="s">
        <v>415</v>
      </c>
      <c r="DD21" s="41" t="s">
        <v>415</v>
      </c>
      <c r="DE21" s="41" t="s">
        <v>415</v>
      </c>
      <c r="DF21" s="41" t="s">
        <v>415</v>
      </c>
      <c r="DG21" s="41" t="s">
        <v>415</v>
      </c>
      <c r="DH21" s="41">
        <v>30</v>
      </c>
      <c r="DI21" s="41" t="s">
        <v>411</v>
      </c>
      <c r="DJ21" s="41" t="s">
        <v>411</v>
      </c>
      <c r="DK21" s="41" t="s">
        <v>411</v>
      </c>
      <c r="DL21" s="41" t="s">
        <v>411</v>
      </c>
      <c r="DM21" s="41" t="s">
        <v>411</v>
      </c>
      <c r="DN21" s="41" t="s">
        <v>411</v>
      </c>
      <c r="DO21" s="41" t="s">
        <v>411</v>
      </c>
      <c r="DP21" s="41" t="s">
        <v>420</v>
      </c>
      <c r="DQ21" s="41" t="s">
        <v>420</v>
      </c>
      <c r="DR21" s="41" t="s">
        <v>420</v>
      </c>
      <c r="DS21" s="41" t="s">
        <v>420</v>
      </c>
      <c r="DT21" s="41" t="s">
        <v>420</v>
      </c>
      <c r="DU21" s="41" t="s">
        <v>420</v>
      </c>
      <c r="DV21" s="41">
        <v>30</v>
      </c>
      <c r="DW21"/>
      <c r="DX21" s="227"/>
      <c r="DY21" s="227"/>
      <c r="DZ21" s="227"/>
      <c r="EA21" s="227"/>
      <c r="EB21" s="227"/>
      <c r="EC21" s="227"/>
      <c r="ED21" s="227"/>
      <c r="EE21" s="227"/>
      <c r="EF21" s="227"/>
      <c r="EG21" s="227"/>
      <c r="EH21" s="227"/>
      <c r="EI21" s="227"/>
      <c r="EJ21" s="227"/>
    </row>
    <row r="22" spans="1:140" s="68" customFormat="1" ht="18.75" customHeight="1">
      <c r="A22" s="234"/>
      <c r="B22" s="234"/>
      <c r="C22" s="234"/>
      <c r="D22" s="234"/>
      <c r="E22" s="77"/>
      <c r="F22" s="62"/>
      <c r="G22" s="62"/>
      <c r="H22" s="28">
        <f>'Administrative divisions'!H24</f>
        <v>4</v>
      </c>
      <c r="I22" s="28" t="str">
        <f>'Administrative divisions'!I24</f>
        <v>myDistrict 4</v>
      </c>
      <c r="J22" s="257">
        <v>30</v>
      </c>
      <c r="K22" s="257">
        <v>15</v>
      </c>
      <c r="L22" s="41">
        <v>15</v>
      </c>
      <c r="M22" s="41">
        <v>10</v>
      </c>
      <c r="N22" s="41" t="s">
        <v>411</v>
      </c>
      <c r="O22" s="41" t="s">
        <v>411</v>
      </c>
      <c r="P22" s="41" t="s">
        <v>411</v>
      </c>
      <c r="Q22" s="41" t="s">
        <v>411</v>
      </c>
      <c r="R22" s="41">
        <f t="shared" si="9"/>
        <v>30</v>
      </c>
      <c r="S22" s="41">
        <f t="shared" si="0"/>
        <v>15</v>
      </c>
      <c r="T22" s="41">
        <f t="shared" si="0"/>
        <v>15</v>
      </c>
      <c r="U22" s="41">
        <f t="shared" si="0"/>
        <v>10</v>
      </c>
      <c r="V22" s="41">
        <v>18</v>
      </c>
      <c r="W22" s="40"/>
      <c r="X22" s="41" t="s">
        <v>412</v>
      </c>
      <c r="Y22" s="41" t="s">
        <v>412</v>
      </c>
      <c r="Z22" s="41" t="s">
        <v>412</v>
      </c>
      <c r="AA22" s="41" t="s">
        <v>412</v>
      </c>
      <c r="AB22" s="41" t="s">
        <v>412</v>
      </c>
      <c r="AC22" s="41" t="s">
        <v>412</v>
      </c>
      <c r="AD22" s="40"/>
      <c r="AE22" s="41" t="s">
        <v>412</v>
      </c>
      <c r="AF22" s="41" t="s">
        <v>412</v>
      </c>
      <c r="AG22" s="41" t="s">
        <v>412</v>
      </c>
      <c r="AH22" s="41" t="s">
        <v>412</v>
      </c>
      <c r="AI22" s="41" t="s">
        <v>412</v>
      </c>
      <c r="AJ22" s="41" t="s">
        <v>412</v>
      </c>
      <c r="AK22"/>
      <c r="AL22"/>
      <c r="AM22"/>
      <c r="AN22"/>
      <c r="AO22" s="298"/>
      <c r="AP22" s="301">
        <f>'Administrative divisions'!H24</f>
        <v>4</v>
      </c>
      <c r="AQ22" s="301" t="str">
        <f>'Administrative divisions'!I24</f>
        <v>myDistrict 4</v>
      </c>
      <c r="AR22" s="41">
        <v>0</v>
      </c>
      <c r="AS22" s="41">
        <v>2</v>
      </c>
      <c r="AT22" s="41">
        <v>3</v>
      </c>
      <c r="AU22" s="41">
        <v>2</v>
      </c>
      <c r="AV22" s="41">
        <v>3</v>
      </c>
      <c r="AW22" s="41">
        <v>10</v>
      </c>
      <c r="AX22" s="41">
        <v>10</v>
      </c>
      <c r="AY22" s="41">
        <v>0</v>
      </c>
      <c r="AZ22" s="41" t="s">
        <v>411</v>
      </c>
      <c r="BA22" s="41" t="s">
        <v>411</v>
      </c>
      <c r="BB22" s="41" t="s">
        <v>411</v>
      </c>
      <c r="BC22" s="41" t="s">
        <v>411</v>
      </c>
      <c r="BD22" s="41" t="s">
        <v>411</v>
      </c>
      <c r="BE22" s="41" t="s">
        <v>411</v>
      </c>
      <c r="BF22" s="41" t="s">
        <v>411</v>
      </c>
      <c r="BG22" s="41" t="s">
        <v>411</v>
      </c>
      <c r="BH22" s="41">
        <f t="shared" si="10"/>
        <v>0</v>
      </c>
      <c r="BI22" s="41">
        <f t="shared" si="11"/>
        <v>2</v>
      </c>
      <c r="BJ22" s="41">
        <f t="shared" si="12"/>
        <v>3</v>
      </c>
      <c r="BK22" s="41">
        <f t="shared" si="13"/>
        <v>2</v>
      </c>
      <c r="BL22" s="41">
        <f t="shared" si="14"/>
        <v>3</v>
      </c>
      <c r="BM22" s="41">
        <f t="shared" si="15"/>
        <v>10</v>
      </c>
      <c r="BN22" s="41">
        <f t="shared" si="16"/>
        <v>10</v>
      </c>
      <c r="BO22" s="41">
        <f t="shared" si="17"/>
        <v>0</v>
      </c>
      <c r="BP22"/>
      <c r="BQ22"/>
      <c r="BR22"/>
      <c r="BS22"/>
      <c r="BT22" s="86"/>
      <c r="BU22" s="301">
        <f>'Administrative divisions'!H24</f>
        <v>4</v>
      </c>
      <c r="BV22" s="301" t="str">
        <f>'Administrative divisions'!I24</f>
        <v>myDistrict 4</v>
      </c>
      <c r="BW22" s="41">
        <v>4</v>
      </c>
      <c r="BX22" s="41">
        <v>3</v>
      </c>
      <c r="BY22" s="41" t="s">
        <v>417</v>
      </c>
      <c r="BZ22" s="41" t="s">
        <v>417</v>
      </c>
      <c r="CA22" s="41" t="s">
        <v>417</v>
      </c>
      <c r="CB22" s="41" t="s">
        <v>417</v>
      </c>
      <c r="CC22" s="41" t="s">
        <v>417</v>
      </c>
      <c r="CD22" s="41">
        <v>26</v>
      </c>
      <c r="CE22" s="41" t="s">
        <v>411</v>
      </c>
      <c r="CF22" s="41" t="s">
        <v>411</v>
      </c>
      <c r="CG22" s="41" t="s">
        <v>411</v>
      </c>
      <c r="CH22" s="41" t="s">
        <v>411</v>
      </c>
      <c r="CI22" s="41" t="s">
        <v>411</v>
      </c>
      <c r="CJ22" s="41" t="s">
        <v>411</v>
      </c>
      <c r="CK22" s="41" t="s">
        <v>411</v>
      </c>
      <c r="CL22" s="41" t="s">
        <v>411</v>
      </c>
      <c r="CM22" s="41">
        <v>4</v>
      </c>
      <c r="CN22" s="41">
        <v>3</v>
      </c>
      <c r="CO22" s="296" t="s">
        <v>418</v>
      </c>
      <c r="CP22" s="296" t="s">
        <v>418</v>
      </c>
      <c r="CQ22" s="296" t="s">
        <v>418</v>
      </c>
      <c r="CR22" s="296" t="s">
        <v>418</v>
      </c>
      <c r="CS22" s="296" t="s">
        <v>418</v>
      </c>
      <c r="CT22" s="41">
        <v>26</v>
      </c>
      <c r="CU22"/>
      <c r="CV22"/>
      <c r="CW22"/>
      <c r="CX22"/>
      <c r="CY22" s="86"/>
      <c r="CZ22" s="301">
        <f>'Administrative divisions'!H24</f>
        <v>4</v>
      </c>
      <c r="DA22" s="301" t="str">
        <f>'Administrative divisions'!I24</f>
        <v>myDistrict 4</v>
      </c>
      <c r="DB22" s="41" t="s">
        <v>415</v>
      </c>
      <c r="DC22" s="41" t="s">
        <v>415</v>
      </c>
      <c r="DD22" s="41" t="s">
        <v>415</v>
      </c>
      <c r="DE22" s="41" t="s">
        <v>415</v>
      </c>
      <c r="DF22" s="41" t="s">
        <v>415</v>
      </c>
      <c r="DG22" s="41" t="s">
        <v>415</v>
      </c>
      <c r="DH22" s="41">
        <v>30</v>
      </c>
      <c r="DI22" s="41" t="s">
        <v>411</v>
      </c>
      <c r="DJ22" s="41" t="s">
        <v>411</v>
      </c>
      <c r="DK22" s="41" t="s">
        <v>411</v>
      </c>
      <c r="DL22" s="41" t="s">
        <v>411</v>
      </c>
      <c r="DM22" s="41" t="s">
        <v>411</v>
      </c>
      <c r="DN22" s="41" t="s">
        <v>411</v>
      </c>
      <c r="DO22" s="41" t="s">
        <v>411</v>
      </c>
      <c r="DP22" s="41" t="s">
        <v>420</v>
      </c>
      <c r="DQ22" s="41" t="s">
        <v>420</v>
      </c>
      <c r="DR22" s="41" t="s">
        <v>420</v>
      </c>
      <c r="DS22" s="41" t="s">
        <v>420</v>
      </c>
      <c r="DT22" s="41" t="s">
        <v>420</v>
      </c>
      <c r="DU22" s="41" t="s">
        <v>420</v>
      </c>
      <c r="DV22" s="41">
        <v>30</v>
      </c>
      <c r="DW22"/>
      <c r="DX22" s="227"/>
      <c r="DY22" s="227"/>
      <c r="DZ22" s="227"/>
      <c r="EA22" s="227"/>
      <c r="EB22" s="227"/>
      <c r="EC22" s="227"/>
      <c r="ED22" s="227"/>
      <c r="EE22" s="227"/>
      <c r="EF22" s="227"/>
      <c r="EG22" s="227"/>
      <c r="EH22" s="227"/>
      <c r="EI22" s="227"/>
      <c r="EJ22" s="227"/>
    </row>
    <row r="23" spans="1:140" s="68" customFormat="1" ht="18.75" customHeight="1">
      <c r="A23" s="234"/>
      <c r="B23" s="234"/>
      <c r="C23" s="234"/>
      <c r="D23" s="234"/>
      <c r="E23" s="77"/>
      <c r="F23" s="62"/>
      <c r="G23" s="62"/>
      <c r="H23" s="28">
        <f>'Administrative divisions'!H25</f>
        <v>5</v>
      </c>
      <c r="I23" s="28" t="str">
        <f>'Administrative divisions'!I25</f>
        <v>myDistrict 5</v>
      </c>
      <c r="J23" s="257">
        <v>30</v>
      </c>
      <c r="K23" s="257">
        <v>15</v>
      </c>
      <c r="L23" s="41">
        <v>15</v>
      </c>
      <c r="M23" s="41">
        <v>10</v>
      </c>
      <c r="N23" s="41" t="s">
        <v>411</v>
      </c>
      <c r="O23" s="41" t="s">
        <v>411</v>
      </c>
      <c r="P23" s="41" t="s">
        <v>411</v>
      </c>
      <c r="Q23" s="41" t="s">
        <v>411</v>
      </c>
      <c r="R23" s="41">
        <f t="shared" si="9"/>
        <v>30</v>
      </c>
      <c r="S23" s="41">
        <f t="shared" si="0"/>
        <v>15</v>
      </c>
      <c r="T23" s="41">
        <f t="shared" si="0"/>
        <v>15</v>
      </c>
      <c r="U23" s="41">
        <f t="shared" si="0"/>
        <v>10</v>
      </c>
      <c r="V23" s="41">
        <v>18</v>
      </c>
      <c r="W23" s="40"/>
      <c r="X23" s="41" t="s">
        <v>412</v>
      </c>
      <c r="Y23" s="41" t="s">
        <v>412</v>
      </c>
      <c r="Z23" s="41" t="s">
        <v>412</v>
      </c>
      <c r="AA23" s="41" t="s">
        <v>412</v>
      </c>
      <c r="AB23" s="41" t="s">
        <v>412</v>
      </c>
      <c r="AC23" s="41" t="s">
        <v>412</v>
      </c>
      <c r="AD23" s="40"/>
      <c r="AE23" s="41" t="s">
        <v>412</v>
      </c>
      <c r="AF23" s="41" t="s">
        <v>412</v>
      </c>
      <c r="AG23" s="41" t="s">
        <v>412</v>
      </c>
      <c r="AH23" s="41" t="s">
        <v>412</v>
      </c>
      <c r="AI23" s="41" t="s">
        <v>412</v>
      </c>
      <c r="AJ23" s="41" t="s">
        <v>412</v>
      </c>
      <c r="AK23"/>
      <c r="AL23"/>
      <c r="AM23"/>
      <c r="AN23"/>
      <c r="AO23" s="298"/>
      <c r="AP23" s="301">
        <f>'Administrative divisions'!H25</f>
        <v>5</v>
      </c>
      <c r="AQ23" s="301" t="str">
        <f>'Administrative divisions'!I25</f>
        <v>myDistrict 5</v>
      </c>
      <c r="AR23" s="41">
        <v>0</v>
      </c>
      <c r="AS23" s="41">
        <v>2</v>
      </c>
      <c r="AT23" s="41">
        <v>3</v>
      </c>
      <c r="AU23" s="41">
        <v>2</v>
      </c>
      <c r="AV23" s="41">
        <v>3</v>
      </c>
      <c r="AW23" s="41">
        <v>10</v>
      </c>
      <c r="AX23" s="41">
        <v>10</v>
      </c>
      <c r="AY23" s="41">
        <v>0</v>
      </c>
      <c r="AZ23" s="41" t="s">
        <v>411</v>
      </c>
      <c r="BA23" s="41" t="s">
        <v>411</v>
      </c>
      <c r="BB23" s="41" t="s">
        <v>411</v>
      </c>
      <c r="BC23" s="41" t="s">
        <v>411</v>
      </c>
      <c r="BD23" s="41" t="s">
        <v>411</v>
      </c>
      <c r="BE23" s="41" t="s">
        <v>411</v>
      </c>
      <c r="BF23" s="41" t="s">
        <v>411</v>
      </c>
      <c r="BG23" s="41" t="s">
        <v>411</v>
      </c>
      <c r="BH23" s="41">
        <f t="shared" si="10"/>
        <v>0</v>
      </c>
      <c r="BI23" s="41">
        <f t="shared" si="11"/>
        <v>2</v>
      </c>
      <c r="BJ23" s="41">
        <f t="shared" si="12"/>
        <v>3</v>
      </c>
      <c r="BK23" s="41">
        <f t="shared" si="13"/>
        <v>2</v>
      </c>
      <c r="BL23" s="41">
        <f t="shared" si="14"/>
        <v>3</v>
      </c>
      <c r="BM23" s="41">
        <f t="shared" si="15"/>
        <v>10</v>
      </c>
      <c r="BN23" s="41">
        <f t="shared" si="16"/>
        <v>10</v>
      </c>
      <c r="BO23" s="41">
        <f t="shared" si="17"/>
        <v>0</v>
      </c>
      <c r="BP23"/>
      <c r="BQ23"/>
      <c r="BR23"/>
      <c r="BS23"/>
      <c r="BT23" s="86"/>
      <c r="BU23" s="301">
        <f>'Administrative divisions'!H25</f>
        <v>5</v>
      </c>
      <c r="BV23" s="301" t="str">
        <f>'Administrative divisions'!I25</f>
        <v>myDistrict 5</v>
      </c>
      <c r="BW23" s="41">
        <v>4</v>
      </c>
      <c r="BX23" s="41">
        <v>3</v>
      </c>
      <c r="BY23" s="41" t="s">
        <v>417</v>
      </c>
      <c r="BZ23" s="41" t="s">
        <v>417</v>
      </c>
      <c r="CA23" s="41" t="s">
        <v>417</v>
      </c>
      <c r="CB23" s="41" t="s">
        <v>417</v>
      </c>
      <c r="CC23" s="41" t="s">
        <v>417</v>
      </c>
      <c r="CD23" s="41">
        <v>26</v>
      </c>
      <c r="CE23" s="41" t="s">
        <v>411</v>
      </c>
      <c r="CF23" s="41" t="s">
        <v>411</v>
      </c>
      <c r="CG23" s="41" t="s">
        <v>411</v>
      </c>
      <c r="CH23" s="41" t="s">
        <v>411</v>
      </c>
      <c r="CI23" s="41" t="s">
        <v>411</v>
      </c>
      <c r="CJ23" s="41" t="s">
        <v>411</v>
      </c>
      <c r="CK23" s="41" t="s">
        <v>411</v>
      </c>
      <c r="CL23" s="41" t="s">
        <v>411</v>
      </c>
      <c r="CM23" s="41">
        <v>4</v>
      </c>
      <c r="CN23" s="41">
        <v>3</v>
      </c>
      <c r="CO23" s="296" t="s">
        <v>418</v>
      </c>
      <c r="CP23" s="296" t="s">
        <v>418</v>
      </c>
      <c r="CQ23" s="296" t="s">
        <v>418</v>
      </c>
      <c r="CR23" s="296" t="s">
        <v>418</v>
      </c>
      <c r="CS23" s="296" t="s">
        <v>418</v>
      </c>
      <c r="CT23" s="41">
        <v>26</v>
      </c>
      <c r="CU23"/>
      <c r="CV23"/>
      <c r="CW23"/>
      <c r="CX23"/>
      <c r="CY23" s="86"/>
      <c r="CZ23" s="301">
        <f>'Administrative divisions'!H25</f>
        <v>5</v>
      </c>
      <c r="DA23" s="301" t="str">
        <f>'Administrative divisions'!I25</f>
        <v>myDistrict 5</v>
      </c>
      <c r="DB23" s="41" t="s">
        <v>415</v>
      </c>
      <c r="DC23" s="41" t="s">
        <v>415</v>
      </c>
      <c r="DD23" s="41" t="s">
        <v>415</v>
      </c>
      <c r="DE23" s="41" t="s">
        <v>415</v>
      </c>
      <c r="DF23" s="41" t="s">
        <v>415</v>
      </c>
      <c r="DG23" s="41" t="s">
        <v>415</v>
      </c>
      <c r="DH23" s="41">
        <v>30</v>
      </c>
      <c r="DI23" s="41" t="s">
        <v>411</v>
      </c>
      <c r="DJ23" s="41" t="s">
        <v>411</v>
      </c>
      <c r="DK23" s="41" t="s">
        <v>411</v>
      </c>
      <c r="DL23" s="41" t="s">
        <v>411</v>
      </c>
      <c r="DM23" s="41" t="s">
        <v>411</v>
      </c>
      <c r="DN23" s="41" t="s">
        <v>411</v>
      </c>
      <c r="DO23" s="41" t="s">
        <v>411</v>
      </c>
      <c r="DP23" s="41" t="s">
        <v>420</v>
      </c>
      <c r="DQ23" s="41" t="s">
        <v>420</v>
      </c>
      <c r="DR23" s="41" t="s">
        <v>420</v>
      </c>
      <c r="DS23" s="41" t="s">
        <v>420</v>
      </c>
      <c r="DT23" s="41" t="s">
        <v>420</v>
      </c>
      <c r="DU23" s="41" t="s">
        <v>420</v>
      </c>
      <c r="DV23" s="41">
        <v>30</v>
      </c>
      <c r="DW23"/>
      <c r="DX23" s="227"/>
      <c r="DY23" s="227"/>
      <c r="DZ23" s="227"/>
      <c r="EA23" s="227"/>
      <c r="EB23" s="227"/>
      <c r="EC23" s="227"/>
      <c r="ED23" s="227"/>
      <c r="EE23" s="227"/>
      <c r="EF23" s="227"/>
      <c r="EG23" s="227"/>
      <c r="EH23" s="227"/>
      <c r="EI23" s="227"/>
      <c r="EJ23" s="227"/>
    </row>
    <row r="24" spans="1:140" s="68" customFormat="1" ht="18.75" customHeight="1">
      <c r="A24" s="234"/>
      <c r="B24" s="234"/>
      <c r="C24" s="234"/>
      <c r="D24" s="234"/>
      <c r="E24" s="77"/>
      <c r="F24" s="66"/>
      <c r="G24" s="66"/>
      <c r="H24" s="28" t="str">
        <f>'Administrative divisions'!H26</f>
        <v/>
      </c>
      <c r="I24" s="28" t="str">
        <f>'Administrative divisions'!I26</f>
        <v>…</v>
      </c>
      <c r="J24" s="41"/>
      <c r="K24" s="41"/>
      <c r="L24" s="41"/>
      <c r="M24" s="41"/>
      <c r="N24" s="41"/>
      <c r="O24" s="41"/>
      <c r="P24" s="41"/>
      <c r="Q24" s="41"/>
      <c r="R24" s="41"/>
      <c r="S24" s="41"/>
      <c r="T24" s="41"/>
      <c r="U24" s="41"/>
      <c r="V24" s="41"/>
      <c r="W24" s="40"/>
      <c r="X24" s="41"/>
      <c r="Y24" s="41"/>
      <c r="Z24" s="41"/>
      <c r="AA24" s="41"/>
      <c r="AB24" s="41"/>
      <c r="AC24" s="41"/>
      <c r="AD24" s="40"/>
      <c r="AE24" s="41"/>
      <c r="AF24" s="41"/>
      <c r="AG24" s="41"/>
      <c r="AH24" s="41"/>
      <c r="AI24" s="41"/>
      <c r="AJ24" s="40"/>
      <c r="AK24"/>
      <c r="AL24"/>
      <c r="AM24"/>
      <c r="AN24"/>
      <c r="AO24" s="298"/>
      <c r="AP24" s="301" t="str">
        <f>'Administrative divisions'!H26</f>
        <v/>
      </c>
      <c r="AQ24" s="301" t="str">
        <f>'Administrative divisions'!I26</f>
        <v>…</v>
      </c>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0"/>
      <c r="BP24"/>
      <c r="BQ24"/>
      <c r="BR24"/>
      <c r="BS24"/>
      <c r="BT24" s="86"/>
      <c r="BU24" s="301" t="str">
        <f>'Administrative divisions'!H26</f>
        <v/>
      </c>
      <c r="BV24" s="301" t="str">
        <f>'Administrative divisions'!I26</f>
        <v>…</v>
      </c>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c r="CV24"/>
      <c r="CW24"/>
      <c r="CX24"/>
      <c r="CY24" s="86"/>
      <c r="CZ24" s="301" t="str">
        <f>'Administrative divisions'!H26</f>
        <v/>
      </c>
      <c r="DA24" s="301" t="str">
        <f>'Administrative divisions'!I26</f>
        <v>…</v>
      </c>
      <c r="DB24" s="41"/>
      <c r="DC24" s="41"/>
      <c r="DD24" s="41"/>
      <c r="DE24" s="41"/>
      <c r="DF24" s="41"/>
      <c r="DG24" s="41"/>
      <c r="DH24" s="41"/>
      <c r="DI24" s="41"/>
      <c r="DJ24" s="41"/>
      <c r="DK24" s="41"/>
      <c r="DL24" s="41"/>
      <c r="DM24" s="41"/>
      <c r="DN24" s="41"/>
      <c r="DO24" s="41"/>
      <c r="DP24" s="41"/>
      <c r="DQ24" s="41"/>
      <c r="DR24" s="41"/>
      <c r="DS24" s="41"/>
      <c r="DT24" s="41"/>
      <c r="DU24" s="41"/>
      <c r="DV24" s="41"/>
      <c r="DW24"/>
      <c r="DX24" s="227"/>
      <c r="DY24" s="227"/>
      <c r="DZ24" s="227"/>
      <c r="EA24" s="227"/>
      <c r="EB24" s="227"/>
      <c r="EC24" s="227"/>
      <c r="ED24" s="227"/>
      <c r="EE24" s="227"/>
      <c r="EF24" s="227"/>
      <c r="EG24" s="227"/>
      <c r="EH24" s="227"/>
      <c r="EI24" s="227"/>
      <c r="EJ24" s="227"/>
    </row>
    <row r="25" spans="1:140" s="68" customFormat="1" ht="18.75" customHeight="1">
      <c r="A25" s="234"/>
      <c r="B25" s="234"/>
      <c r="C25" s="234"/>
      <c r="D25" s="234"/>
      <c r="E25" s="77"/>
      <c r="F25" s="66"/>
      <c r="G25" s="66"/>
      <c r="H25" s="28" t="str">
        <f>'Administrative divisions'!H27</f>
        <v>Total</v>
      </c>
      <c r="I25" s="28" t="str">
        <f>'Administrative divisions'!I27</f>
        <v>…</v>
      </c>
      <c r="J25" s="41">
        <f>SUM(J19:J23)</f>
        <v>150</v>
      </c>
      <c r="K25" s="41">
        <f t="shared" ref="K25:V25" si="18">SUM(K19:K23)</f>
        <v>75</v>
      </c>
      <c r="L25" s="41">
        <f t="shared" si="18"/>
        <v>75</v>
      </c>
      <c r="M25" s="41">
        <f t="shared" si="18"/>
        <v>50</v>
      </c>
      <c r="N25" s="41">
        <f t="shared" si="18"/>
        <v>0</v>
      </c>
      <c r="O25" s="41">
        <f t="shared" si="18"/>
        <v>0</v>
      </c>
      <c r="P25" s="41">
        <f t="shared" si="18"/>
        <v>0</v>
      </c>
      <c r="Q25" s="41">
        <f t="shared" si="18"/>
        <v>0</v>
      </c>
      <c r="R25" s="41">
        <f t="shared" si="18"/>
        <v>150</v>
      </c>
      <c r="S25" s="41">
        <f t="shared" si="18"/>
        <v>75</v>
      </c>
      <c r="T25" s="41">
        <f t="shared" si="18"/>
        <v>75</v>
      </c>
      <c r="U25" s="41">
        <f t="shared" si="18"/>
        <v>50</v>
      </c>
      <c r="V25" s="41">
        <f t="shared" si="18"/>
        <v>90</v>
      </c>
      <c r="W25" s="40"/>
      <c r="X25" s="41" t="s">
        <v>412</v>
      </c>
      <c r="Y25" s="41" t="s">
        <v>412</v>
      </c>
      <c r="Z25" s="41" t="s">
        <v>412</v>
      </c>
      <c r="AA25" s="41" t="s">
        <v>412</v>
      </c>
      <c r="AB25" s="41" t="s">
        <v>412</v>
      </c>
      <c r="AC25" s="41" t="s">
        <v>412</v>
      </c>
      <c r="AD25" s="40"/>
      <c r="AE25" s="41" t="s">
        <v>412</v>
      </c>
      <c r="AF25" s="41" t="s">
        <v>412</v>
      </c>
      <c r="AG25" s="41" t="s">
        <v>412</v>
      </c>
      <c r="AH25" s="41" t="s">
        <v>412</v>
      </c>
      <c r="AI25" s="41" t="s">
        <v>412</v>
      </c>
      <c r="AJ25" s="41" t="s">
        <v>412</v>
      </c>
      <c r="AK25"/>
      <c r="AL25"/>
      <c r="AM25"/>
      <c r="AN25"/>
      <c r="AO25" s="298"/>
      <c r="AP25" s="301" t="str">
        <f>'Administrative divisions'!H27</f>
        <v>Total</v>
      </c>
      <c r="AQ25" s="301" t="str">
        <f>'Administrative divisions'!I27</f>
        <v>…</v>
      </c>
      <c r="AR25" s="41">
        <v>0</v>
      </c>
      <c r="AS25" s="41">
        <f>SUM(AS19:AS23)</f>
        <v>10</v>
      </c>
      <c r="AT25" s="41">
        <f t="shared" ref="AT25:AY25" si="19">SUM(AT19:AT23)</f>
        <v>15</v>
      </c>
      <c r="AU25" s="41">
        <f t="shared" si="19"/>
        <v>10</v>
      </c>
      <c r="AV25" s="41">
        <f t="shared" si="19"/>
        <v>15</v>
      </c>
      <c r="AW25" s="41">
        <f t="shared" si="19"/>
        <v>50</v>
      </c>
      <c r="AX25" s="41">
        <f t="shared" si="19"/>
        <v>50</v>
      </c>
      <c r="AY25" s="41">
        <f t="shared" si="19"/>
        <v>0</v>
      </c>
      <c r="AZ25" s="41" t="s">
        <v>411</v>
      </c>
      <c r="BA25" s="41" t="s">
        <v>411</v>
      </c>
      <c r="BB25" s="41" t="s">
        <v>411</v>
      </c>
      <c r="BC25" s="41" t="s">
        <v>411</v>
      </c>
      <c r="BD25" s="41" t="s">
        <v>411</v>
      </c>
      <c r="BE25" s="41" t="s">
        <v>411</v>
      </c>
      <c r="BF25" s="41" t="s">
        <v>411</v>
      </c>
      <c r="BG25" s="41" t="s">
        <v>411</v>
      </c>
      <c r="BH25" s="41">
        <f>SUM(BH19:BH23)</f>
        <v>0</v>
      </c>
      <c r="BI25" s="41">
        <f t="shared" ref="BI25:BO25" si="20">SUM(BI19:BI23)</f>
        <v>10</v>
      </c>
      <c r="BJ25" s="41">
        <f t="shared" si="20"/>
        <v>15</v>
      </c>
      <c r="BK25" s="41">
        <f t="shared" si="20"/>
        <v>10</v>
      </c>
      <c r="BL25" s="41">
        <f t="shared" si="20"/>
        <v>15</v>
      </c>
      <c r="BM25" s="41">
        <f t="shared" si="20"/>
        <v>50</v>
      </c>
      <c r="BN25" s="41">
        <f t="shared" si="20"/>
        <v>50</v>
      </c>
      <c r="BO25" s="41">
        <f t="shared" si="20"/>
        <v>0</v>
      </c>
      <c r="BP25"/>
      <c r="BQ25"/>
      <c r="BR25"/>
      <c r="BS25"/>
      <c r="BT25" s="86"/>
      <c r="BU25" s="301" t="str">
        <f>'Administrative divisions'!H27</f>
        <v>Total</v>
      </c>
      <c r="BV25" s="301" t="str">
        <f>'Administrative divisions'!I27</f>
        <v>…</v>
      </c>
      <c r="BW25" s="41">
        <f>SUM(BW19:BW23)</f>
        <v>20</v>
      </c>
      <c r="BX25" s="41">
        <f>SUM(BX19:BX23)</f>
        <v>15</v>
      </c>
      <c r="BY25" s="41" t="s">
        <v>417</v>
      </c>
      <c r="BZ25" s="41" t="s">
        <v>417</v>
      </c>
      <c r="CA25" s="41" t="s">
        <v>417</v>
      </c>
      <c r="CB25" s="41" t="s">
        <v>417</v>
      </c>
      <c r="CC25" s="41" t="s">
        <v>417</v>
      </c>
      <c r="CD25" s="41">
        <f>SUM(CD19:CD23)</f>
        <v>130</v>
      </c>
      <c r="CE25" s="41" t="s">
        <v>411</v>
      </c>
      <c r="CF25" s="41" t="s">
        <v>411</v>
      </c>
      <c r="CG25" s="41" t="s">
        <v>411</v>
      </c>
      <c r="CH25" s="41" t="s">
        <v>411</v>
      </c>
      <c r="CI25" s="41" t="s">
        <v>411</v>
      </c>
      <c r="CJ25" s="41" t="s">
        <v>411</v>
      </c>
      <c r="CK25" s="41" t="s">
        <v>411</v>
      </c>
      <c r="CL25" s="41" t="s">
        <v>411</v>
      </c>
      <c r="CM25" s="41">
        <f>SUM(CM19:CM23)</f>
        <v>20</v>
      </c>
      <c r="CN25" s="41">
        <f>SUM(CN19:CN23)</f>
        <v>15</v>
      </c>
      <c r="CO25" s="296" t="s">
        <v>418</v>
      </c>
      <c r="CP25" s="296" t="s">
        <v>418</v>
      </c>
      <c r="CQ25" s="296" t="s">
        <v>418</v>
      </c>
      <c r="CR25" s="296" t="s">
        <v>418</v>
      </c>
      <c r="CS25" s="296" t="s">
        <v>418</v>
      </c>
      <c r="CT25" s="41">
        <f>SUM(CT19:CT23)</f>
        <v>130</v>
      </c>
      <c r="CU25"/>
      <c r="CV25"/>
      <c r="CW25"/>
      <c r="CX25"/>
      <c r="CY25" s="86"/>
      <c r="CZ25" s="301" t="str">
        <f>'Administrative divisions'!H27</f>
        <v>Total</v>
      </c>
      <c r="DA25" s="301" t="str">
        <f>'Administrative divisions'!I27</f>
        <v>…</v>
      </c>
      <c r="DB25" s="41" t="s">
        <v>415</v>
      </c>
      <c r="DC25" s="41" t="s">
        <v>415</v>
      </c>
      <c r="DD25" s="41" t="s">
        <v>415</v>
      </c>
      <c r="DE25" s="41" t="s">
        <v>415</v>
      </c>
      <c r="DF25" s="41" t="s">
        <v>415</v>
      </c>
      <c r="DG25" s="41" t="s">
        <v>415</v>
      </c>
      <c r="DH25" s="41">
        <f>SUM(DH19:DH23)</f>
        <v>150</v>
      </c>
      <c r="DI25" s="41" t="s">
        <v>411</v>
      </c>
      <c r="DJ25" s="41" t="s">
        <v>411</v>
      </c>
      <c r="DK25" s="41" t="s">
        <v>411</v>
      </c>
      <c r="DL25" s="41" t="s">
        <v>411</v>
      </c>
      <c r="DM25" s="41" t="s">
        <v>411</v>
      </c>
      <c r="DN25" s="41" t="s">
        <v>411</v>
      </c>
      <c r="DO25" s="41" t="s">
        <v>411</v>
      </c>
      <c r="DP25" s="41" t="s">
        <v>420</v>
      </c>
      <c r="DQ25" s="41" t="s">
        <v>420</v>
      </c>
      <c r="DR25" s="41" t="s">
        <v>420</v>
      </c>
      <c r="DS25" s="41" t="s">
        <v>420</v>
      </c>
      <c r="DT25" s="41" t="s">
        <v>420</v>
      </c>
      <c r="DU25" s="41" t="s">
        <v>420</v>
      </c>
      <c r="DV25" s="41">
        <f>SUM(DV19:DV23)</f>
        <v>150</v>
      </c>
      <c r="DW25"/>
      <c r="DX25" s="227"/>
      <c r="DY25" s="227"/>
      <c r="DZ25" s="227"/>
      <c r="EA25" s="227"/>
      <c r="EB25" s="227"/>
      <c r="EC25" s="227"/>
      <c r="ED25" s="227"/>
      <c r="EE25" s="227"/>
      <c r="EF25" s="227"/>
      <c r="EG25" s="227"/>
      <c r="EH25" s="227"/>
      <c r="EI25" s="227"/>
      <c r="EJ25" s="227"/>
    </row>
    <row r="26" spans="1:140" s="68" customFormat="1" ht="18.75" customHeight="1">
      <c r="A26" s="234"/>
      <c r="B26" s="234"/>
      <c r="C26" s="234"/>
      <c r="D26" s="234"/>
      <c r="E26" s="77"/>
      <c r="F26" s="66"/>
      <c r="G26" s="66"/>
      <c r="H26" s="28" t="str">
        <f>'Administrative divisions'!H28</f>
        <v>...</v>
      </c>
      <c r="I26" s="28" t="str">
        <f>'Administrative divisions'!I28</f>
        <v>…</v>
      </c>
      <c r="J26" s="41"/>
      <c r="K26" s="41"/>
      <c r="L26" s="41"/>
      <c r="M26" s="41"/>
      <c r="N26" s="41"/>
      <c r="O26" s="41"/>
      <c r="P26" s="41"/>
      <c r="Q26" s="41"/>
      <c r="R26" s="41"/>
      <c r="S26" s="41"/>
      <c r="T26" s="41"/>
      <c r="U26" s="41"/>
      <c r="V26" s="41"/>
      <c r="W26" s="40"/>
      <c r="X26" s="41"/>
      <c r="Y26" s="41"/>
      <c r="Z26" s="41"/>
      <c r="AA26" s="41"/>
      <c r="AB26" s="41"/>
      <c r="AC26" s="41"/>
      <c r="AD26" s="40"/>
      <c r="AE26" s="41"/>
      <c r="AF26" s="41"/>
      <c r="AG26" s="41"/>
      <c r="AH26" s="41"/>
      <c r="AI26" s="41"/>
      <c r="AJ26" s="40"/>
      <c r="AK26"/>
      <c r="AL26"/>
      <c r="AM26"/>
      <c r="AN26"/>
      <c r="AO26" s="298"/>
      <c r="AP26" s="301" t="str">
        <f>'Administrative divisions'!H28</f>
        <v>...</v>
      </c>
      <c r="AQ26" s="301" t="str">
        <f>'Administrative divisions'!I28</f>
        <v>…</v>
      </c>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0"/>
      <c r="BP26"/>
      <c r="BQ26"/>
      <c r="BR26"/>
      <c r="BS26"/>
      <c r="BT26" s="86"/>
      <c r="BU26" s="301" t="str">
        <f>'Administrative divisions'!H28</f>
        <v>...</v>
      </c>
      <c r="BV26" s="301" t="str">
        <f>'Administrative divisions'!I28</f>
        <v>…</v>
      </c>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0"/>
      <c r="CU26"/>
      <c r="CV26"/>
      <c r="CW26"/>
      <c r="CX26"/>
      <c r="CY26" s="86"/>
      <c r="CZ26" s="301" t="str">
        <f>'Administrative divisions'!H28</f>
        <v>...</v>
      </c>
      <c r="DA26" s="301" t="str">
        <f>'Administrative divisions'!I28</f>
        <v>…</v>
      </c>
      <c r="DB26" s="41"/>
      <c r="DC26" s="41"/>
      <c r="DD26" s="41"/>
      <c r="DE26" s="41"/>
      <c r="DF26" s="41"/>
      <c r="DG26" s="41"/>
      <c r="DH26" s="41"/>
      <c r="DI26" s="41"/>
      <c r="DJ26" s="41"/>
      <c r="DK26" s="41"/>
      <c r="DL26" s="41"/>
      <c r="DM26" s="41"/>
      <c r="DN26" s="41"/>
      <c r="DO26" s="41"/>
      <c r="DP26" s="41"/>
      <c r="DQ26" s="41"/>
      <c r="DR26" s="41"/>
      <c r="DS26" s="41"/>
      <c r="DT26" s="41"/>
      <c r="DU26" s="41"/>
      <c r="DV26" s="40"/>
      <c r="DW26"/>
      <c r="DX26" s="227"/>
      <c r="DY26" s="227"/>
      <c r="DZ26" s="227"/>
      <c r="EA26" s="227"/>
      <c r="EB26" s="227"/>
      <c r="EC26" s="227"/>
      <c r="ED26" s="227"/>
      <c r="EE26" s="227"/>
      <c r="EF26" s="227"/>
      <c r="EG26" s="227"/>
      <c r="EH26" s="227"/>
      <c r="EI26" s="227"/>
      <c r="EJ26" s="227"/>
    </row>
    <row r="27" spans="1:140" s="68" customFormat="1" ht="18.75" customHeight="1">
      <c r="A27" s="234"/>
      <c r="B27" s="234"/>
      <c r="C27" s="234"/>
      <c r="D27" s="234"/>
      <c r="E27" s="77"/>
      <c r="F27" s="66"/>
      <c r="G27" s="66"/>
      <c r="H27" s="28" t="str">
        <f>'Administrative divisions'!H29</f>
        <v>...</v>
      </c>
      <c r="I27" s="28" t="str">
        <f>'Administrative divisions'!I29</f>
        <v>…</v>
      </c>
      <c r="J27" s="41"/>
      <c r="K27" s="41"/>
      <c r="L27" s="41"/>
      <c r="M27" s="41"/>
      <c r="N27" s="41"/>
      <c r="O27" s="41"/>
      <c r="P27" s="41"/>
      <c r="Q27" s="41"/>
      <c r="R27" s="41"/>
      <c r="S27" s="41"/>
      <c r="T27" s="41"/>
      <c r="U27" s="41"/>
      <c r="V27" s="41"/>
      <c r="W27" s="40"/>
      <c r="X27" s="41"/>
      <c r="Y27" s="41"/>
      <c r="Z27" s="41"/>
      <c r="AA27" s="41"/>
      <c r="AB27" s="41"/>
      <c r="AC27" s="41"/>
      <c r="AD27" s="40"/>
      <c r="AE27" s="41"/>
      <c r="AF27" s="41"/>
      <c r="AG27" s="41"/>
      <c r="AH27" s="41"/>
      <c r="AI27" s="41"/>
      <c r="AJ27" s="40"/>
      <c r="AK27"/>
      <c r="AL27"/>
      <c r="AM27"/>
      <c r="AN27"/>
      <c r="AO27" s="298"/>
      <c r="AP27" s="301" t="str">
        <f>'Administrative divisions'!H29</f>
        <v>...</v>
      </c>
      <c r="AQ27" s="301" t="str">
        <f>'Administrative divisions'!I29</f>
        <v>…</v>
      </c>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0"/>
      <c r="BP27"/>
      <c r="BQ27"/>
      <c r="BR27"/>
      <c r="BS27"/>
      <c r="BT27" s="86"/>
      <c r="BU27" s="301" t="str">
        <f>'Administrative divisions'!H29</f>
        <v>...</v>
      </c>
      <c r="BV27" s="301" t="str">
        <f>'Administrative divisions'!I29</f>
        <v>…</v>
      </c>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0"/>
      <c r="CU27"/>
      <c r="CV27"/>
      <c r="CW27"/>
      <c r="CX27"/>
      <c r="CY27" s="86"/>
      <c r="CZ27" s="301" t="str">
        <f>'Administrative divisions'!H29</f>
        <v>...</v>
      </c>
      <c r="DA27" s="301" t="str">
        <f>'Administrative divisions'!I29</f>
        <v>…</v>
      </c>
      <c r="DB27" s="41"/>
      <c r="DC27" s="41"/>
      <c r="DD27" s="41"/>
      <c r="DE27" s="41"/>
      <c r="DF27" s="41"/>
      <c r="DG27" s="41"/>
      <c r="DH27" s="41"/>
      <c r="DI27" s="41"/>
      <c r="DJ27" s="41"/>
      <c r="DK27" s="41"/>
      <c r="DL27" s="41"/>
      <c r="DM27" s="41"/>
      <c r="DN27" s="41"/>
      <c r="DO27" s="41"/>
      <c r="DP27" s="41"/>
      <c r="DQ27" s="41"/>
      <c r="DR27" s="41"/>
      <c r="DS27" s="41"/>
      <c r="DT27" s="41"/>
      <c r="DU27" s="41"/>
      <c r="DV27" s="40"/>
      <c r="DW27"/>
      <c r="DX27" s="227"/>
      <c r="DY27" s="227"/>
      <c r="DZ27" s="227"/>
      <c r="EA27" s="227"/>
      <c r="EB27" s="227"/>
      <c r="EC27" s="227"/>
      <c r="ED27" s="227"/>
      <c r="EE27" s="227"/>
      <c r="EF27" s="227"/>
      <c r="EG27" s="227"/>
      <c r="EH27" s="227"/>
      <c r="EI27" s="227"/>
      <c r="EJ27" s="227"/>
    </row>
    <row r="28" spans="1:140" s="68" customFormat="1" ht="18.75" customHeight="1">
      <c r="A28" s="234"/>
      <c r="B28" s="234"/>
      <c r="C28" s="234"/>
      <c r="D28" s="234"/>
      <c r="E28" s="77"/>
      <c r="F28" s="66"/>
      <c r="G28" s="66"/>
      <c r="H28" s="28" t="str">
        <f>'Administrative divisions'!H30</f>
        <v>...</v>
      </c>
      <c r="I28" s="28" t="str">
        <f>'Administrative divisions'!I30</f>
        <v>…</v>
      </c>
      <c r="J28" s="41"/>
      <c r="K28" s="41"/>
      <c r="L28" s="41"/>
      <c r="M28" s="41"/>
      <c r="N28" s="41"/>
      <c r="O28" s="41"/>
      <c r="P28" s="41"/>
      <c r="Q28" s="41"/>
      <c r="R28" s="41"/>
      <c r="S28" s="41"/>
      <c r="T28" s="41"/>
      <c r="U28" s="41"/>
      <c r="V28" s="41"/>
      <c r="W28" s="40"/>
      <c r="X28" s="41"/>
      <c r="Y28" s="41"/>
      <c r="Z28" s="41"/>
      <c r="AA28" s="41"/>
      <c r="AB28" s="41"/>
      <c r="AC28" s="41"/>
      <c r="AD28" s="40"/>
      <c r="AE28" s="41"/>
      <c r="AF28" s="41"/>
      <c r="AG28" s="41"/>
      <c r="AH28" s="41"/>
      <c r="AI28" s="41"/>
      <c r="AJ28" s="40"/>
      <c r="AK28"/>
      <c r="AL28"/>
      <c r="AM28"/>
      <c r="AN28"/>
      <c r="AO28" s="298"/>
      <c r="AP28" s="301" t="str">
        <f>'Administrative divisions'!H30</f>
        <v>...</v>
      </c>
      <c r="AQ28" s="301" t="str">
        <f>'Administrative divisions'!I30</f>
        <v>…</v>
      </c>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0"/>
      <c r="BP28"/>
      <c r="BQ28"/>
      <c r="BR28"/>
      <c r="BS28"/>
      <c r="BT28" s="86"/>
      <c r="BU28" s="301" t="str">
        <f>'Administrative divisions'!H30</f>
        <v>...</v>
      </c>
      <c r="BV28" s="301" t="str">
        <f>'Administrative divisions'!I30</f>
        <v>…</v>
      </c>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0"/>
      <c r="CU28"/>
      <c r="CV28"/>
      <c r="CW28"/>
      <c r="CX28"/>
      <c r="CY28" s="86"/>
      <c r="CZ28" s="301" t="str">
        <f>'Administrative divisions'!H30</f>
        <v>...</v>
      </c>
      <c r="DA28" s="301" t="str">
        <f>'Administrative divisions'!I30</f>
        <v>…</v>
      </c>
      <c r="DB28" s="41"/>
      <c r="DC28" s="41"/>
      <c r="DD28" s="41"/>
      <c r="DE28" s="41"/>
      <c r="DF28" s="41"/>
      <c r="DG28" s="41"/>
      <c r="DH28" s="41"/>
      <c r="DI28" s="41"/>
      <c r="DJ28" s="41"/>
      <c r="DK28" s="41"/>
      <c r="DL28" s="41"/>
      <c r="DM28" s="41"/>
      <c r="DN28" s="41"/>
      <c r="DO28" s="41"/>
      <c r="DP28" s="41"/>
      <c r="DQ28" s="41"/>
      <c r="DR28" s="41"/>
      <c r="DS28" s="41"/>
      <c r="DT28" s="41"/>
      <c r="DU28" s="41"/>
      <c r="DV28" s="40"/>
      <c r="DW28"/>
      <c r="DX28" s="227"/>
      <c r="DY28" s="227"/>
      <c r="DZ28" s="227"/>
      <c r="EA28" s="227"/>
      <c r="EB28" s="227"/>
      <c r="EC28" s="227"/>
      <c r="ED28" s="227"/>
      <c r="EE28" s="227"/>
      <c r="EF28" s="227"/>
      <c r="EG28" s="227"/>
      <c r="EH28" s="227"/>
      <c r="EI28" s="227"/>
      <c r="EJ28" s="227"/>
    </row>
    <row r="29" spans="1:140" s="68" customFormat="1" ht="18.75" customHeight="1">
      <c r="A29" s="234"/>
      <c r="B29" s="234"/>
      <c r="C29" s="234"/>
      <c r="D29" s="234"/>
      <c r="E29" s="77"/>
      <c r="F29" s="66"/>
      <c r="G29" s="66"/>
      <c r="H29" s="28" t="str">
        <f>'Administrative divisions'!H31</f>
        <v>...</v>
      </c>
      <c r="I29" s="28" t="str">
        <f>'Administrative divisions'!I31</f>
        <v>…</v>
      </c>
      <c r="J29" s="41"/>
      <c r="K29" s="41"/>
      <c r="L29" s="41"/>
      <c r="M29" s="41"/>
      <c r="N29" s="41"/>
      <c r="O29" s="41"/>
      <c r="P29" s="41"/>
      <c r="Q29" s="41"/>
      <c r="R29" s="41"/>
      <c r="S29" s="41"/>
      <c r="T29" s="41"/>
      <c r="U29" s="41"/>
      <c r="V29" s="41"/>
      <c r="W29" s="40"/>
      <c r="X29" s="41"/>
      <c r="Y29" s="41"/>
      <c r="Z29" s="41"/>
      <c r="AA29" s="41"/>
      <c r="AB29" s="41"/>
      <c r="AC29" s="41"/>
      <c r="AD29" s="40"/>
      <c r="AE29" s="41"/>
      <c r="AF29" s="41"/>
      <c r="AG29" s="41"/>
      <c r="AH29" s="41"/>
      <c r="AI29" s="41"/>
      <c r="AJ29" s="40"/>
      <c r="AK29"/>
      <c r="AL29"/>
      <c r="AM29"/>
      <c r="AN29"/>
      <c r="AO29" s="298"/>
      <c r="AP29" s="301" t="str">
        <f>'Administrative divisions'!H31</f>
        <v>...</v>
      </c>
      <c r="AQ29" s="301" t="str">
        <f>'Administrative divisions'!I31</f>
        <v>…</v>
      </c>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0"/>
      <c r="BP29"/>
      <c r="BQ29"/>
      <c r="BR29"/>
      <c r="BS29"/>
      <c r="BT29" s="86"/>
      <c r="BU29" s="301" t="str">
        <f>'Administrative divisions'!H31</f>
        <v>...</v>
      </c>
      <c r="BV29" s="301" t="str">
        <f>'Administrative divisions'!I31</f>
        <v>…</v>
      </c>
      <c r="BW29" s="41"/>
      <c r="BX29" s="41"/>
      <c r="BY29" s="41"/>
      <c r="BZ29" s="41"/>
      <c r="CA29" s="41"/>
      <c r="CB29" s="41"/>
      <c r="CC29" s="41"/>
      <c r="CD29" s="41"/>
      <c r="CE29" s="41"/>
      <c r="CF29" s="41"/>
      <c r="CG29" s="41"/>
      <c r="CH29" s="41"/>
      <c r="CI29" s="41"/>
      <c r="CJ29" s="41"/>
      <c r="CK29" s="41"/>
      <c r="CL29" s="41"/>
      <c r="CM29" s="41"/>
      <c r="CN29" s="41"/>
      <c r="CO29" s="41"/>
      <c r="CP29" s="41"/>
      <c r="CQ29" s="41"/>
      <c r="CR29" s="41"/>
      <c r="CS29" s="41"/>
      <c r="CT29" s="40"/>
      <c r="CU29"/>
      <c r="CV29"/>
      <c r="CW29"/>
      <c r="CX29"/>
      <c r="CY29" s="86"/>
      <c r="CZ29" s="301" t="str">
        <f>'Administrative divisions'!H31</f>
        <v>...</v>
      </c>
      <c r="DA29" s="301" t="str">
        <f>'Administrative divisions'!I31</f>
        <v>…</v>
      </c>
      <c r="DB29" s="41"/>
      <c r="DC29" s="41"/>
      <c r="DD29" s="41"/>
      <c r="DE29" s="41"/>
      <c r="DF29" s="41"/>
      <c r="DG29" s="41"/>
      <c r="DH29" s="41"/>
      <c r="DI29" s="41"/>
      <c r="DJ29" s="41"/>
      <c r="DK29" s="41"/>
      <c r="DL29" s="41"/>
      <c r="DM29" s="41"/>
      <c r="DN29" s="41"/>
      <c r="DO29" s="41"/>
      <c r="DP29" s="41"/>
      <c r="DQ29" s="41"/>
      <c r="DR29" s="41"/>
      <c r="DS29" s="41"/>
      <c r="DT29" s="41"/>
      <c r="DU29" s="41"/>
      <c r="DV29" s="40"/>
      <c r="DW29"/>
      <c r="DX29" s="227"/>
      <c r="DY29" s="227"/>
      <c r="DZ29" s="227"/>
      <c r="EA29" s="227"/>
      <c r="EB29" s="227"/>
      <c r="EC29" s="227"/>
      <c r="ED29" s="227"/>
      <c r="EE29" s="227"/>
      <c r="EF29" s="227"/>
      <c r="EG29" s="227"/>
      <c r="EH29" s="227"/>
      <c r="EI29" s="227"/>
      <c r="EJ29" s="227"/>
    </row>
    <row r="30" spans="1:140" s="68" customFormat="1" ht="18.75" customHeight="1">
      <c r="A30" s="234"/>
      <c r="B30" s="234"/>
      <c r="C30" s="234"/>
      <c r="D30" s="234"/>
      <c r="E30" s="77"/>
      <c r="F30" s="66"/>
      <c r="G30" s="66"/>
      <c r="H30" s="28" t="str">
        <f>'Administrative divisions'!H32</f>
        <v>...</v>
      </c>
      <c r="I30" s="28" t="str">
        <f>'Administrative divisions'!I32</f>
        <v>…</v>
      </c>
      <c r="J30" s="41"/>
      <c r="K30" s="41"/>
      <c r="L30" s="41"/>
      <c r="M30" s="41"/>
      <c r="N30" s="41"/>
      <c r="O30" s="41"/>
      <c r="P30" s="41"/>
      <c r="Q30" s="41"/>
      <c r="R30" s="41"/>
      <c r="S30" s="41"/>
      <c r="T30" s="41"/>
      <c r="U30" s="41"/>
      <c r="V30" s="41"/>
      <c r="W30" s="40"/>
      <c r="X30" s="41"/>
      <c r="Y30" s="41"/>
      <c r="Z30" s="41"/>
      <c r="AA30" s="41"/>
      <c r="AB30" s="41"/>
      <c r="AC30" s="41"/>
      <c r="AD30" s="40"/>
      <c r="AE30" s="41"/>
      <c r="AF30" s="41"/>
      <c r="AG30" s="41"/>
      <c r="AH30" s="41"/>
      <c r="AI30" s="41"/>
      <c r="AJ30" s="40"/>
      <c r="AK30"/>
      <c r="AL30"/>
      <c r="AM30"/>
      <c r="AN30"/>
      <c r="AO30" s="298"/>
      <c r="AP30" s="301" t="str">
        <f>'Administrative divisions'!H32</f>
        <v>...</v>
      </c>
      <c r="AQ30" s="301" t="str">
        <f>'Administrative divisions'!I32</f>
        <v>…</v>
      </c>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0"/>
      <c r="BP30"/>
      <c r="BQ30"/>
      <c r="BR30"/>
      <c r="BS30"/>
      <c r="BT30" s="86"/>
      <c r="BU30" s="301" t="str">
        <f>'Administrative divisions'!H32</f>
        <v>...</v>
      </c>
      <c r="BV30" s="301" t="str">
        <f>'Administrative divisions'!I32</f>
        <v>…</v>
      </c>
      <c r="BW30" s="41"/>
      <c r="BX30" s="41"/>
      <c r="BY30" s="41"/>
      <c r="BZ30" s="41"/>
      <c r="CA30" s="41"/>
      <c r="CB30" s="41"/>
      <c r="CC30" s="41"/>
      <c r="CD30" s="41"/>
      <c r="CE30" s="41"/>
      <c r="CF30" s="41"/>
      <c r="CG30" s="41"/>
      <c r="CH30" s="41"/>
      <c r="CI30" s="41"/>
      <c r="CJ30" s="41"/>
      <c r="CK30" s="41"/>
      <c r="CL30" s="41"/>
      <c r="CM30" s="41"/>
      <c r="CN30" s="41"/>
      <c r="CO30" s="41"/>
      <c r="CP30" s="41"/>
      <c r="CQ30" s="41"/>
      <c r="CR30" s="41"/>
      <c r="CS30" s="41"/>
      <c r="CT30" s="40"/>
      <c r="CU30"/>
      <c r="CV30"/>
      <c r="CW30"/>
      <c r="CX30"/>
      <c r="CY30" s="86"/>
      <c r="CZ30" s="301" t="str">
        <f>'Administrative divisions'!H32</f>
        <v>...</v>
      </c>
      <c r="DA30" s="301" t="str">
        <f>'Administrative divisions'!I32</f>
        <v>…</v>
      </c>
      <c r="DB30" s="41"/>
      <c r="DC30" s="41"/>
      <c r="DD30" s="41"/>
      <c r="DE30" s="41"/>
      <c r="DF30" s="41"/>
      <c r="DG30" s="41"/>
      <c r="DH30" s="41"/>
      <c r="DI30" s="41"/>
      <c r="DJ30" s="41"/>
      <c r="DK30" s="41"/>
      <c r="DL30" s="41"/>
      <c r="DM30" s="41"/>
      <c r="DN30" s="41"/>
      <c r="DO30" s="41"/>
      <c r="DP30" s="41"/>
      <c r="DQ30" s="41"/>
      <c r="DR30" s="41"/>
      <c r="DS30" s="41"/>
      <c r="DT30" s="41"/>
      <c r="DU30" s="41"/>
      <c r="DV30" s="40"/>
      <c r="DW30"/>
      <c r="DX30" s="227"/>
      <c r="DY30" s="227"/>
      <c r="DZ30" s="227"/>
      <c r="EA30" s="227"/>
      <c r="EB30" s="227"/>
      <c r="EC30" s="227"/>
      <c r="ED30" s="227"/>
      <c r="EE30" s="227"/>
      <c r="EF30" s="227"/>
      <c r="EG30" s="227"/>
      <c r="EH30" s="227"/>
      <c r="EI30" s="227"/>
      <c r="EJ30" s="227"/>
    </row>
    <row r="31" spans="1:140" s="68" customFormat="1" ht="18.75" customHeight="1">
      <c r="A31" s="234"/>
      <c r="B31" s="234"/>
      <c r="C31" s="234"/>
      <c r="D31" s="234"/>
      <c r="E31" s="77"/>
      <c r="F31" s="66"/>
      <c r="G31" s="66"/>
      <c r="H31" s="28" t="str">
        <f>'Administrative divisions'!H33</f>
        <v>...</v>
      </c>
      <c r="I31" s="28" t="str">
        <f>'Administrative divisions'!I33</f>
        <v>…</v>
      </c>
      <c r="J31" s="41"/>
      <c r="K31" s="41"/>
      <c r="L31" s="41"/>
      <c r="M31" s="41"/>
      <c r="N31" s="41"/>
      <c r="O31" s="41"/>
      <c r="P31" s="41"/>
      <c r="Q31" s="41"/>
      <c r="R31" s="41"/>
      <c r="S31" s="41"/>
      <c r="T31" s="41"/>
      <c r="U31" s="41"/>
      <c r="V31" s="41"/>
      <c r="W31" s="40"/>
      <c r="X31" s="41"/>
      <c r="Y31" s="41"/>
      <c r="Z31" s="41"/>
      <c r="AA31" s="41"/>
      <c r="AB31" s="41"/>
      <c r="AC31" s="41"/>
      <c r="AD31" s="40"/>
      <c r="AE31" s="41"/>
      <c r="AF31" s="41"/>
      <c r="AG31" s="41"/>
      <c r="AH31" s="41"/>
      <c r="AI31" s="41"/>
      <c r="AJ31" s="40"/>
      <c r="AK31"/>
      <c r="AL31"/>
      <c r="AM31"/>
      <c r="AN31"/>
      <c r="AO31" s="298"/>
      <c r="AP31" s="301" t="str">
        <f>'Administrative divisions'!H33</f>
        <v>...</v>
      </c>
      <c r="AQ31" s="301" t="str">
        <f>'Administrative divisions'!I33</f>
        <v>…</v>
      </c>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0"/>
      <c r="BP31"/>
      <c r="BQ31"/>
      <c r="BR31"/>
      <c r="BS31"/>
      <c r="BT31" s="86"/>
      <c r="BU31" s="301" t="str">
        <f>'Administrative divisions'!H33</f>
        <v>...</v>
      </c>
      <c r="BV31" s="301" t="str">
        <f>'Administrative divisions'!I33</f>
        <v>…</v>
      </c>
      <c r="BW31" s="41"/>
      <c r="BX31" s="41"/>
      <c r="BY31" s="41"/>
      <c r="BZ31" s="41"/>
      <c r="CA31" s="41"/>
      <c r="CB31" s="41"/>
      <c r="CC31" s="41"/>
      <c r="CD31" s="41"/>
      <c r="CE31" s="41"/>
      <c r="CF31" s="41"/>
      <c r="CG31" s="41"/>
      <c r="CH31" s="41"/>
      <c r="CI31" s="41"/>
      <c r="CJ31" s="41"/>
      <c r="CK31" s="41"/>
      <c r="CL31" s="41"/>
      <c r="CM31" s="41"/>
      <c r="CN31" s="41"/>
      <c r="CO31" s="41"/>
      <c r="CP31" s="41"/>
      <c r="CQ31" s="41"/>
      <c r="CR31" s="41"/>
      <c r="CS31" s="41"/>
      <c r="CT31" s="40"/>
      <c r="CU31"/>
      <c r="CV31"/>
      <c r="CW31"/>
      <c r="CX31"/>
      <c r="CY31" s="86"/>
      <c r="CZ31" s="301" t="str">
        <f>'Administrative divisions'!H33</f>
        <v>...</v>
      </c>
      <c r="DA31" s="301" t="str">
        <f>'Administrative divisions'!I33</f>
        <v>…</v>
      </c>
      <c r="DB31" s="41"/>
      <c r="DC31" s="41"/>
      <c r="DD31" s="41"/>
      <c r="DE31" s="41"/>
      <c r="DF31" s="41"/>
      <c r="DG31" s="41"/>
      <c r="DH31" s="41"/>
      <c r="DI31" s="41"/>
      <c r="DJ31" s="41"/>
      <c r="DK31" s="41"/>
      <c r="DL31" s="41"/>
      <c r="DM31" s="41"/>
      <c r="DN31" s="41"/>
      <c r="DO31" s="41"/>
      <c r="DP31" s="41"/>
      <c r="DQ31" s="41"/>
      <c r="DR31" s="41"/>
      <c r="DS31" s="41"/>
      <c r="DT31" s="41"/>
      <c r="DU31" s="41"/>
      <c r="DV31" s="40"/>
      <c r="DW31"/>
      <c r="DX31" s="227"/>
      <c r="DY31" s="227"/>
      <c r="DZ31" s="227"/>
      <c r="EA31" s="227"/>
      <c r="EB31" s="227"/>
      <c r="EC31" s="227"/>
      <c r="ED31" s="227"/>
      <c r="EE31" s="227"/>
      <c r="EF31" s="227"/>
      <c r="EG31" s="227"/>
      <c r="EH31" s="227"/>
      <c r="EI31" s="227"/>
      <c r="EJ31" s="227"/>
    </row>
    <row r="32" spans="1:140" s="68" customFormat="1" ht="18.75" customHeight="1">
      <c r="A32" s="234"/>
      <c r="B32" s="234"/>
      <c r="C32" s="234"/>
      <c r="D32" s="234"/>
      <c r="E32" s="77"/>
      <c r="F32" s="66"/>
      <c r="G32" s="66"/>
      <c r="H32" s="28" t="str">
        <f>'Administrative divisions'!H34</f>
        <v>...</v>
      </c>
      <c r="I32" s="28" t="str">
        <f>'Administrative divisions'!I34</f>
        <v>…</v>
      </c>
      <c r="J32" s="41"/>
      <c r="K32" s="41"/>
      <c r="L32" s="41"/>
      <c r="M32" s="41"/>
      <c r="N32" s="41"/>
      <c r="O32" s="41"/>
      <c r="P32" s="41"/>
      <c r="Q32" s="41"/>
      <c r="R32" s="41"/>
      <c r="S32" s="41"/>
      <c r="T32" s="41"/>
      <c r="U32" s="41"/>
      <c r="V32" s="41"/>
      <c r="W32" s="40"/>
      <c r="X32" s="41"/>
      <c r="Y32" s="41"/>
      <c r="Z32" s="41"/>
      <c r="AA32" s="41"/>
      <c r="AB32" s="41"/>
      <c r="AC32" s="41"/>
      <c r="AD32" s="40"/>
      <c r="AE32" s="41"/>
      <c r="AF32" s="41"/>
      <c r="AG32" s="41"/>
      <c r="AH32" s="41"/>
      <c r="AI32" s="41"/>
      <c r="AJ32" s="40"/>
      <c r="AK32"/>
      <c r="AL32"/>
      <c r="AM32"/>
      <c r="AN32"/>
      <c r="AO32" s="298"/>
      <c r="AP32" s="301" t="str">
        <f>'Administrative divisions'!H34</f>
        <v>...</v>
      </c>
      <c r="AQ32" s="301" t="str">
        <f>'Administrative divisions'!I34</f>
        <v>…</v>
      </c>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0"/>
      <c r="BP32"/>
      <c r="BQ32"/>
      <c r="BR32"/>
      <c r="BS32"/>
      <c r="BT32" s="86"/>
      <c r="BU32" s="301" t="str">
        <f>'Administrative divisions'!H34</f>
        <v>...</v>
      </c>
      <c r="BV32" s="301" t="str">
        <f>'Administrative divisions'!I34</f>
        <v>…</v>
      </c>
      <c r="BW32" s="41"/>
      <c r="BX32" s="41"/>
      <c r="BY32" s="41"/>
      <c r="BZ32" s="41"/>
      <c r="CA32" s="41"/>
      <c r="CB32" s="41"/>
      <c r="CC32" s="41"/>
      <c r="CD32" s="41"/>
      <c r="CE32" s="41"/>
      <c r="CF32" s="41"/>
      <c r="CG32" s="41"/>
      <c r="CH32" s="41"/>
      <c r="CI32" s="41"/>
      <c r="CJ32" s="41"/>
      <c r="CK32" s="41"/>
      <c r="CL32" s="41"/>
      <c r="CM32" s="41"/>
      <c r="CN32" s="41"/>
      <c r="CO32" s="41"/>
      <c r="CP32" s="41"/>
      <c r="CQ32" s="41"/>
      <c r="CR32" s="41"/>
      <c r="CS32" s="41"/>
      <c r="CT32" s="40"/>
      <c r="CU32"/>
      <c r="CV32"/>
      <c r="CW32"/>
      <c r="CX32"/>
      <c r="CY32" s="86"/>
      <c r="CZ32" s="301" t="str">
        <f>'Administrative divisions'!H34</f>
        <v>...</v>
      </c>
      <c r="DA32" s="301" t="str">
        <f>'Administrative divisions'!I34</f>
        <v>…</v>
      </c>
      <c r="DB32" s="41"/>
      <c r="DC32" s="41"/>
      <c r="DD32" s="41"/>
      <c r="DE32" s="41"/>
      <c r="DF32" s="41"/>
      <c r="DG32" s="41"/>
      <c r="DH32" s="41"/>
      <c r="DI32" s="41"/>
      <c r="DJ32" s="41"/>
      <c r="DK32" s="41"/>
      <c r="DL32" s="41"/>
      <c r="DM32" s="41"/>
      <c r="DN32" s="41"/>
      <c r="DO32" s="41"/>
      <c r="DP32" s="41"/>
      <c r="DQ32" s="41"/>
      <c r="DR32" s="41"/>
      <c r="DS32" s="41"/>
      <c r="DT32" s="41"/>
      <c r="DU32" s="41"/>
      <c r="DV32" s="40"/>
      <c r="DW32"/>
      <c r="DX32" s="227"/>
      <c r="DY32" s="227"/>
      <c r="DZ32" s="227"/>
      <c r="EA32" s="227"/>
      <c r="EB32" s="227"/>
      <c r="EC32" s="227"/>
      <c r="ED32" s="227"/>
      <c r="EE32" s="227"/>
      <c r="EF32" s="227"/>
      <c r="EG32" s="227"/>
      <c r="EH32" s="227"/>
      <c r="EI32" s="227"/>
      <c r="EJ32" s="227"/>
    </row>
    <row r="33" spans="1:140" s="68" customFormat="1" ht="18.75" customHeight="1">
      <c r="A33" s="234"/>
      <c r="B33" s="234"/>
      <c r="C33" s="234"/>
      <c r="D33" s="234"/>
      <c r="E33" s="77"/>
      <c r="F33" s="66"/>
      <c r="G33" s="66"/>
      <c r="H33" s="29" t="str">
        <f>'Administrative divisions'!H35</f>
        <v>...</v>
      </c>
      <c r="I33" s="29" t="str">
        <f>'Administrative divisions'!I35</f>
        <v>…</v>
      </c>
      <c r="J33" s="249"/>
      <c r="K33" s="249"/>
      <c r="L33" s="249"/>
      <c r="M33" s="249"/>
      <c r="N33" s="41"/>
      <c r="O33" s="41"/>
      <c r="P33" s="41"/>
      <c r="Q33" s="41"/>
      <c r="R33" s="249"/>
      <c r="S33" s="249"/>
      <c r="T33" s="249"/>
      <c r="U33" s="249"/>
      <c r="V33" s="249"/>
      <c r="W33" s="40"/>
      <c r="X33" s="249"/>
      <c r="Y33" s="249"/>
      <c r="Z33" s="41"/>
      <c r="AA33" s="41"/>
      <c r="AB33" s="249"/>
      <c r="AC33" s="249"/>
      <c r="AD33" s="40"/>
      <c r="AE33" s="249"/>
      <c r="AF33" s="249"/>
      <c r="AG33" s="249"/>
      <c r="AH33" s="249"/>
      <c r="AI33" s="249"/>
      <c r="AJ33" s="302"/>
      <c r="AK33"/>
      <c r="AL33"/>
      <c r="AM33"/>
      <c r="AN33"/>
      <c r="AO33" s="298"/>
      <c r="AP33" s="301" t="str">
        <f>'Administrative divisions'!H35</f>
        <v>...</v>
      </c>
      <c r="AQ33" s="301" t="str">
        <f>'Administrative divisions'!I35</f>
        <v>…</v>
      </c>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302"/>
      <c r="BP33"/>
      <c r="BQ33"/>
      <c r="BR33"/>
      <c r="BS33"/>
      <c r="BT33" s="86"/>
      <c r="BU33" s="304" t="str">
        <f>'Administrative divisions'!H35</f>
        <v>...</v>
      </c>
      <c r="BV33" s="304" t="str">
        <f>'Administrative divisions'!I35</f>
        <v>…</v>
      </c>
      <c r="BW33" s="249"/>
      <c r="BX33" s="249"/>
      <c r="BY33" s="249"/>
      <c r="BZ33" s="249"/>
      <c r="CA33" s="249"/>
      <c r="CB33" s="249"/>
      <c r="CC33" s="249"/>
      <c r="CD33" s="249"/>
      <c r="CE33" s="249"/>
      <c r="CF33" s="249"/>
      <c r="CG33" s="249"/>
      <c r="CH33" s="249"/>
      <c r="CI33" s="249"/>
      <c r="CJ33" s="249"/>
      <c r="CK33" s="249"/>
      <c r="CL33" s="249"/>
      <c r="CM33" s="249"/>
      <c r="CN33" s="249"/>
      <c r="CO33" s="249"/>
      <c r="CP33" s="249"/>
      <c r="CQ33" s="249"/>
      <c r="CR33" s="249"/>
      <c r="CS33" s="249"/>
      <c r="CT33" s="302"/>
      <c r="CU33"/>
      <c r="CV33"/>
      <c r="CW33"/>
      <c r="CX33"/>
      <c r="CY33" s="86"/>
      <c r="CZ33" s="304" t="str">
        <f>'Administrative divisions'!H35</f>
        <v>...</v>
      </c>
      <c r="DA33" s="304" t="str">
        <f>'Administrative divisions'!I35</f>
        <v>…</v>
      </c>
      <c r="DB33" s="249"/>
      <c r="DC33" s="249"/>
      <c r="DD33" s="249"/>
      <c r="DE33" s="249"/>
      <c r="DF33" s="249"/>
      <c r="DG33" s="249"/>
      <c r="DH33" s="249"/>
      <c r="DI33" s="249"/>
      <c r="DJ33" s="249"/>
      <c r="DK33" s="249"/>
      <c r="DL33" s="249"/>
      <c r="DM33" s="249"/>
      <c r="DN33" s="249"/>
      <c r="DO33" s="249"/>
      <c r="DP33" s="249"/>
      <c r="DQ33" s="249"/>
      <c r="DR33" s="249"/>
      <c r="DS33" s="249"/>
      <c r="DT33" s="249"/>
      <c r="DU33" s="249"/>
      <c r="DV33" s="302"/>
      <c r="DW33"/>
      <c r="DX33" s="227"/>
      <c r="DY33" s="227"/>
      <c r="DZ33" s="227"/>
      <c r="EA33" s="227"/>
      <c r="EB33" s="227"/>
      <c r="EC33" s="227"/>
      <c r="ED33" s="227"/>
      <c r="EE33" s="227"/>
      <c r="EF33" s="227"/>
      <c r="EG33" s="227"/>
      <c r="EH33" s="227"/>
      <c r="EI33" s="227"/>
      <c r="EJ33" s="227"/>
    </row>
    <row r="34" spans="1:140" s="68" customFormat="1" ht="18.75" customHeight="1">
      <c r="A34" s="234"/>
      <c r="B34" s="234"/>
      <c r="C34" s="234"/>
      <c r="D34" s="234"/>
      <c r="E34" s="77"/>
      <c r="F34" s="66"/>
      <c r="G34" s="66"/>
      <c r="H34" s="28" t="str">
        <f>'Administrative divisions'!H36</f>
        <v>...</v>
      </c>
      <c r="I34" s="28" t="str">
        <f>'Administrative divisions'!I36</f>
        <v>…</v>
      </c>
      <c r="J34" s="307"/>
      <c r="K34" s="307"/>
      <c r="L34" s="307"/>
      <c r="M34" s="307"/>
      <c r="N34" s="41"/>
      <c r="O34" s="41"/>
      <c r="P34" s="41"/>
      <c r="Q34" s="41"/>
      <c r="R34" s="307"/>
      <c r="S34" s="307"/>
      <c r="T34" s="307"/>
      <c r="U34" s="307"/>
      <c r="V34" s="307"/>
      <c r="W34" s="40"/>
      <c r="X34" s="307"/>
      <c r="Y34" s="307"/>
      <c r="Z34" s="41"/>
      <c r="AA34" s="41"/>
      <c r="AB34" s="307"/>
      <c r="AC34" s="307"/>
      <c r="AD34" s="40"/>
      <c r="AE34" s="307"/>
      <c r="AF34" s="307"/>
      <c r="AG34" s="307"/>
      <c r="AH34" s="307"/>
      <c r="AI34" s="307"/>
      <c r="AJ34" s="283"/>
      <c r="AK34"/>
      <c r="AL34"/>
      <c r="AM34"/>
      <c r="AN34"/>
      <c r="AO34" s="298"/>
      <c r="AP34" s="301" t="str">
        <f>'Administrative divisions'!H36</f>
        <v>...</v>
      </c>
      <c r="AQ34" s="301" t="str">
        <f>'Administrative divisions'!I36</f>
        <v>…</v>
      </c>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283"/>
      <c r="BP34"/>
      <c r="BQ34"/>
      <c r="BR34"/>
      <c r="BS34"/>
      <c r="BT34" s="86"/>
      <c r="BU34" s="301" t="str">
        <f>'Administrative divisions'!H36</f>
        <v>...</v>
      </c>
      <c r="BV34" s="301" t="str">
        <f>'Administrative divisions'!I36</f>
        <v>…</v>
      </c>
      <c r="BW34" s="307"/>
      <c r="BX34" s="307"/>
      <c r="BY34" s="307"/>
      <c r="BZ34" s="307"/>
      <c r="CA34" s="307"/>
      <c r="CB34" s="307"/>
      <c r="CC34" s="307"/>
      <c r="CD34" s="307"/>
      <c r="CE34" s="307"/>
      <c r="CF34" s="307"/>
      <c r="CG34" s="307"/>
      <c r="CH34" s="307"/>
      <c r="CI34" s="307"/>
      <c r="CJ34" s="307"/>
      <c r="CK34" s="307"/>
      <c r="CL34" s="307"/>
      <c r="CM34" s="307"/>
      <c r="CN34" s="307"/>
      <c r="CO34" s="307"/>
      <c r="CP34" s="307"/>
      <c r="CQ34" s="307"/>
      <c r="CR34" s="307"/>
      <c r="CS34" s="307"/>
      <c r="CT34" s="283"/>
      <c r="CU34"/>
      <c r="CV34"/>
      <c r="CW34"/>
      <c r="CX34"/>
      <c r="CY34" s="86"/>
      <c r="CZ34" s="301" t="str">
        <f>'Administrative divisions'!H36</f>
        <v>...</v>
      </c>
      <c r="DA34" s="301" t="str">
        <f>'Administrative divisions'!I36</f>
        <v>…</v>
      </c>
      <c r="DB34" s="307"/>
      <c r="DC34" s="307"/>
      <c r="DD34" s="307"/>
      <c r="DE34" s="307"/>
      <c r="DF34" s="307"/>
      <c r="DG34" s="307"/>
      <c r="DH34" s="307"/>
      <c r="DI34" s="307"/>
      <c r="DJ34" s="307"/>
      <c r="DK34" s="307"/>
      <c r="DL34" s="307"/>
      <c r="DM34" s="307"/>
      <c r="DN34" s="307"/>
      <c r="DO34" s="307"/>
      <c r="DP34" s="307"/>
      <c r="DQ34" s="307"/>
      <c r="DR34" s="307"/>
      <c r="DS34" s="307"/>
      <c r="DT34" s="307"/>
      <c r="DU34" s="307"/>
      <c r="DV34" s="283"/>
      <c r="DW34"/>
      <c r="DX34" s="227"/>
      <c r="DY34" s="227"/>
      <c r="DZ34" s="227"/>
      <c r="EA34" s="227"/>
      <c r="EB34" s="227"/>
      <c r="EC34" s="227"/>
      <c r="ED34" s="227"/>
      <c r="EE34" s="227"/>
      <c r="EF34" s="227"/>
      <c r="EG34" s="227"/>
      <c r="EH34" s="227"/>
      <c r="EI34" s="227"/>
      <c r="EJ34" s="227"/>
    </row>
    <row r="35" spans="1:140" s="68" customFormat="1" ht="18.75" customHeight="1">
      <c r="A35" s="234"/>
      <c r="B35" s="234"/>
      <c r="C35" s="234"/>
      <c r="D35" s="234"/>
      <c r="E35" s="77"/>
      <c r="F35" s="66"/>
      <c r="G35" s="66"/>
      <c r="H35" s="28" t="str">
        <f>'Administrative divisions'!H37</f>
        <v>...</v>
      </c>
      <c r="I35" s="28" t="str">
        <f>'Administrative divisions'!I37</f>
        <v>…</v>
      </c>
      <c r="J35" s="41"/>
      <c r="K35" s="41"/>
      <c r="L35" s="41"/>
      <c r="M35" s="41"/>
      <c r="N35" s="41"/>
      <c r="O35" s="41"/>
      <c r="P35" s="41"/>
      <c r="Q35" s="41"/>
      <c r="R35" s="41"/>
      <c r="S35" s="41"/>
      <c r="T35" s="41"/>
      <c r="U35" s="41"/>
      <c r="V35" s="41"/>
      <c r="W35" s="40"/>
      <c r="X35" s="41"/>
      <c r="Y35" s="41"/>
      <c r="Z35" s="41"/>
      <c r="AA35" s="41"/>
      <c r="AB35" s="41"/>
      <c r="AC35" s="41"/>
      <c r="AD35" s="40"/>
      <c r="AE35" s="41"/>
      <c r="AF35" s="41"/>
      <c r="AG35" s="41"/>
      <c r="AH35" s="41"/>
      <c r="AI35" s="41"/>
      <c r="AJ35" s="40"/>
      <c r="AK35"/>
      <c r="AL35"/>
      <c r="AM35"/>
      <c r="AN35"/>
      <c r="AO35" s="298"/>
      <c r="AP35" s="301" t="str">
        <f>'Administrative divisions'!H37</f>
        <v>...</v>
      </c>
      <c r="AQ35" s="301" t="str">
        <f>'Administrative divisions'!I37</f>
        <v>…</v>
      </c>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0"/>
      <c r="BP35"/>
      <c r="BQ35"/>
      <c r="BR35"/>
      <c r="BS35"/>
      <c r="BT35" s="86"/>
      <c r="BU35" s="301" t="str">
        <f>'Administrative divisions'!H37</f>
        <v>...</v>
      </c>
      <c r="BV35" s="301" t="str">
        <f>'Administrative divisions'!I37</f>
        <v>…</v>
      </c>
      <c r="BW35" s="41"/>
      <c r="BX35" s="41"/>
      <c r="BY35" s="41"/>
      <c r="BZ35" s="41"/>
      <c r="CA35" s="41"/>
      <c r="CB35" s="41"/>
      <c r="CC35" s="41"/>
      <c r="CD35" s="41"/>
      <c r="CE35" s="41"/>
      <c r="CF35" s="41"/>
      <c r="CG35" s="41"/>
      <c r="CH35" s="41"/>
      <c r="CI35" s="41"/>
      <c r="CJ35" s="41"/>
      <c r="CK35" s="41"/>
      <c r="CL35" s="41"/>
      <c r="CM35" s="41"/>
      <c r="CN35" s="41"/>
      <c r="CO35" s="41"/>
      <c r="CP35" s="41"/>
      <c r="CQ35" s="41"/>
      <c r="CR35" s="41"/>
      <c r="CS35" s="41"/>
      <c r="CT35" s="40"/>
      <c r="CU35"/>
      <c r="CV35"/>
      <c r="CW35"/>
      <c r="CX35"/>
      <c r="CY35" s="86"/>
      <c r="CZ35" s="301" t="str">
        <f>'Administrative divisions'!H37</f>
        <v>...</v>
      </c>
      <c r="DA35" s="301" t="str">
        <f>'Administrative divisions'!I37</f>
        <v>…</v>
      </c>
      <c r="DB35" s="41"/>
      <c r="DC35" s="41"/>
      <c r="DD35" s="41"/>
      <c r="DE35" s="41"/>
      <c r="DF35" s="41"/>
      <c r="DG35" s="41"/>
      <c r="DH35" s="41"/>
      <c r="DI35" s="41"/>
      <c r="DJ35" s="41"/>
      <c r="DK35" s="41"/>
      <c r="DL35" s="41"/>
      <c r="DM35" s="41"/>
      <c r="DN35" s="41"/>
      <c r="DO35" s="41"/>
      <c r="DP35" s="41"/>
      <c r="DQ35" s="41"/>
      <c r="DR35" s="41"/>
      <c r="DS35" s="41"/>
      <c r="DT35" s="41"/>
      <c r="DU35" s="41"/>
      <c r="DV35" s="40"/>
      <c r="DW35"/>
      <c r="DX35" s="227"/>
      <c r="DY35" s="227"/>
      <c r="DZ35" s="227"/>
      <c r="EA35" s="227"/>
      <c r="EB35" s="227"/>
      <c r="EC35" s="227"/>
      <c r="ED35" s="227"/>
      <c r="EE35" s="227"/>
      <c r="EF35" s="227"/>
      <c r="EG35" s="227"/>
      <c r="EH35" s="227"/>
      <c r="EI35" s="227"/>
      <c r="EJ35" s="227"/>
    </row>
    <row r="36" spans="1:140" s="68" customFormat="1" ht="18.75" customHeight="1">
      <c r="A36" s="234"/>
      <c r="B36" s="234"/>
      <c r="C36" s="234"/>
      <c r="D36" s="234"/>
      <c r="E36" s="77"/>
      <c r="F36" s="66"/>
      <c r="G36" s="66"/>
      <c r="H36" s="28" t="str">
        <f>'Administrative divisions'!H38</f>
        <v>...</v>
      </c>
      <c r="I36" s="28" t="str">
        <f>'Administrative divisions'!I38</f>
        <v>…</v>
      </c>
      <c r="J36" s="41"/>
      <c r="K36" s="41"/>
      <c r="L36" s="41"/>
      <c r="M36" s="41"/>
      <c r="N36" s="41"/>
      <c r="O36" s="41"/>
      <c r="P36" s="41"/>
      <c r="Q36" s="41"/>
      <c r="R36" s="41"/>
      <c r="S36" s="41"/>
      <c r="T36" s="41"/>
      <c r="U36" s="41"/>
      <c r="V36" s="41"/>
      <c r="W36" s="40"/>
      <c r="X36" s="41"/>
      <c r="Y36" s="41"/>
      <c r="Z36" s="41"/>
      <c r="AA36" s="41"/>
      <c r="AB36" s="41"/>
      <c r="AC36" s="41"/>
      <c r="AD36" s="40"/>
      <c r="AE36" s="41"/>
      <c r="AF36" s="41"/>
      <c r="AG36" s="41"/>
      <c r="AH36" s="41"/>
      <c r="AI36" s="41"/>
      <c r="AJ36" s="40"/>
      <c r="AK36"/>
      <c r="AL36"/>
      <c r="AM36"/>
      <c r="AN36"/>
      <c r="AO36" s="298"/>
      <c r="AP36" s="301" t="str">
        <f>'Administrative divisions'!H38</f>
        <v>...</v>
      </c>
      <c r="AQ36" s="301" t="str">
        <f>'Administrative divisions'!I38</f>
        <v>…</v>
      </c>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0"/>
      <c r="BP36"/>
      <c r="BQ36"/>
      <c r="BR36"/>
      <c r="BS36"/>
      <c r="BT36" s="86"/>
      <c r="BU36" s="301" t="str">
        <f>'Administrative divisions'!H38</f>
        <v>...</v>
      </c>
      <c r="BV36" s="301" t="str">
        <f>'Administrative divisions'!I38</f>
        <v>…</v>
      </c>
      <c r="BW36" s="41"/>
      <c r="BX36" s="41"/>
      <c r="BY36" s="41"/>
      <c r="BZ36" s="41"/>
      <c r="CA36" s="41"/>
      <c r="CB36" s="41"/>
      <c r="CC36" s="41"/>
      <c r="CD36" s="41"/>
      <c r="CE36" s="41"/>
      <c r="CF36" s="41"/>
      <c r="CG36" s="41"/>
      <c r="CH36" s="41"/>
      <c r="CI36" s="41"/>
      <c r="CJ36" s="41"/>
      <c r="CK36" s="41"/>
      <c r="CL36" s="41"/>
      <c r="CM36" s="41"/>
      <c r="CN36" s="41"/>
      <c r="CO36" s="41"/>
      <c r="CP36" s="41"/>
      <c r="CQ36" s="41"/>
      <c r="CR36" s="41"/>
      <c r="CS36" s="41"/>
      <c r="CT36" s="40"/>
      <c r="CU36"/>
      <c r="CV36"/>
      <c r="CW36"/>
      <c r="CX36"/>
      <c r="CY36" s="86"/>
      <c r="CZ36" s="301" t="str">
        <f>'Administrative divisions'!H38</f>
        <v>...</v>
      </c>
      <c r="DA36" s="301" t="str">
        <f>'Administrative divisions'!I38</f>
        <v>…</v>
      </c>
      <c r="DB36" s="41"/>
      <c r="DC36" s="41"/>
      <c r="DD36" s="41"/>
      <c r="DE36" s="41"/>
      <c r="DF36" s="41"/>
      <c r="DG36" s="41"/>
      <c r="DH36" s="41"/>
      <c r="DI36" s="41"/>
      <c r="DJ36" s="41"/>
      <c r="DK36" s="41"/>
      <c r="DL36" s="41"/>
      <c r="DM36" s="41"/>
      <c r="DN36" s="41"/>
      <c r="DO36" s="41"/>
      <c r="DP36" s="41"/>
      <c r="DQ36" s="41"/>
      <c r="DR36" s="41"/>
      <c r="DS36" s="41"/>
      <c r="DT36" s="41"/>
      <c r="DU36" s="41"/>
      <c r="DV36" s="40"/>
      <c r="DW36"/>
      <c r="DX36" s="227"/>
      <c r="DY36" s="227"/>
      <c r="DZ36" s="227"/>
      <c r="EA36" s="227"/>
      <c r="EB36" s="227"/>
      <c r="EC36" s="227"/>
      <c r="ED36" s="227"/>
      <c r="EE36" s="227"/>
      <c r="EF36" s="227"/>
      <c r="EG36" s="227"/>
      <c r="EH36" s="227"/>
      <c r="EI36" s="227"/>
      <c r="EJ36" s="227"/>
    </row>
    <row r="37" spans="1:140" s="68" customFormat="1" ht="18.75" customHeight="1">
      <c r="A37" s="234"/>
      <c r="B37" s="234"/>
      <c r="C37" s="234"/>
      <c r="D37" s="234"/>
      <c r="E37" s="77"/>
      <c r="F37" s="66"/>
      <c r="G37" s="66"/>
      <c r="H37" s="28" t="str">
        <f>'Administrative divisions'!H39</f>
        <v>...</v>
      </c>
      <c r="I37" s="28" t="str">
        <f>'Administrative divisions'!I39</f>
        <v>…</v>
      </c>
      <c r="J37" s="41"/>
      <c r="K37" s="41"/>
      <c r="L37" s="41"/>
      <c r="M37" s="41"/>
      <c r="N37" s="41"/>
      <c r="O37" s="41"/>
      <c r="P37" s="41"/>
      <c r="Q37" s="41"/>
      <c r="R37" s="41"/>
      <c r="S37" s="41"/>
      <c r="T37" s="41"/>
      <c r="U37" s="41"/>
      <c r="V37" s="41"/>
      <c r="W37" s="40"/>
      <c r="X37" s="41"/>
      <c r="Y37" s="41"/>
      <c r="Z37" s="41"/>
      <c r="AA37" s="41"/>
      <c r="AB37" s="41"/>
      <c r="AC37" s="41"/>
      <c r="AD37" s="40"/>
      <c r="AE37" s="41"/>
      <c r="AF37" s="41"/>
      <c r="AG37" s="41"/>
      <c r="AH37" s="41"/>
      <c r="AI37" s="41"/>
      <c r="AJ37" s="40"/>
      <c r="AK37"/>
      <c r="AL37"/>
      <c r="AM37"/>
      <c r="AN37"/>
      <c r="AO37" s="298"/>
      <c r="AP37" s="301" t="str">
        <f>'Administrative divisions'!H39</f>
        <v>...</v>
      </c>
      <c r="AQ37" s="301" t="str">
        <f>'Administrative divisions'!I39</f>
        <v>…</v>
      </c>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0"/>
      <c r="BP37"/>
      <c r="BQ37"/>
      <c r="BR37"/>
      <c r="BS37"/>
      <c r="BT37" s="86"/>
      <c r="BU37" s="301" t="str">
        <f>'Administrative divisions'!H39</f>
        <v>...</v>
      </c>
      <c r="BV37" s="301" t="str">
        <f>'Administrative divisions'!I39</f>
        <v>…</v>
      </c>
      <c r="BW37" s="41"/>
      <c r="BX37" s="41"/>
      <c r="BY37" s="41"/>
      <c r="BZ37" s="41"/>
      <c r="CA37" s="41"/>
      <c r="CB37" s="41"/>
      <c r="CC37" s="41"/>
      <c r="CD37" s="41"/>
      <c r="CE37" s="41"/>
      <c r="CF37" s="41"/>
      <c r="CG37" s="41"/>
      <c r="CH37" s="41"/>
      <c r="CI37" s="41"/>
      <c r="CJ37" s="41"/>
      <c r="CK37" s="41"/>
      <c r="CL37" s="41"/>
      <c r="CM37" s="41"/>
      <c r="CN37" s="41"/>
      <c r="CO37" s="41"/>
      <c r="CP37" s="41"/>
      <c r="CQ37" s="41"/>
      <c r="CR37" s="41"/>
      <c r="CS37" s="41"/>
      <c r="CT37" s="40"/>
      <c r="CU37"/>
      <c r="CV37"/>
      <c r="CW37"/>
      <c r="CX37"/>
      <c r="CY37" s="86"/>
      <c r="CZ37" s="301" t="str">
        <f>'Administrative divisions'!H39</f>
        <v>...</v>
      </c>
      <c r="DA37" s="301" t="str">
        <f>'Administrative divisions'!I39</f>
        <v>…</v>
      </c>
      <c r="DB37" s="41"/>
      <c r="DC37" s="41"/>
      <c r="DD37" s="41"/>
      <c r="DE37" s="41"/>
      <c r="DF37" s="41"/>
      <c r="DG37" s="41"/>
      <c r="DH37" s="41"/>
      <c r="DI37" s="41"/>
      <c r="DJ37" s="41"/>
      <c r="DK37" s="41"/>
      <c r="DL37" s="41"/>
      <c r="DM37" s="41"/>
      <c r="DN37" s="41"/>
      <c r="DO37" s="41"/>
      <c r="DP37" s="41"/>
      <c r="DQ37" s="41"/>
      <c r="DR37" s="41"/>
      <c r="DS37" s="41"/>
      <c r="DT37" s="41"/>
      <c r="DU37" s="41"/>
      <c r="DV37" s="40"/>
      <c r="DW37"/>
      <c r="DX37" s="227"/>
      <c r="DY37" s="227"/>
      <c r="DZ37" s="227"/>
      <c r="EA37" s="227"/>
      <c r="EB37" s="227"/>
      <c r="EC37" s="227"/>
      <c r="ED37" s="227"/>
      <c r="EE37" s="227"/>
      <c r="EF37" s="227"/>
      <c r="EG37" s="227"/>
      <c r="EH37" s="227"/>
      <c r="EI37" s="227"/>
      <c r="EJ37" s="227"/>
    </row>
    <row r="38" spans="1:140" s="68" customFormat="1" ht="18.75" customHeight="1">
      <c r="A38" s="234"/>
      <c r="B38" s="234"/>
      <c r="C38" s="234"/>
      <c r="D38" s="234"/>
      <c r="E38" s="77"/>
      <c r="F38" s="66"/>
      <c r="G38" s="66"/>
      <c r="H38" s="28" t="str">
        <f>'Administrative divisions'!H40</f>
        <v>...</v>
      </c>
      <c r="I38" s="28" t="str">
        <f>'Administrative divisions'!I40</f>
        <v>…</v>
      </c>
      <c r="J38" s="41"/>
      <c r="K38" s="41"/>
      <c r="L38" s="41"/>
      <c r="M38" s="41"/>
      <c r="N38" s="41"/>
      <c r="O38" s="41"/>
      <c r="P38" s="41"/>
      <c r="Q38" s="41"/>
      <c r="R38" s="41"/>
      <c r="S38" s="41"/>
      <c r="T38" s="41"/>
      <c r="U38" s="41"/>
      <c r="V38" s="41"/>
      <c r="W38" s="40"/>
      <c r="X38" s="41"/>
      <c r="Y38" s="41"/>
      <c r="Z38" s="41"/>
      <c r="AA38" s="41"/>
      <c r="AB38" s="41"/>
      <c r="AC38" s="41"/>
      <c r="AD38" s="40"/>
      <c r="AE38" s="41"/>
      <c r="AF38" s="41"/>
      <c r="AG38" s="41"/>
      <c r="AH38" s="41"/>
      <c r="AI38" s="41"/>
      <c r="AJ38" s="40"/>
      <c r="AK38"/>
      <c r="AL38"/>
      <c r="AM38"/>
      <c r="AN38"/>
      <c r="AO38" s="298"/>
      <c r="AP38" s="301" t="str">
        <f>'Administrative divisions'!H40</f>
        <v>...</v>
      </c>
      <c r="AQ38" s="301" t="str">
        <f>'Administrative divisions'!I40</f>
        <v>…</v>
      </c>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0"/>
      <c r="BP38"/>
      <c r="BQ38"/>
      <c r="BR38"/>
      <c r="BS38"/>
      <c r="BT38" s="86"/>
      <c r="BU38" s="301" t="str">
        <f>'Administrative divisions'!H40</f>
        <v>...</v>
      </c>
      <c r="BV38" s="301" t="str">
        <f>'Administrative divisions'!I40</f>
        <v>…</v>
      </c>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0"/>
      <c r="CU38"/>
      <c r="CV38"/>
      <c r="CW38"/>
      <c r="CX38"/>
      <c r="CY38" s="86"/>
      <c r="CZ38" s="301" t="str">
        <f>'Administrative divisions'!H40</f>
        <v>...</v>
      </c>
      <c r="DA38" s="301" t="str">
        <f>'Administrative divisions'!I40</f>
        <v>…</v>
      </c>
      <c r="DB38" s="41"/>
      <c r="DC38" s="41"/>
      <c r="DD38" s="41"/>
      <c r="DE38" s="41"/>
      <c r="DF38" s="41"/>
      <c r="DG38" s="41"/>
      <c r="DH38" s="41" t="s">
        <v>53</v>
      </c>
      <c r="DI38" s="41"/>
      <c r="DJ38" s="41"/>
      <c r="DK38" s="41"/>
      <c r="DL38" s="41"/>
      <c r="DM38" s="41"/>
      <c r="DN38" s="41"/>
      <c r="DO38" s="41"/>
      <c r="DP38" s="41"/>
      <c r="DQ38" s="41"/>
      <c r="DR38" s="41"/>
      <c r="DS38" s="41"/>
      <c r="DT38" s="41"/>
      <c r="DU38" s="41"/>
      <c r="DV38" s="40"/>
      <c r="DW38"/>
      <c r="DX38" s="227"/>
      <c r="DY38" s="227"/>
      <c r="DZ38" s="227"/>
      <c r="EA38" s="227"/>
      <c r="EB38" s="227"/>
      <c r="EC38" s="227"/>
      <c r="ED38" s="227"/>
      <c r="EE38" s="227"/>
      <c r="EF38" s="227"/>
      <c r="EG38" s="227"/>
      <c r="EH38" s="227"/>
      <c r="EI38" s="227"/>
      <c r="EJ38" s="227"/>
    </row>
    <row r="39" spans="1:140" s="68" customFormat="1" ht="18.75" customHeight="1">
      <c r="A39" s="234"/>
      <c r="B39" s="234"/>
      <c r="C39" s="234"/>
      <c r="D39" s="234"/>
      <c r="E39" s="77"/>
      <c r="F39" s="66"/>
      <c r="G39" s="66"/>
      <c r="H39" s="28" t="str">
        <f>'Administrative divisions'!H41</f>
        <v>...</v>
      </c>
      <c r="I39" s="28" t="str">
        <f>'Administrative divisions'!I41</f>
        <v>…</v>
      </c>
      <c r="J39" s="41"/>
      <c r="K39" s="41"/>
      <c r="L39" s="41"/>
      <c r="M39" s="41"/>
      <c r="N39" s="41"/>
      <c r="O39" s="41"/>
      <c r="P39" s="41"/>
      <c r="Q39" s="41"/>
      <c r="R39" s="41"/>
      <c r="S39" s="41"/>
      <c r="T39" s="41"/>
      <c r="U39" s="41"/>
      <c r="V39" s="41"/>
      <c r="W39" s="40"/>
      <c r="X39" s="41"/>
      <c r="Y39" s="41"/>
      <c r="Z39" s="41"/>
      <c r="AA39" s="41"/>
      <c r="AB39" s="41"/>
      <c r="AC39" s="41"/>
      <c r="AD39" s="40"/>
      <c r="AE39" s="41"/>
      <c r="AF39" s="41"/>
      <c r="AG39" s="41"/>
      <c r="AH39" s="41"/>
      <c r="AI39" s="41"/>
      <c r="AJ39" s="40"/>
      <c r="AK39"/>
      <c r="AL39"/>
      <c r="AM39"/>
      <c r="AN39"/>
      <c r="AO39" s="298"/>
      <c r="AP39" s="301" t="str">
        <f>'Administrative divisions'!H41</f>
        <v>...</v>
      </c>
      <c r="AQ39" s="301" t="str">
        <f>'Administrative divisions'!I41</f>
        <v>…</v>
      </c>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0"/>
      <c r="BP39"/>
      <c r="BQ39"/>
      <c r="BR39"/>
      <c r="BS39"/>
      <c r="BT39" s="86"/>
      <c r="BU39" s="301" t="str">
        <f>'Administrative divisions'!H41</f>
        <v>...</v>
      </c>
      <c r="BV39" s="301" t="str">
        <f>'Administrative divisions'!I41</f>
        <v>…</v>
      </c>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0"/>
      <c r="CU39"/>
      <c r="CV39"/>
      <c r="CW39"/>
      <c r="CX39"/>
      <c r="CY39" s="86"/>
      <c r="CZ39" s="301" t="str">
        <f>'Administrative divisions'!H41</f>
        <v>...</v>
      </c>
      <c r="DA39" s="301" t="str">
        <f>'Administrative divisions'!I41</f>
        <v>…</v>
      </c>
      <c r="DB39" s="41"/>
      <c r="DC39" s="41"/>
      <c r="DD39" s="41"/>
      <c r="DE39" s="41"/>
      <c r="DF39" s="41"/>
      <c r="DG39" s="41"/>
      <c r="DH39" s="41"/>
      <c r="DI39" s="41"/>
      <c r="DJ39" s="41"/>
      <c r="DK39" s="41"/>
      <c r="DL39" s="41"/>
      <c r="DM39" s="41"/>
      <c r="DN39" s="41"/>
      <c r="DO39" s="41"/>
      <c r="DP39" s="41"/>
      <c r="DQ39" s="41"/>
      <c r="DR39" s="41"/>
      <c r="DS39" s="41"/>
      <c r="DT39" s="41"/>
      <c r="DU39" s="41"/>
      <c r="DV39" s="40"/>
      <c r="DW39"/>
      <c r="DX39" s="227"/>
      <c r="DY39" s="227"/>
      <c r="DZ39" s="227"/>
      <c r="EA39" s="227"/>
      <c r="EB39" s="227"/>
      <c r="EC39" s="227"/>
      <c r="ED39" s="227"/>
      <c r="EE39" s="227"/>
      <c r="EF39" s="227"/>
      <c r="EG39" s="227"/>
      <c r="EH39" s="227"/>
      <c r="EI39" s="227"/>
      <c r="EJ39" s="227"/>
    </row>
    <row r="40" spans="1:140" s="68" customFormat="1" ht="18.75" customHeight="1">
      <c r="A40" s="234"/>
      <c r="B40" s="234"/>
      <c r="C40" s="234"/>
      <c r="D40" s="234"/>
      <c r="E40" s="77"/>
      <c r="F40" s="66"/>
      <c r="G40" s="66"/>
      <c r="H40" s="28" t="str">
        <f>'Administrative divisions'!H42</f>
        <v>...</v>
      </c>
      <c r="I40" s="28" t="str">
        <f>'Administrative divisions'!I42</f>
        <v>…</v>
      </c>
      <c r="J40" s="41"/>
      <c r="K40" s="41"/>
      <c r="L40" s="41"/>
      <c r="M40" s="41"/>
      <c r="N40" s="41"/>
      <c r="O40" s="41"/>
      <c r="P40" s="41"/>
      <c r="Q40" s="41"/>
      <c r="R40" s="41"/>
      <c r="S40" s="41"/>
      <c r="T40" s="41"/>
      <c r="U40" s="41"/>
      <c r="V40" s="41"/>
      <c r="W40" s="40"/>
      <c r="X40" s="41"/>
      <c r="Y40" s="41"/>
      <c r="Z40" s="41"/>
      <c r="AA40" s="41"/>
      <c r="AB40" s="41"/>
      <c r="AC40" s="41"/>
      <c r="AD40" s="40"/>
      <c r="AE40" s="41"/>
      <c r="AF40" s="41"/>
      <c r="AG40" s="41"/>
      <c r="AH40" s="41"/>
      <c r="AI40" s="41"/>
      <c r="AJ40" s="40"/>
      <c r="AK40"/>
      <c r="AL40"/>
      <c r="AM40"/>
      <c r="AN40"/>
      <c r="AO40" s="298"/>
      <c r="AP40" s="301" t="str">
        <f>'Administrative divisions'!H42</f>
        <v>...</v>
      </c>
      <c r="AQ40" s="301" t="str">
        <f>'Administrative divisions'!I42</f>
        <v>…</v>
      </c>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0"/>
      <c r="BP40"/>
      <c r="BQ40"/>
      <c r="BR40"/>
      <c r="BS40"/>
      <c r="BT40" s="86"/>
      <c r="BU40" s="301" t="str">
        <f>'Administrative divisions'!H42</f>
        <v>...</v>
      </c>
      <c r="BV40" s="301" t="str">
        <f>'Administrative divisions'!I42</f>
        <v>…</v>
      </c>
      <c r="BW40" s="41"/>
      <c r="BX40" s="41"/>
      <c r="BY40" s="41"/>
      <c r="BZ40" s="41"/>
      <c r="CA40" s="41"/>
      <c r="CB40" s="41"/>
      <c r="CC40" s="41"/>
      <c r="CD40" s="41"/>
      <c r="CE40" s="41"/>
      <c r="CF40" s="41"/>
      <c r="CG40" s="41"/>
      <c r="CH40" s="41"/>
      <c r="CI40" s="41"/>
      <c r="CJ40" s="41"/>
      <c r="CK40" s="41"/>
      <c r="CL40" s="41"/>
      <c r="CM40" s="41"/>
      <c r="CN40" s="41"/>
      <c r="CO40" s="41"/>
      <c r="CP40" s="41"/>
      <c r="CQ40" s="41"/>
      <c r="CR40" s="41"/>
      <c r="CS40" s="41"/>
      <c r="CT40" s="40"/>
      <c r="CU40"/>
      <c r="CV40"/>
      <c r="CW40"/>
      <c r="CX40"/>
      <c r="CY40" s="86"/>
      <c r="CZ40" s="301" t="str">
        <f>'Administrative divisions'!H42</f>
        <v>...</v>
      </c>
      <c r="DA40" s="301" t="str">
        <f>'Administrative divisions'!I42</f>
        <v>…</v>
      </c>
      <c r="DB40" s="41"/>
      <c r="DC40" s="41"/>
      <c r="DD40" s="41"/>
      <c r="DE40" s="41"/>
      <c r="DF40" s="41"/>
      <c r="DG40" s="41"/>
      <c r="DH40" s="41"/>
      <c r="DI40" s="41"/>
      <c r="DJ40" s="41"/>
      <c r="DK40" s="41"/>
      <c r="DL40" s="41"/>
      <c r="DM40" s="41"/>
      <c r="DN40" s="41"/>
      <c r="DO40" s="41"/>
      <c r="DP40" s="41"/>
      <c r="DQ40" s="41"/>
      <c r="DR40" s="41"/>
      <c r="DS40" s="41"/>
      <c r="DT40" s="41"/>
      <c r="DU40" s="41"/>
      <c r="DV40" s="40"/>
      <c r="DW40"/>
      <c r="DX40" s="227"/>
      <c r="DY40" s="227"/>
      <c r="DZ40" s="227"/>
      <c r="EA40" s="227"/>
      <c r="EB40" s="227"/>
      <c r="EC40" s="227"/>
      <c r="ED40" s="227"/>
      <c r="EE40" s="227"/>
      <c r="EF40" s="227"/>
      <c r="EG40" s="227"/>
      <c r="EH40" s="227"/>
      <c r="EI40" s="227"/>
      <c r="EJ40" s="227"/>
    </row>
    <row r="41" spans="1:140" s="68" customFormat="1" ht="18.75" customHeight="1">
      <c r="A41" s="234"/>
      <c r="B41" s="234"/>
      <c r="C41" s="234"/>
      <c r="D41" s="234"/>
      <c r="E41" s="77"/>
      <c r="F41" s="66"/>
      <c r="G41" s="66"/>
      <c r="H41" s="28" t="str">
        <f>'Administrative divisions'!H43</f>
        <v>...</v>
      </c>
      <c r="I41" s="28" t="str">
        <f>'Administrative divisions'!I43</f>
        <v>…</v>
      </c>
      <c r="J41" s="41"/>
      <c r="K41" s="41"/>
      <c r="L41" s="41"/>
      <c r="M41" s="41"/>
      <c r="N41" s="41"/>
      <c r="O41" s="41"/>
      <c r="P41" s="41"/>
      <c r="Q41" s="41"/>
      <c r="R41" s="41"/>
      <c r="S41" s="41"/>
      <c r="T41" s="41"/>
      <c r="U41" s="41"/>
      <c r="V41" s="41"/>
      <c r="W41" s="40"/>
      <c r="X41" s="41"/>
      <c r="Y41" s="41"/>
      <c r="Z41" s="41"/>
      <c r="AA41" s="41"/>
      <c r="AB41" s="41"/>
      <c r="AC41" s="41"/>
      <c r="AD41" s="40"/>
      <c r="AE41" s="41"/>
      <c r="AF41" s="41"/>
      <c r="AG41" s="41"/>
      <c r="AH41" s="41"/>
      <c r="AI41" s="41"/>
      <c r="AJ41" s="40"/>
      <c r="AK41"/>
      <c r="AL41"/>
      <c r="AM41"/>
      <c r="AN41"/>
      <c r="AO41" s="298"/>
      <c r="AP41" s="301" t="str">
        <f>'Administrative divisions'!H43</f>
        <v>...</v>
      </c>
      <c r="AQ41" s="301" t="str">
        <f>'Administrative divisions'!I43</f>
        <v>…</v>
      </c>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0"/>
      <c r="BP41"/>
      <c r="BQ41"/>
      <c r="BR41"/>
      <c r="BS41"/>
      <c r="BT41" s="86"/>
      <c r="BU41" s="301" t="str">
        <f>'Administrative divisions'!H43</f>
        <v>...</v>
      </c>
      <c r="BV41" s="301" t="str">
        <f>'Administrative divisions'!I43</f>
        <v>…</v>
      </c>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0"/>
      <c r="CU41"/>
      <c r="CV41"/>
      <c r="CW41"/>
      <c r="CX41"/>
      <c r="CY41" s="86"/>
      <c r="CZ41" s="301" t="str">
        <f>'Administrative divisions'!H43</f>
        <v>...</v>
      </c>
      <c r="DA41" s="301" t="str">
        <f>'Administrative divisions'!I43</f>
        <v>…</v>
      </c>
      <c r="DB41" s="41"/>
      <c r="DC41" s="41"/>
      <c r="DD41" s="41"/>
      <c r="DE41" s="41"/>
      <c r="DF41" s="41"/>
      <c r="DG41" s="41"/>
      <c r="DH41" s="41"/>
      <c r="DI41" s="41"/>
      <c r="DJ41" s="41"/>
      <c r="DK41" s="41"/>
      <c r="DL41" s="41"/>
      <c r="DM41" s="41"/>
      <c r="DN41" s="41"/>
      <c r="DO41" s="41"/>
      <c r="DP41" s="41"/>
      <c r="DQ41" s="41"/>
      <c r="DR41" s="41"/>
      <c r="DS41" s="41"/>
      <c r="DT41" s="41"/>
      <c r="DU41" s="41"/>
      <c r="DV41" s="40"/>
      <c r="DW41"/>
      <c r="DX41" s="227"/>
      <c r="DY41" s="227"/>
      <c r="DZ41" s="227"/>
      <c r="EA41" s="227"/>
      <c r="EB41" s="227"/>
      <c r="EC41" s="227"/>
      <c r="ED41" s="227"/>
      <c r="EE41" s="227"/>
      <c r="EF41" s="227"/>
      <c r="EG41" s="227"/>
      <c r="EH41" s="227"/>
      <c r="EI41" s="227"/>
      <c r="EJ41" s="227"/>
    </row>
    <row r="42" spans="1:140" s="68" customFormat="1" ht="18.75" customHeight="1">
      <c r="A42" s="234"/>
      <c r="B42" s="234"/>
      <c r="C42" s="234"/>
      <c r="D42" s="234"/>
      <c r="E42" s="77"/>
      <c r="F42" s="66"/>
      <c r="G42" s="66"/>
      <c r="H42" s="28" t="str">
        <f>'Administrative divisions'!H44</f>
        <v>...</v>
      </c>
      <c r="I42" s="28" t="str">
        <f>'Administrative divisions'!I44</f>
        <v>…</v>
      </c>
      <c r="J42" s="41"/>
      <c r="K42" s="41"/>
      <c r="L42" s="41"/>
      <c r="M42" s="41"/>
      <c r="N42" s="41"/>
      <c r="O42" s="41"/>
      <c r="P42" s="41"/>
      <c r="Q42" s="41"/>
      <c r="R42" s="41"/>
      <c r="S42" s="41"/>
      <c r="T42" s="41"/>
      <c r="U42" s="41"/>
      <c r="V42" s="41"/>
      <c r="W42" s="40"/>
      <c r="X42" s="41"/>
      <c r="Y42" s="41"/>
      <c r="Z42" s="41"/>
      <c r="AA42" s="41"/>
      <c r="AB42" s="41"/>
      <c r="AC42" s="41"/>
      <c r="AD42" s="40"/>
      <c r="AE42" s="41"/>
      <c r="AF42" s="41"/>
      <c r="AG42" s="41"/>
      <c r="AH42" s="41"/>
      <c r="AI42" s="41"/>
      <c r="AJ42" s="40"/>
      <c r="AK42"/>
      <c r="AL42"/>
      <c r="AM42"/>
      <c r="AN42"/>
      <c r="AO42" s="298"/>
      <c r="AP42" s="301" t="str">
        <f>'Administrative divisions'!H44</f>
        <v>...</v>
      </c>
      <c r="AQ42" s="301" t="str">
        <f>'Administrative divisions'!I44</f>
        <v>…</v>
      </c>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0"/>
      <c r="BP42"/>
      <c r="BQ42"/>
      <c r="BR42"/>
      <c r="BS42"/>
      <c r="BT42" s="86"/>
      <c r="BU42" s="301" t="str">
        <f>'Administrative divisions'!H44</f>
        <v>...</v>
      </c>
      <c r="BV42" s="301" t="str">
        <f>'Administrative divisions'!I44</f>
        <v>…</v>
      </c>
      <c r="BW42" s="41"/>
      <c r="BX42" s="41"/>
      <c r="BY42" s="41"/>
      <c r="BZ42" s="41"/>
      <c r="CA42" s="41"/>
      <c r="CB42" s="41"/>
      <c r="CC42" s="41"/>
      <c r="CD42" s="41"/>
      <c r="CE42" s="41"/>
      <c r="CF42" s="41"/>
      <c r="CG42" s="41"/>
      <c r="CH42" s="41"/>
      <c r="CI42" s="41"/>
      <c r="CJ42" s="41"/>
      <c r="CK42" s="41"/>
      <c r="CL42" s="41"/>
      <c r="CM42" s="41"/>
      <c r="CN42" s="41"/>
      <c r="CO42" s="41"/>
      <c r="CP42" s="41"/>
      <c r="CQ42" s="41"/>
      <c r="CR42" s="41"/>
      <c r="CS42" s="41"/>
      <c r="CT42" s="40"/>
      <c r="CU42"/>
      <c r="CV42"/>
      <c r="CW42"/>
      <c r="CX42"/>
      <c r="CY42" s="86"/>
      <c r="CZ42" s="301" t="str">
        <f>'Administrative divisions'!H44</f>
        <v>...</v>
      </c>
      <c r="DA42" s="301" t="str">
        <f>'Administrative divisions'!I44</f>
        <v>…</v>
      </c>
      <c r="DB42" s="41"/>
      <c r="DC42" s="41"/>
      <c r="DD42" s="41"/>
      <c r="DE42" s="41"/>
      <c r="DF42" s="41"/>
      <c r="DG42" s="41"/>
      <c r="DH42" s="41"/>
      <c r="DI42" s="41"/>
      <c r="DJ42" s="41"/>
      <c r="DK42" s="41"/>
      <c r="DL42" s="41"/>
      <c r="DM42" s="41"/>
      <c r="DN42" s="41"/>
      <c r="DO42" s="41"/>
      <c r="DP42" s="41"/>
      <c r="DQ42" s="41"/>
      <c r="DR42" s="41"/>
      <c r="DS42" s="41"/>
      <c r="DT42" s="41"/>
      <c r="DU42" s="41"/>
      <c r="DV42" s="40"/>
      <c r="DW42"/>
      <c r="DX42" s="227"/>
      <c r="DY42" s="227"/>
      <c r="DZ42" s="227"/>
      <c r="EA42" s="227"/>
      <c r="EB42" s="227"/>
      <c r="EC42" s="227"/>
      <c r="ED42" s="227"/>
      <c r="EE42" s="227"/>
      <c r="EF42" s="227"/>
      <c r="EG42" s="227"/>
      <c r="EH42" s="227"/>
      <c r="EI42" s="227"/>
      <c r="EJ42" s="227"/>
    </row>
    <row r="43" spans="1:140" s="68" customFormat="1" ht="18.75" customHeight="1">
      <c r="A43" s="234"/>
      <c r="B43" s="234"/>
      <c r="C43" s="234"/>
      <c r="D43" s="234"/>
      <c r="E43" s="77"/>
      <c r="F43" s="66"/>
      <c r="G43" s="66"/>
      <c r="H43" s="28" t="str">
        <f>'Administrative divisions'!H45</f>
        <v>...</v>
      </c>
      <c r="I43" s="28" t="str">
        <f>'Administrative divisions'!I45</f>
        <v>…</v>
      </c>
      <c r="J43" s="41"/>
      <c r="K43" s="41"/>
      <c r="L43" s="41"/>
      <c r="M43" s="41"/>
      <c r="N43" s="41"/>
      <c r="O43" s="41"/>
      <c r="P43" s="41"/>
      <c r="Q43" s="41"/>
      <c r="R43" s="41"/>
      <c r="S43" s="41"/>
      <c r="T43" s="41"/>
      <c r="U43" s="41"/>
      <c r="V43" s="41"/>
      <c r="W43" s="40"/>
      <c r="X43" s="41"/>
      <c r="Y43" s="41"/>
      <c r="Z43" s="41"/>
      <c r="AA43" s="41"/>
      <c r="AB43" s="41"/>
      <c r="AC43" s="41"/>
      <c r="AD43" s="40"/>
      <c r="AE43" s="41"/>
      <c r="AF43" s="41"/>
      <c r="AG43" s="41"/>
      <c r="AH43" s="41"/>
      <c r="AI43" s="41"/>
      <c r="AJ43" s="40"/>
      <c r="AK43"/>
      <c r="AL43"/>
      <c r="AM43"/>
      <c r="AN43"/>
      <c r="AO43" s="298"/>
      <c r="AP43" s="301" t="str">
        <f>'Administrative divisions'!H45</f>
        <v>...</v>
      </c>
      <c r="AQ43" s="301" t="str">
        <f>'Administrative divisions'!I45</f>
        <v>…</v>
      </c>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0"/>
      <c r="BP43"/>
      <c r="BQ43"/>
      <c r="BR43"/>
      <c r="BS43"/>
      <c r="BT43" s="86"/>
      <c r="BU43" s="301" t="str">
        <f>'Administrative divisions'!H45</f>
        <v>...</v>
      </c>
      <c r="BV43" s="301" t="str">
        <f>'Administrative divisions'!I45</f>
        <v>…</v>
      </c>
      <c r="BW43" s="41"/>
      <c r="BX43" s="41"/>
      <c r="BY43" s="41"/>
      <c r="BZ43" s="41"/>
      <c r="CA43" s="41"/>
      <c r="CB43" s="41"/>
      <c r="CC43" s="41"/>
      <c r="CD43" s="41"/>
      <c r="CE43" s="41"/>
      <c r="CF43" s="41"/>
      <c r="CG43" s="41"/>
      <c r="CH43" s="41"/>
      <c r="CI43" s="41"/>
      <c r="CJ43" s="41"/>
      <c r="CK43" s="41"/>
      <c r="CL43" s="41"/>
      <c r="CM43" s="41"/>
      <c r="CN43" s="41"/>
      <c r="CO43" s="41"/>
      <c r="CP43" s="41"/>
      <c r="CQ43" s="41"/>
      <c r="CR43" s="41"/>
      <c r="CS43" s="41"/>
      <c r="CT43" s="40"/>
      <c r="CU43"/>
      <c r="CV43"/>
      <c r="CW43"/>
      <c r="CX43"/>
      <c r="CY43" s="86"/>
      <c r="CZ43" s="301" t="str">
        <f>'Administrative divisions'!H45</f>
        <v>...</v>
      </c>
      <c r="DA43" s="301" t="str">
        <f>'Administrative divisions'!I45</f>
        <v>…</v>
      </c>
      <c r="DB43" s="41"/>
      <c r="DC43" s="41"/>
      <c r="DD43" s="41"/>
      <c r="DE43" s="41"/>
      <c r="DF43" s="41"/>
      <c r="DG43" s="41"/>
      <c r="DH43" s="41"/>
      <c r="DI43" s="41"/>
      <c r="DJ43" s="41"/>
      <c r="DK43" s="41"/>
      <c r="DL43" s="41"/>
      <c r="DM43" s="41"/>
      <c r="DN43" s="41"/>
      <c r="DO43" s="41"/>
      <c r="DP43" s="41"/>
      <c r="DQ43" s="41"/>
      <c r="DR43" s="41"/>
      <c r="DS43" s="41"/>
      <c r="DT43" s="41"/>
      <c r="DU43" s="41"/>
      <c r="DV43" s="40"/>
      <c r="DW43"/>
      <c r="DX43" s="227"/>
      <c r="DY43" s="227"/>
      <c r="DZ43" s="227"/>
      <c r="EA43" s="227"/>
      <c r="EB43" s="227"/>
      <c r="EC43" s="227"/>
      <c r="ED43" s="227"/>
      <c r="EE43" s="227"/>
      <c r="EF43" s="227"/>
      <c r="EG43" s="227"/>
      <c r="EH43" s="227"/>
      <c r="EI43" s="227"/>
      <c r="EJ43" s="227"/>
    </row>
    <row r="44" spans="1:140" s="68" customFormat="1" ht="18.75" customHeight="1">
      <c r="A44" s="234"/>
      <c r="B44" s="234"/>
      <c r="C44" s="234"/>
      <c r="D44" s="234"/>
      <c r="E44" s="77"/>
      <c r="F44" s="66"/>
      <c r="G44" s="66"/>
      <c r="H44" s="28" t="str">
        <f>'Administrative divisions'!H46</f>
        <v>...</v>
      </c>
      <c r="I44" s="28" t="str">
        <f>'Administrative divisions'!I46</f>
        <v>…</v>
      </c>
      <c r="J44" s="41"/>
      <c r="K44" s="41"/>
      <c r="L44" s="41"/>
      <c r="M44" s="41"/>
      <c r="N44" s="41"/>
      <c r="O44" s="41"/>
      <c r="P44" s="41"/>
      <c r="Q44" s="41"/>
      <c r="R44" s="41"/>
      <c r="S44" s="41"/>
      <c r="T44" s="41"/>
      <c r="U44" s="41"/>
      <c r="V44" s="41"/>
      <c r="W44" s="40"/>
      <c r="X44" s="41"/>
      <c r="Y44" s="41"/>
      <c r="Z44" s="41"/>
      <c r="AA44" s="41"/>
      <c r="AB44" s="41"/>
      <c r="AC44" s="41"/>
      <c r="AD44" s="40"/>
      <c r="AE44" s="41"/>
      <c r="AF44" s="41"/>
      <c r="AG44" s="41"/>
      <c r="AH44" s="41"/>
      <c r="AI44" s="41"/>
      <c r="AJ44" s="40"/>
      <c r="AK44"/>
      <c r="AL44"/>
      <c r="AM44"/>
      <c r="AN44"/>
      <c r="AO44" s="298"/>
      <c r="AP44" s="301" t="str">
        <f>'Administrative divisions'!H46</f>
        <v>...</v>
      </c>
      <c r="AQ44" s="301" t="str">
        <f>'Administrative divisions'!I46</f>
        <v>…</v>
      </c>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0"/>
      <c r="BP44"/>
      <c r="BQ44"/>
      <c r="BR44"/>
      <c r="BS44"/>
      <c r="BT44" s="86"/>
      <c r="BU44" s="301" t="str">
        <f>'Administrative divisions'!H46</f>
        <v>...</v>
      </c>
      <c r="BV44" s="301" t="str">
        <f>'Administrative divisions'!I46</f>
        <v>…</v>
      </c>
      <c r="BW44" s="41"/>
      <c r="BX44" s="41"/>
      <c r="BY44" s="41"/>
      <c r="BZ44" s="41"/>
      <c r="CA44" s="41"/>
      <c r="CB44" s="41"/>
      <c r="CC44" s="41"/>
      <c r="CD44" s="41"/>
      <c r="CE44" s="41"/>
      <c r="CF44" s="41"/>
      <c r="CG44" s="41"/>
      <c r="CH44" s="41"/>
      <c r="CI44" s="41"/>
      <c r="CJ44" s="41"/>
      <c r="CK44" s="41"/>
      <c r="CL44" s="41"/>
      <c r="CM44" s="41"/>
      <c r="CN44" s="41"/>
      <c r="CO44" s="41"/>
      <c r="CP44" s="41"/>
      <c r="CQ44" s="41"/>
      <c r="CR44" s="41"/>
      <c r="CS44" s="41"/>
      <c r="CT44" s="40"/>
      <c r="CU44"/>
      <c r="CV44"/>
      <c r="CW44"/>
      <c r="CX44"/>
      <c r="CY44" s="86"/>
      <c r="CZ44" s="301" t="str">
        <f>'Administrative divisions'!H46</f>
        <v>...</v>
      </c>
      <c r="DA44" s="301" t="str">
        <f>'Administrative divisions'!I46</f>
        <v>…</v>
      </c>
      <c r="DB44" s="41"/>
      <c r="DC44" s="41"/>
      <c r="DD44" s="41"/>
      <c r="DE44" s="41"/>
      <c r="DF44" s="41"/>
      <c r="DG44" s="41"/>
      <c r="DH44" s="41"/>
      <c r="DI44" s="41"/>
      <c r="DJ44" s="41"/>
      <c r="DK44" s="41"/>
      <c r="DL44" s="41"/>
      <c r="DM44" s="41"/>
      <c r="DN44" s="41"/>
      <c r="DO44" s="41"/>
      <c r="DP44" s="41"/>
      <c r="DQ44" s="41"/>
      <c r="DR44" s="41"/>
      <c r="DS44" s="41"/>
      <c r="DT44" s="41"/>
      <c r="DU44" s="41"/>
      <c r="DV44" s="40"/>
      <c r="DW44"/>
      <c r="DX44" s="227"/>
      <c r="DY44" s="227"/>
      <c r="DZ44" s="227"/>
      <c r="EA44" s="227"/>
      <c r="EB44" s="227"/>
      <c r="EC44" s="227"/>
      <c r="ED44" s="227"/>
      <c r="EE44" s="227"/>
      <c r="EF44" s="227"/>
      <c r="EG44" s="227"/>
      <c r="EH44" s="227"/>
      <c r="EI44" s="227"/>
      <c r="EJ44" s="227"/>
    </row>
    <row r="45" spans="1:140" s="68" customFormat="1" ht="18.75" customHeight="1">
      <c r="A45" s="234"/>
      <c r="B45" s="234"/>
      <c r="C45" s="234"/>
      <c r="D45" s="234"/>
      <c r="E45" s="77"/>
      <c r="F45" s="66"/>
      <c r="G45" s="66"/>
      <c r="H45" s="28" t="str">
        <f>'Administrative divisions'!H47</f>
        <v>...</v>
      </c>
      <c r="I45" s="28" t="str">
        <f>'Administrative divisions'!I47</f>
        <v>…</v>
      </c>
      <c r="J45" s="41"/>
      <c r="K45" s="41"/>
      <c r="L45" s="41"/>
      <c r="M45" s="41"/>
      <c r="N45" s="41"/>
      <c r="O45" s="41"/>
      <c r="P45" s="41"/>
      <c r="Q45" s="41"/>
      <c r="R45" s="41"/>
      <c r="S45" s="41"/>
      <c r="T45" s="41"/>
      <c r="U45" s="41"/>
      <c r="V45" s="41"/>
      <c r="W45" s="40"/>
      <c r="X45" s="41"/>
      <c r="Y45" s="41"/>
      <c r="Z45" s="41"/>
      <c r="AA45" s="41"/>
      <c r="AB45" s="41"/>
      <c r="AC45" s="41"/>
      <c r="AD45" s="40"/>
      <c r="AE45" s="41"/>
      <c r="AF45" s="41"/>
      <c r="AG45" s="41"/>
      <c r="AH45" s="41"/>
      <c r="AI45" s="41"/>
      <c r="AJ45" s="40"/>
      <c r="AK45"/>
      <c r="AL45"/>
      <c r="AM45"/>
      <c r="AN45"/>
      <c r="AO45" s="298"/>
      <c r="AP45" s="301" t="str">
        <f>'Administrative divisions'!H47</f>
        <v>...</v>
      </c>
      <c r="AQ45" s="301" t="str">
        <f>'Administrative divisions'!I47</f>
        <v>…</v>
      </c>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0"/>
      <c r="BP45"/>
      <c r="BQ45"/>
      <c r="BR45"/>
      <c r="BS45"/>
      <c r="BT45" s="86"/>
      <c r="BU45" s="301" t="str">
        <f>'Administrative divisions'!H47</f>
        <v>...</v>
      </c>
      <c r="BV45" s="301" t="str">
        <f>'Administrative divisions'!I47</f>
        <v>…</v>
      </c>
      <c r="BW45" s="41"/>
      <c r="BX45" s="41"/>
      <c r="BY45" s="41"/>
      <c r="BZ45" s="41"/>
      <c r="CA45" s="41"/>
      <c r="CB45" s="41"/>
      <c r="CC45" s="41"/>
      <c r="CD45" s="41"/>
      <c r="CE45" s="41"/>
      <c r="CF45" s="41"/>
      <c r="CG45" s="41"/>
      <c r="CH45" s="41"/>
      <c r="CI45" s="41"/>
      <c r="CJ45" s="41"/>
      <c r="CK45" s="41"/>
      <c r="CL45" s="41"/>
      <c r="CM45" s="41"/>
      <c r="CN45" s="41"/>
      <c r="CO45" s="41"/>
      <c r="CP45" s="41"/>
      <c r="CQ45" s="41"/>
      <c r="CR45" s="41"/>
      <c r="CS45" s="41"/>
      <c r="CT45" s="40"/>
      <c r="CU45"/>
      <c r="CV45"/>
      <c r="CW45"/>
      <c r="CX45"/>
      <c r="CY45" s="86"/>
      <c r="CZ45" s="301" t="str">
        <f>'Administrative divisions'!H47</f>
        <v>...</v>
      </c>
      <c r="DA45" s="301" t="str">
        <f>'Administrative divisions'!I47</f>
        <v>…</v>
      </c>
      <c r="DB45" s="41"/>
      <c r="DC45" s="41"/>
      <c r="DD45" s="41"/>
      <c r="DE45" s="41"/>
      <c r="DF45" s="41"/>
      <c r="DG45" s="41"/>
      <c r="DH45" s="41"/>
      <c r="DI45" s="41"/>
      <c r="DJ45" s="41"/>
      <c r="DK45" s="41"/>
      <c r="DL45" s="41"/>
      <c r="DM45" s="41"/>
      <c r="DN45" s="41"/>
      <c r="DO45" s="41"/>
      <c r="DP45" s="41"/>
      <c r="DQ45" s="41"/>
      <c r="DR45" s="41"/>
      <c r="DS45" s="41"/>
      <c r="DT45" s="41"/>
      <c r="DU45" s="41"/>
      <c r="DV45" s="40"/>
      <c r="DW45"/>
      <c r="DX45" s="227"/>
      <c r="DY45" s="227"/>
      <c r="DZ45" s="227"/>
      <c r="EA45" s="227"/>
      <c r="EB45" s="227"/>
      <c r="EC45" s="227"/>
      <c r="ED45" s="227"/>
      <c r="EE45" s="227"/>
      <c r="EF45" s="227"/>
      <c r="EG45" s="227"/>
      <c r="EH45" s="227"/>
      <c r="EI45" s="227"/>
      <c r="EJ45" s="227"/>
    </row>
    <row r="46" spans="1:140" s="68" customFormat="1" ht="18.75" customHeight="1">
      <c r="A46" s="234"/>
      <c r="B46" s="234"/>
      <c r="C46" s="234"/>
      <c r="D46" s="234"/>
      <c r="E46" s="77"/>
      <c r="F46" s="66"/>
      <c r="G46" s="66"/>
      <c r="H46" s="28" t="str">
        <f>'Administrative divisions'!H48</f>
        <v>...</v>
      </c>
      <c r="I46" s="28" t="str">
        <f>'Administrative divisions'!I48</f>
        <v>…</v>
      </c>
      <c r="J46" s="41"/>
      <c r="K46" s="41"/>
      <c r="L46" s="41"/>
      <c r="M46" s="41"/>
      <c r="N46" s="41"/>
      <c r="O46" s="41"/>
      <c r="P46" s="41"/>
      <c r="Q46" s="41"/>
      <c r="R46" s="41"/>
      <c r="S46" s="41"/>
      <c r="T46" s="41"/>
      <c r="U46" s="41"/>
      <c r="V46" s="41"/>
      <c r="W46" s="40"/>
      <c r="X46" s="41"/>
      <c r="Y46" s="41"/>
      <c r="Z46" s="41"/>
      <c r="AA46" s="41"/>
      <c r="AB46" s="41"/>
      <c r="AC46" s="41"/>
      <c r="AD46" s="40"/>
      <c r="AE46" s="41"/>
      <c r="AF46" s="41"/>
      <c r="AG46" s="41"/>
      <c r="AH46" s="41"/>
      <c r="AI46" s="41"/>
      <c r="AJ46" s="40"/>
      <c r="AK46"/>
      <c r="AL46"/>
      <c r="AM46"/>
      <c r="AN46"/>
      <c r="AO46" s="298"/>
      <c r="AP46" s="301" t="str">
        <f>'Administrative divisions'!H48</f>
        <v>...</v>
      </c>
      <c r="AQ46" s="301" t="str">
        <f>'Administrative divisions'!I48</f>
        <v>…</v>
      </c>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0"/>
      <c r="BP46"/>
      <c r="BQ46"/>
      <c r="BR46"/>
      <c r="BS46"/>
      <c r="BT46" s="86"/>
      <c r="BU46" s="301" t="str">
        <f>'Administrative divisions'!H48</f>
        <v>...</v>
      </c>
      <c r="BV46" s="301" t="str">
        <f>'Administrative divisions'!I48</f>
        <v>…</v>
      </c>
      <c r="BW46" s="41"/>
      <c r="BX46" s="41"/>
      <c r="BY46" s="41"/>
      <c r="BZ46" s="41"/>
      <c r="CA46" s="41"/>
      <c r="CB46" s="41"/>
      <c r="CC46" s="41"/>
      <c r="CD46" s="41"/>
      <c r="CE46" s="41"/>
      <c r="CF46" s="41"/>
      <c r="CG46" s="41"/>
      <c r="CH46" s="41"/>
      <c r="CI46" s="41"/>
      <c r="CJ46" s="41"/>
      <c r="CK46" s="41"/>
      <c r="CL46" s="41"/>
      <c r="CM46" s="41"/>
      <c r="CN46" s="41"/>
      <c r="CO46" s="41"/>
      <c r="CP46" s="41"/>
      <c r="CQ46" s="41"/>
      <c r="CR46" s="41"/>
      <c r="CS46" s="41"/>
      <c r="CT46" s="40"/>
      <c r="CU46"/>
      <c r="CV46"/>
      <c r="CW46"/>
      <c r="CX46"/>
      <c r="CY46" s="86"/>
      <c r="CZ46" s="301" t="str">
        <f>'Administrative divisions'!H48</f>
        <v>...</v>
      </c>
      <c r="DA46" s="301" t="str">
        <f>'Administrative divisions'!I48</f>
        <v>…</v>
      </c>
      <c r="DB46" s="41"/>
      <c r="DC46" s="41"/>
      <c r="DD46" s="41"/>
      <c r="DE46" s="41"/>
      <c r="DF46" s="41"/>
      <c r="DG46" s="41"/>
      <c r="DH46" s="41"/>
      <c r="DI46" s="41"/>
      <c r="DJ46" s="41"/>
      <c r="DK46" s="41"/>
      <c r="DL46" s="41"/>
      <c r="DM46" s="41"/>
      <c r="DN46" s="41"/>
      <c r="DO46" s="41"/>
      <c r="DP46" s="41"/>
      <c r="DQ46" s="41"/>
      <c r="DR46" s="41"/>
      <c r="DS46" s="41"/>
      <c r="DT46" s="41"/>
      <c r="DU46" s="41"/>
      <c r="DV46" s="40"/>
      <c r="DW46"/>
      <c r="DX46" s="227"/>
      <c r="DY46" s="227"/>
      <c r="DZ46" s="227"/>
      <c r="EA46" s="227"/>
      <c r="EB46" s="227"/>
      <c r="EC46" s="227"/>
      <c r="ED46" s="227"/>
      <c r="EE46" s="227"/>
      <c r="EF46" s="227"/>
      <c r="EG46" s="227"/>
      <c r="EH46" s="227"/>
      <c r="EI46" s="227"/>
      <c r="EJ46" s="227"/>
    </row>
    <row r="47" spans="1:140" s="68" customFormat="1" ht="18.75" customHeight="1">
      <c r="A47" s="234"/>
      <c r="B47" s="234"/>
      <c r="C47" s="234"/>
      <c r="D47" s="234"/>
      <c r="E47" s="77"/>
      <c r="F47" s="66"/>
      <c r="G47" s="66"/>
      <c r="H47" s="29" t="str">
        <f>'Administrative divisions'!H49</f>
        <v>...</v>
      </c>
      <c r="I47" s="29" t="str">
        <f>'Administrative divisions'!I49</f>
        <v>…</v>
      </c>
      <c r="J47" s="249"/>
      <c r="K47" s="249"/>
      <c r="L47" s="249"/>
      <c r="M47" s="249"/>
      <c r="N47" s="41"/>
      <c r="O47" s="41"/>
      <c r="P47" s="41"/>
      <c r="Q47" s="41"/>
      <c r="R47" s="249"/>
      <c r="S47" s="249"/>
      <c r="T47" s="249"/>
      <c r="U47" s="249"/>
      <c r="V47" s="249"/>
      <c r="W47" s="40"/>
      <c r="X47" s="249"/>
      <c r="Y47" s="249"/>
      <c r="Z47" s="41"/>
      <c r="AA47" s="41"/>
      <c r="AB47" s="249"/>
      <c r="AC47" s="249"/>
      <c r="AD47" s="40"/>
      <c r="AE47" s="249"/>
      <c r="AF47" s="249"/>
      <c r="AG47" s="249"/>
      <c r="AH47" s="249"/>
      <c r="AI47" s="249"/>
      <c r="AJ47" s="302"/>
      <c r="AK47"/>
      <c r="AL47"/>
      <c r="AM47"/>
      <c r="AN47"/>
      <c r="AO47" s="298"/>
      <c r="AP47" s="301" t="str">
        <f>'Administrative divisions'!H49</f>
        <v>...</v>
      </c>
      <c r="AQ47" s="301" t="str">
        <f>'Administrative divisions'!I49</f>
        <v>…</v>
      </c>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0"/>
      <c r="BP47"/>
      <c r="BQ47"/>
      <c r="BR47"/>
      <c r="BS47"/>
      <c r="BT47" s="86"/>
      <c r="BU47" s="301" t="str">
        <f>'Administrative divisions'!H49</f>
        <v>...</v>
      </c>
      <c r="BV47" s="301" t="str">
        <f>'Administrative divisions'!I49</f>
        <v>…</v>
      </c>
      <c r="BW47" s="41"/>
      <c r="BX47" s="41"/>
      <c r="BY47" s="41"/>
      <c r="BZ47" s="41"/>
      <c r="CA47" s="41"/>
      <c r="CB47" s="41"/>
      <c r="CC47" s="41"/>
      <c r="CD47" s="41"/>
      <c r="CE47" s="41"/>
      <c r="CF47" s="41"/>
      <c r="CG47" s="41"/>
      <c r="CH47" s="41"/>
      <c r="CI47" s="41"/>
      <c r="CJ47" s="41"/>
      <c r="CK47" s="41"/>
      <c r="CL47" s="41"/>
      <c r="CM47" s="41"/>
      <c r="CN47" s="41"/>
      <c r="CO47" s="41"/>
      <c r="CP47" s="41"/>
      <c r="CQ47" s="41"/>
      <c r="CR47" s="41"/>
      <c r="CS47" s="41"/>
      <c r="CT47" s="40"/>
      <c r="CU47"/>
      <c r="CV47"/>
      <c r="CW47"/>
      <c r="CX47"/>
      <c r="CY47" s="86"/>
      <c r="CZ47" s="301" t="str">
        <f>'Administrative divisions'!H49</f>
        <v>...</v>
      </c>
      <c r="DA47" s="301" t="str">
        <f>'Administrative divisions'!I49</f>
        <v>…</v>
      </c>
      <c r="DB47" s="41"/>
      <c r="DC47" s="41"/>
      <c r="DD47" s="41"/>
      <c r="DE47" s="41"/>
      <c r="DF47" s="41"/>
      <c r="DG47" s="41"/>
      <c r="DH47" s="41"/>
      <c r="DI47" s="41"/>
      <c r="DJ47" s="41"/>
      <c r="DK47" s="41"/>
      <c r="DL47" s="41"/>
      <c r="DM47" s="41"/>
      <c r="DN47" s="41"/>
      <c r="DO47" s="41"/>
      <c r="DP47" s="41"/>
      <c r="DQ47" s="41"/>
      <c r="DR47" s="41"/>
      <c r="DS47" s="41"/>
      <c r="DT47" s="41"/>
      <c r="DU47" s="41"/>
      <c r="DV47" s="40"/>
      <c r="DW47"/>
      <c r="DX47" s="227"/>
      <c r="DY47" s="227"/>
      <c r="DZ47" s="227"/>
      <c r="EA47" s="227"/>
      <c r="EB47" s="227"/>
      <c r="EC47" s="227"/>
      <c r="ED47" s="227"/>
      <c r="EE47" s="227"/>
      <c r="EF47" s="227"/>
      <c r="EG47" s="227"/>
      <c r="EH47" s="227"/>
      <c r="EI47" s="227"/>
      <c r="EJ47" s="227"/>
    </row>
    <row r="48" spans="1:140" s="68" customFormat="1" ht="18.75" customHeight="1">
      <c r="A48" s="234"/>
      <c r="B48" s="234"/>
      <c r="C48" s="234"/>
      <c r="D48" s="234"/>
      <c r="E48" s="77"/>
      <c r="F48" s="66"/>
      <c r="G48" s="66"/>
      <c r="H48" s="28" t="str">
        <f>'Administrative divisions'!H50</f>
        <v>...</v>
      </c>
      <c r="I48" s="28" t="str">
        <f>'Administrative divisions'!I50</f>
        <v>…</v>
      </c>
      <c r="J48" s="307"/>
      <c r="K48" s="307"/>
      <c r="L48" s="307"/>
      <c r="M48" s="307"/>
      <c r="N48" s="41"/>
      <c r="O48" s="41"/>
      <c r="P48" s="41"/>
      <c r="Q48" s="41"/>
      <c r="R48" s="307"/>
      <c r="S48" s="307"/>
      <c r="T48" s="307"/>
      <c r="U48" s="307"/>
      <c r="V48" s="307"/>
      <c r="W48" s="40"/>
      <c r="X48" s="307"/>
      <c r="Y48" s="307"/>
      <c r="Z48" s="41"/>
      <c r="AA48" s="41"/>
      <c r="AB48" s="307"/>
      <c r="AC48" s="307"/>
      <c r="AD48" s="40"/>
      <c r="AE48" s="307"/>
      <c r="AF48" s="307"/>
      <c r="AG48" s="307"/>
      <c r="AH48" s="307"/>
      <c r="AI48" s="307"/>
      <c r="AJ48" s="283"/>
      <c r="AK48"/>
      <c r="AL48"/>
      <c r="AM48"/>
      <c r="AN48"/>
      <c r="AO48" s="298"/>
      <c r="AP48" s="301" t="str">
        <f>'Administrative divisions'!H50</f>
        <v>...</v>
      </c>
      <c r="AQ48" s="301" t="str">
        <f>'Administrative divisions'!I50</f>
        <v>…</v>
      </c>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0"/>
      <c r="BP48"/>
      <c r="BQ48"/>
      <c r="BR48"/>
      <c r="BS48"/>
      <c r="BT48" s="86"/>
      <c r="BU48" s="301" t="str">
        <f>'Administrative divisions'!H50</f>
        <v>...</v>
      </c>
      <c r="BV48" s="301" t="str">
        <f>'Administrative divisions'!I50</f>
        <v>…</v>
      </c>
      <c r="BW48" s="41"/>
      <c r="BX48" s="41"/>
      <c r="BY48" s="41"/>
      <c r="BZ48" s="41"/>
      <c r="CA48" s="41"/>
      <c r="CB48" s="41"/>
      <c r="CC48" s="41"/>
      <c r="CD48" s="41"/>
      <c r="CE48" s="41"/>
      <c r="CF48" s="41"/>
      <c r="CG48" s="41"/>
      <c r="CH48" s="41"/>
      <c r="CI48" s="41"/>
      <c r="CJ48" s="41"/>
      <c r="CK48" s="41"/>
      <c r="CL48" s="41"/>
      <c r="CM48" s="41"/>
      <c r="CN48" s="41"/>
      <c r="CO48" s="41"/>
      <c r="CP48" s="41"/>
      <c r="CQ48" s="41"/>
      <c r="CR48" s="41"/>
      <c r="CS48" s="41"/>
      <c r="CT48" s="40"/>
      <c r="CU48"/>
      <c r="CV48"/>
      <c r="CW48"/>
      <c r="CX48"/>
      <c r="CY48" s="86"/>
      <c r="CZ48" s="301" t="str">
        <f>'Administrative divisions'!H50</f>
        <v>...</v>
      </c>
      <c r="DA48" s="301" t="str">
        <f>'Administrative divisions'!I50</f>
        <v>…</v>
      </c>
      <c r="DB48" s="41"/>
      <c r="DC48" s="41"/>
      <c r="DD48" s="41"/>
      <c r="DE48" s="41"/>
      <c r="DF48" s="41"/>
      <c r="DG48" s="41"/>
      <c r="DH48" s="41"/>
      <c r="DI48" s="41"/>
      <c r="DJ48" s="41"/>
      <c r="DK48" s="41"/>
      <c r="DL48" s="41"/>
      <c r="DM48" s="41"/>
      <c r="DN48" s="41"/>
      <c r="DO48" s="41"/>
      <c r="DP48" s="41"/>
      <c r="DQ48" s="41"/>
      <c r="DR48" s="41"/>
      <c r="DS48" s="41"/>
      <c r="DT48" s="41"/>
      <c r="DU48" s="41"/>
      <c r="DV48" s="40"/>
      <c r="DW48"/>
      <c r="DX48" s="227"/>
      <c r="DY48" s="227"/>
      <c r="DZ48" s="227"/>
      <c r="EA48" s="227"/>
      <c r="EB48" s="227"/>
      <c r="EC48" s="227"/>
      <c r="ED48" s="227"/>
      <c r="EE48" s="227"/>
      <c r="EF48" s="227"/>
      <c r="EG48" s="227"/>
      <c r="EH48" s="227"/>
      <c r="EI48" s="227"/>
      <c r="EJ48" s="227"/>
    </row>
    <row r="49" spans="1:140" s="68" customFormat="1" ht="18.75" customHeight="1">
      <c r="A49" s="234"/>
      <c r="B49" s="234"/>
      <c r="C49" s="234"/>
      <c r="D49" s="234"/>
      <c r="E49" s="77"/>
      <c r="F49" s="66"/>
      <c r="G49" s="66"/>
      <c r="H49" s="28" t="str">
        <f>'Administrative divisions'!H51</f>
        <v>...</v>
      </c>
      <c r="I49" s="28" t="str">
        <f>'Administrative divisions'!I51</f>
        <v>…</v>
      </c>
      <c r="J49" s="41"/>
      <c r="K49" s="41"/>
      <c r="L49" s="41"/>
      <c r="M49" s="41"/>
      <c r="N49" s="41"/>
      <c r="O49" s="41"/>
      <c r="P49" s="41"/>
      <c r="Q49" s="41"/>
      <c r="R49" s="41"/>
      <c r="S49" s="41"/>
      <c r="T49" s="41"/>
      <c r="U49" s="41"/>
      <c r="V49" s="41"/>
      <c r="W49" s="40"/>
      <c r="X49" s="41"/>
      <c r="Y49" s="41"/>
      <c r="Z49" s="41"/>
      <c r="AA49" s="41"/>
      <c r="AB49" s="41"/>
      <c r="AC49" s="41"/>
      <c r="AD49" s="40"/>
      <c r="AE49" s="41"/>
      <c r="AF49" s="41"/>
      <c r="AG49" s="41"/>
      <c r="AH49" s="41"/>
      <c r="AI49" s="41"/>
      <c r="AJ49" s="40"/>
      <c r="AK49"/>
      <c r="AL49"/>
      <c r="AM49"/>
      <c r="AN49"/>
      <c r="AO49" s="298"/>
      <c r="AP49" s="301" t="str">
        <f>'Administrative divisions'!H51</f>
        <v>...</v>
      </c>
      <c r="AQ49" s="301" t="str">
        <f>'Administrative divisions'!I51</f>
        <v>…</v>
      </c>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0"/>
      <c r="BP49"/>
      <c r="BQ49"/>
      <c r="BR49"/>
      <c r="BS49"/>
      <c r="BT49" s="86"/>
      <c r="BU49" s="301" t="str">
        <f>'Administrative divisions'!H51</f>
        <v>...</v>
      </c>
      <c r="BV49" s="301" t="str">
        <f>'Administrative divisions'!I51</f>
        <v>…</v>
      </c>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0"/>
      <c r="CU49"/>
      <c r="CV49"/>
      <c r="CW49"/>
      <c r="CX49"/>
      <c r="CY49" s="86"/>
      <c r="CZ49" s="301" t="str">
        <f>'Administrative divisions'!H51</f>
        <v>...</v>
      </c>
      <c r="DA49" s="301" t="str">
        <f>'Administrative divisions'!I51</f>
        <v>…</v>
      </c>
      <c r="DB49" s="41"/>
      <c r="DC49" s="41"/>
      <c r="DD49" s="41"/>
      <c r="DE49" s="41"/>
      <c r="DF49" s="41"/>
      <c r="DG49" s="41"/>
      <c r="DH49" s="41"/>
      <c r="DI49" s="41"/>
      <c r="DJ49" s="41"/>
      <c r="DK49" s="41"/>
      <c r="DL49" s="41"/>
      <c r="DM49" s="41"/>
      <c r="DN49" s="41"/>
      <c r="DO49" s="41"/>
      <c r="DP49" s="41"/>
      <c r="DQ49" s="41"/>
      <c r="DR49" s="41"/>
      <c r="DS49" s="41"/>
      <c r="DT49" s="41"/>
      <c r="DU49" s="41"/>
      <c r="DV49" s="40"/>
      <c r="DW49"/>
      <c r="DX49" s="227"/>
      <c r="DY49" s="227"/>
      <c r="DZ49" s="227"/>
      <c r="EA49" s="227"/>
      <c r="EB49" s="227"/>
      <c r="EC49" s="227"/>
      <c r="ED49" s="227"/>
      <c r="EE49" s="227"/>
      <c r="EF49" s="227"/>
      <c r="EG49" s="227"/>
      <c r="EH49" s="227"/>
      <c r="EI49" s="227"/>
      <c r="EJ49" s="227"/>
    </row>
    <row r="50" spans="1:140" s="68" customFormat="1" ht="18.75" customHeight="1">
      <c r="A50" s="234"/>
      <c r="B50" s="234"/>
      <c r="C50" s="234"/>
      <c r="D50" s="234"/>
      <c r="E50" s="77"/>
      <c r="F50" s="66"/>
      <c r="G50" s="66"/>
      <c r="H50" s="28" t="str">
        <f>'Administrative divisions'!H52</f>
        <v>...</v>
      </c>
      <c r="I50" s="28" t="str">
        <f>'Administrative divisions'!I52</f>
        <v>…</v>
      </c>
      <c r="J50" s="41"/>
      <c r="K50" s="41"/>
      <c r="L50" s="41"/>
      <c r="M50" s="41"/>
      <c r="N50" s="41"/>
      <c r="O50" s="41"/>
      <c r="P50" s="41"/>
      <c r="Q50" s="41"/>
      <c r="R50" s="41"/>
      <c r="S50" s="41"/>
      <c r="T50" s="41"/>
      <c r="U50" s="41"/>
      <c r="V50" s="41"/>
      <c r="W50" s="40"/>
      <c r="X50" s="41"/>
      <c r="Y50" s="41"/>
      <c r="Z50" s="41"/>
      <c r="AA50" s="41"/>
      <c r="AB50" s="41"/>
      <c r="AC50" s="41"/>
      <c r="AD50" s="40"/>
      <c r="AE50" s="41"/>
      <c r="AF50" s="41"/>
      <c r="AG50" s="41"/>
      <c r="AH50" s="41"/>
      <c r="AI50" s="41"/>
      <c r="AJ50" s="40"/>
      <c r="AK50"/>
      <c r="AL50"/>
      <c r="AM50"/>
      <c r="AN50"/>
      <c r="AO50" s="298"/>
      <c r="AP50" s="301" t="str">
        <f>'Administrative divisions'!H52</f>
        <v>...</v>
      </c>
      <c r="AQ50" s="301" t="str">
        <f>'Administrative divisions'!I52</f>
        <v>…</v>
      </c>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0"/>
      <c r="BP50"/>
      <c r="BQ50"/>
      <c r="BR50"/>
      <c r="BS50"/>
      <c r="BT50" s="86"/>
      <c r="BU50" s="301" t="str">
        <f>'Administrative divisions'!H52</f>
        <v>...</v>
      </c>
      <c r="BV50" s="301" t="str">
        <f>'Administrative divisions'!I52</f>
        <v>…</v>
      </c>
      <c r="BW50" s="41"/>
      <c r="BX50" s="41"/>
      <c r="BY50" s="41"/>
      <c r="BZ50" s="41"/>
      <c r="CA50" s="41"/>
      <c r="CB50" s="41"/>
      <c r="CC50" s="41"/>
      <c r="CD50" s="41"/>
      <c r="CE50" s="41"/>
      <c r="CF50" s="41"/>
      <c r="CG50" s="41"/>
      <c r="CH50" s="41"/>
      <c r="CI50" s="41"/>
      <c r="CJ50" s="41"/>
      <c r="CK50" s="41"/>
      <c r="CL50" s="41"/>
      <c r="CM50" s="41"/>
      <c r="CN50" s="41"/>
      <c r="CO50" s="41"/>
      <c r="CP50" s="41"/>
      <c r="CQ50" s="41"/>
      <c r="CR50" s="41"/>
      <c r="CS50" s="41"/>
      <c r="CT50" s="40"/>
      <c r="CU50"/>
      <c r="CV50"/>
      <c r="CW50"/>
      <c r="CX50"/>
      <c r="CY50" s="86"/>
      <c r="CZ50" s="301" t="str">
        <f>'Administrative divisions'!H52</f>
        <v>...</v>
      </c>
      <c r="DA50" s="301" t="str">
        <f>'Administrative divisions'!I52</f>
        <v>…</v>
      </c>
      <c r="DB50" s="41"/>
      <c r="DC50" s="41"/>
      <c r="DD50" s="41"/>
      <c r="DE50" s="41"/>
      <c r="DF50" s="41"/>
      <c r="DG50" s="41"/>
      <c r="DH50" s="41"/>
      <c r="DI50" s="41"/>
      <c r="DJ50" s="41"/>
      <c r="DK50" s="41"/>
      <c r="DL50" s="41"/>
      <c r="DM50" s="41"/>
      <c r="DN50" s="41"/>
      <c r="DO50" s="41"/>
      <c r="DP50" s="41"/>
      <c r="DQ50" s="41"/>
      <c r="DR50" s="41"/>
      <c r="DS50" s="41"/>
      <c r="DT50" s="41"/>
      <c r="DU50" s="41"/>
      <c r="DV50" s="40"/>
      <c r="DW50"/>
      <c r="DX50" s="227"/>
      <c r="DY50" s="227"/>
      <c r="DZ50" s="227"/>
      <c r="EA50" s="227"/>
      <c r="EB50" s="227"/>
      <c r="EC50" s="227"/>
      <c r="ED50" s="227"/>
      <c r="EE50" s="227"/>
      <c r="EF50" s="227"/>
      <c r="EG50" s="227"/>
      <c r="EH50" s="227"/>
      <c r="EI50" s="227"/>
      <c r="EJ50" s="227"/>
    </row>
    <row r="51" spans="1:140" s="68" customFormat="1" ht="18.75" customHeight="1">
      <c r="A51" s="234"/>
      <c r="B51" s="234"/>
      <c r="C51" s="234"/>
      <c r="D51" s="234"/>
      <c r="E51" s="77"/>
      <c r="F51" s="66"/>
      <c r="G51" s="66"/>
      <c r="H51" s="28" t="str">
        <f>'Administrative divisions'!H53</f>
        <v>...</v>
      </c>
      <c r="I51" s="28" t="str">
        <f>'Administrative divisions'!I53</f>
        <v>…</v>
      </c>
      <c r="J51" s="41"/>
      <c r="K51" s="41"/>
      <c r="L51" s="41"/>
      <c r="M51" s="41"/>
      <c r="N51" s="41"/>
      <c r="O51" s="41"/>
      <c r="P51" s="41"/>
      <c r="Q51" s="41"/>
      <c r="R51" s="41"/>
      <c r="S51" s="41"/>
      <c r="T51" s="41"/>
      <c r="U51" s="41"/>
      <c r="V51" s="41"/>
      <c r="W51" s="40"/>
      <c r="X51" s="41"/>
      <c r="Y51" s="41"/>
      <c r="Z51" s="41"/>
      <c r="AA51" s="41"/>
      <c r="AB51" s="41"/>
      <c r="AC51" s="41"/>
      <c r="AD51" s="40"/>
      <c r="AE51" s="41"/>
      <c r="AF51" s="41"/>
      <c r="AG51" s="41"/>
      <c r="AH51" s="41"/>
      <c r="AI51" s="41"/>
      <c r="AJ51" s="40"/>
      <c r="AK51"/>
      <c r="AL51"/>
      <c r="AM51"/>
      <c r="AN51"/>
      <c r="AO51" s="298"/>
      <c r="AP51" s="301" t="str">
        <f>'Administrative divisions'!H53</f>
        <v>...</v>
      </c>
      <c r="AQ51" s="301" t="str">
        <f>'Administrative divisions'!I53</f>
        <v>…</v>
      </c>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0"/>
      <c r="BP51"/>
      <c r="BQ51"/>
      <c r="BR51"/>
      <c r="BS51"/>
      <c r="BT51" s="86"/>
      <c r="BU51" s="301" t="str">
        <f>'Administrative divisions'!H53</f>
        <v>...</v>
      </c>
      <c r="BV51" s="301" t="str">
        <f>'Administrative divisions'!I53</f>
        <v>…</v>
      </c>
      <c r="BW51" s="41"/>
      <c r="BX51" s="41"/>
      <c r="BY51" s="41"/>
      <c r="BZ51" s="41"/>
      <c r="CA51" s="41"/>
      <c r="CB51" s="41"/>
      <c r="CC51" s="41"/>
      <c r="CD51" s="41"/>
      <c r="CE51" s="41"/>
      <c r="CF51" s="41"/>
      <c r="CG51" s="41"/>
      <c r="CH51" s="41"/>
      <c r="CI51" s="41"/>
      <c r="CJ51" s="41"/>
      <c r="CK51" s="41"/>
      <c r="CL51" s="41"/>
      <c r="CM51" s="41"/>
      <c r="CN51" s="41"/>
      <c r="CO51" s="41"/>
      <c r="CP51" s="41"/>
      <c r="CQ51" s="41"/>
      <c r="CR51" s="41"/>
      <c r="CS51" s="41"/>
      <c r="CT51" s="40"/>
      <c r="CU51"/>
      <c r="CV51"/>
      <c r="CW51"/>
      <c r="CX51"/>
      <c r="CY51" s="86"/>
      <c r="CZ51" s="301" t="str">
        <f>'Administrative divisions'!H53</f>
        <v>...</v>
      </c>
      <c r="DA51" s="301" t="str">
        <f>'Administrative divisions'!I53</f>
        <v>…</v>
      </c>
      <c r="DB51" s="41"/>
      <c r="DC51" s="41"/>
      <c r="DD51" s="41"/>
      <c r="DE51" s="41"/>
      <c r="DF51" s="41"/>
      <c r="DG51" s="41"/>
      <c r="DH51" s="41"/>
      <c r="DI51" s="41"/>
      <c r="DJ51" s="41"/>
      <c r="DK51" s="41"/>
      <c r="DL51" s="41"/>
      <c r="DM51" s="41"/>
      <c r="DN51" s="41"/>
      <c r="DO51" s="41"/>
      <c r="DP51" s="41"/>
      <c r="DQ51" s="41"/>
      <c r="DR51" s="41"/>
      <c r="DS51" s="41"/>
      <c r="DT51" s="41"/>
      <c r="DU51" s="41"/>
      <c r="DV51" s="40"/>
      <c r="DW51"/>
      <c r="DX51" s="227"/>
      <c r="DY51" s="227"/>
      <c r="DZ51" s="227"/>
      <c r="EA51" s="227"/>
      <c r="EB51" s="227"/>
      <c r="EC51" s="227"/>
      <c r="ED51" s="227"/>
      <c r="EE51" s="227"/>
      <c r="EF51" s="227"/>
      <c r="EG51" s="227"/>
      <c r="EH51" s="227"/>
      <c r="EI51" s="227"/>
      <c r="EJ51" s="227"/>
    </row>
    <row r="52" spans="1:140" s="68" customFormat="1" ht="18.75" customHeight="1">
      <c r="A52" s="234"/>
      <c r="B52" s="234"/>
      <c r="C52" s="234"/>
      <c r="D52" s="234"/>
      <c r="E52" s="77"/>
      <c r="F52" s="66"/>
      <c r="G52" s="66"/>
      <c r="H52" s="28" t="str">
        <f>'Administrative divisions'!H54</f>
        <v>...</v>
      </c>
      <c r="I52" s="28" t="str">
        <f>'Administrative divisions'!I54</f>
        <v>…</v>
      </c>
      <c r="J52" s="41"/>
      <c r="K52" s="41"/>
      <c r="L52" s="41"/>
      <c r="M52" s="41"/>
      <c r="N52" s="41"/>
      <c r="O52" s="41"/>
      <c r="P52" s="41"/>
      <c r="Q52" s="41"/>
      <c r="R52" s="41"/>
      <c r="S52" s="41"/>
      <c r="T52" s="41"/>
      <c r="U52" s="41"/>
      <c r="V52" s="41"/>
      <c r="W52" s="40"/>
      <c r="X52" s="41"/>
      <c r="Y52" s="41"/>
      <c r="Z52" s="41"/>
      <c r="AA52" s="41"/>
      <c r="AB52" s="41"/>
      <c r="AC52" s="41"/>
      <c r="AD52" s="40"/>
      <c r="AE52" s="41"/>
      <c r="AF52" s="41"/>
      <c r="AG52" s="41"/>
      <c r="AH52" s="41"/>
      <c r="AI52" s="41"/>
      <c r="AJ52" s="40"/>
      <c r="AK52"/>
      <c r="AL52"/>
      <c r="AM52"/>
      <c r="AN52"/>
      <c r="AO52" s="298"/>
      <c r="AP52" s="301" t="str">
        <f>'Administrative divisions'!H54</f>
        <v>...</v>
      </c>
      <c r="AQ52" s="301" t="str">
        <f>'Administrative divisions'!I54</f>
        <v>…</v>
      </c>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0"/>
      <c r="BP52"/>
      <c r="BQ52"/>
      <c r="BR52"/>
      <c r="BS52"/>
      <c r="BT52" s="86"/>
      <c r="BU52" s="301" t="str">
        <f>'Administrative divisions'!H54</f>
        <v>...</v>
      </c>
      <c r="BV52" s="301" t="str">
        <f>'Administrative divisions'!I54</f>
        <v>…</v>
      </c>
      <c r="BW52" s="41"/>
      <c r="BX52" s="41"/>
      <c r="BY52" s="41"/>
      <c r="BZ52" s="41"/>
      <c r="CA52" s="41"/>
      <c r="CB52" s="41"/>
      <c r="CC52" s="41"/>
      <c r="CD52" s="41"/>
      <c r="CE52" s="41"/>
      <c r="CF52" s="41"/>
      <c r="CG52" s="41"/>
      <c r="CH52" s="41"/>
      <c r="CI52" s="41"/>
      <c r="CJ52" s="41"/>
      <c r="CK52" s="41"/>
      <c r="CL52" s="41"/>
      <c r="CM52" s="41"/>
      <c r="CN52" s="41"/>
      <c r="CO52" s="41"/>
      <c r="CP52" s="41"/>
      <c r="CQ52" s="41"/>
      <c r="CR52" s="41"/>
      <c r="CS52" s="41"/>
      <c r="CT52" s="40"/>
      <c r="CU52"/>
      <c r="CV52"/>
      <c r="CW52"/>
      <c r="CX52"/>
      <c r="CY52" s="86"/>
      <c r="CZ52" s="301" t="str">
        <f>'Administrative divisions'!H54</f>
        <v>...</v>
      </c>
      <c r="DA52" s="301" t="str">
        <f>'Administrative divisions'!I54</f>
        <v>…</v>
      </c>
      <c r="DB52" s="41"/>
      <c r="DC52" s="41"/>
      <c r="DD52" s="41"/>
      <c r="DE52" s="41"/>
      <c r="DF52" s="41"/>
      <c r="DG52" s="41"/>
      <c r="DH52" s="41"/>
      <c r="DI52" s="41"/>
      <c r="DJ52" s="41"/>
      <c r="DK52" s="41"/>
      <c r="DL52" s="41"/>
      <c r="DM52" s="41"/>
      <c r="DN52" s="41"/>
      <c r="DO52" s="41"/>
      <c r="DP52" s="41"/>
      <c r="DQ52" s="41"/>
      <c r="DR52" s="41"/>
      <c r="DS52" s="41"/>
      <c r="DT52" s="41"/>
      <c r="DU52" s="41"/>
      <c r="DV52" s="40"/>
      <c r="DW52"/>
      <c r="DX52" s="227"/>
      <c r="DY52" s="227"/>
      <c r="DZ52" s="227"/>
      <c r="EA52" s="227"/>
      <c r="EB52" s="227"/>
      <c r="EC52" s="227"/>
      <c r="ED52" s="227"/>
      <c r="EE52" s="227"/>
      <c r="EF52" s="227"/>
      <c r="EG52" s="227"/>
      <c r="EH52" s="227"/>
      <c r="EI52" s="227"/>
      <c r="EJ52" s="227"/>
    </row>
    <row r="53" spans="1:140" s="68" customFormat="1" ht="18.75" customHeight="1">
      <c r="A53" s="234"/>
      <c r="B53" s="234"/>
      <c r="C53" s="234"/>
      <c r="D53" s="234"/>
      <c r="E53" s="77"/>
      <c r="F53" s="66"/>
      <c r="G53" s="66"/>
      <c r="H53" s="28" t="str">
        <f>'Administrative divisions'!H55</f>
        <v>...</v>
      </c>
      <c r="I53" s="28" t="str">
        <f>'Administrative divisions'!I55</f>
        <v>…</v>
      </c>
      <c r="J53" s="41"/>
      <c r="K53" s="41"/>
      <c r="L53" s="41"/>
      <c r="M53" s="41"/>
      <c r="N53" s="41"/>
      <c r="O53" s="41"/>
      <c r="P53" s="41"/>
      <c r="Q53" s="41"/>
      <c r="R53" s="41"/>
      <c r="S53" s="41"/>
      <c r="T53" s="41"/>
      <c r="U53" s="41"/>
      <c r="V53" s="41"/>
      <c r="W53" s="40"/>
      <c r="X53" s="41"/>
      <c r="Y53" s="41"/>
      <c r="Z53" s="41"/>
      <c r="AA53" s="41"/>
      <c r="AB53" s="41"/>
      <c r="AC53" s="41"/>
      <c r="AD53" s="40"/>
      <c r="AE53" s="41"/>
      <c r="AF53" s="41"/>
      <c r="AG53" s="41"/>
      <c r="AH53" s="41"/>
      <c r="AI53" s="41"/>
      <c r="AJ53" s="40"/>
      <c r="AK53"/>
      <c r="AL53"/>
      <c r="AM53"/>
      <c r="AN53"/>
      <c r="AO53" s="298"/>
      <c r="AP53" s="301" t="str">
        <f>'Administrative divisions'!H55</f>
        <v>...</v>
      </c>
      <c r="AQ53" s="301" t="str">
        <f>'Administrative divisions'!I55</f>
        <v>…</v>
      </c>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302"/>
      <c r="BP53"/>
      <c r="BQ53"/>
      <c r="BR53"/>
      <c r="BS53"/>
      <c r="BT53" s="86"/>
      <c r="BU53" s="304" t="str">
        <f>'Administrative divisions'!H55</f>
        <v>...</v>
      </c>
      <c r="BV53" s="304" t="str">
        <f>'Administrative divisions'!I55</f>
        <v>…</v>
      </c>
      <c r="BW53" s="249"/>
      <c r="BX53" s="249"/>
      <c r="BY53" s="249"/>
      <c r="BZ53" s="249"/>
      <c r="CA53" s="249"/>
      <c r="CB53" s="249"/>
      <c r="CC53" s="249"/>
      <c r="CD53" s="249"/>
      <c r="CE53" s="249"/>
      <c r="CF53" s="249"/>
      <c r="CG53" s="249"/>
      <c r="CH53" s="249"/>
      <c r="CI53" s="249"/>
      <c r="CJ53" s="249"/>
      <c r="CK53" s="249"/>
      <c r="CL53" s="249"/>
      <c r="CM53" s="249"/>
      <c r="CN53" s="249"/>
      <c r="CO53" s="249"/>
      <c r="CP53" s="249"/>
      <c r="CQ53" s="249"/>
      <c r="CR53" s="249"/>
      <c r="CS53" s="249"/>
      <c r="CT53" s="302"/>
      <c r="CU53"/>
      <c r="CV53"/>
      <c r="CW53"/>
      <c r="CX53"/>
      <c r="CY53" s="86"/>
      <c r="CZ53" s="304" t="str">
        <f>'Administrative divisions'!H55</f>
        <v>...</v>
      </c>
      <c r="DA53" s="304" t="str">
        <f>'Administrative divisions'!I55</f>
        <v>…</v>
      </c>
      <c r="DB53" s="249"/>
      <c r="DC53" s="249"/>
      <c r="DD53" s="249"/>
      <c r="DE53" s="249"/>
      <c r="DF53" s="249"/>
      <c r="DG53" s="249"/>
      <c r="DH53" s="249"/>
      <c r="DI53" s="249"/>
      <c r="DJ53" s="249"/>
      <c r="DK53" s="249"/>
      <c r="DL53" s="249"/>
      <c r="DM53" s="249"/>
      <c r="DN53" s="249"/>
      <c r="DO53" s="249"/>
      <c r="DP53" s="249"/>
      <c r="DQ53" s="249"/>
      <c r="DR53" s="249"/>
      <c r="DS53" s="249"/>
      <c r="DT53" s="249"/>
      <c r="DU53" s="249"/>
      <c r="DV53" s="302"/>
      <c r="DW53"/>
      <c r="DX53" s="227"/>
      <c r="DY53" s="227"/>
      <c r="DZ53" s="227"/>
      <c r="EA53" s="227"/>
      <c r="EB53" s="227"/>
      <c r="EC53" s="227"/>
      <c r="ED53" s="227"/>
      <c r="EE53" s="227"/>
      <c r="EF53" s="227"/>
      <c r="EG53" s="227"/>
      <c r="EH53" s="227"/>
      <c r="EI53" s="227"/>
      <c r="EJ53" s="227"/>
    </row>
    <row r="54" spans="1:140" s="68" customFormat="1" ht="18.75" customHeight="1">
      <c r="A54" s="234"/>
      <c r="B54" s="234"/>
      <c r="C54" s="234"/>
      <c r="D54" s="234"/>
      <c r="E54" s="77"/>
      <c r="F54" s="66"/>
      <c r="G54" s="66"/>
      <c r="H54" s="28" t="str">
        <f>'Administrative divisions'!H56</f>
        <v>...</v>
      </c>
      <c r="I54" s="28" t="str">
        <f>'Administrative divisions'!I56</f>
        <v>…</v>
      </c>
      <c r="J54" s="41"/>
      <c r="K54" s="41"/>
      <c r="L54" s="41"/>
      <c r="M54" s="41"/>
      <c r="N54" s="41"/>
      <c r="O54" s="41"/>
      <c r="P54" s="41"/>
      <c r="Q54" s="41"/>
      <c r="R54" s="41"/>
      <c r="S54" s="41"/>
      <c r="T54" s="41"/>
      <c r="U54" s="41"/>
      <c r="V54" s="41"/>
      <c r="W54" s="40"/>
      <c r="X54" s="41"/>
      <c r="Y54" s="41"/>
      <c r="Z54" s="41"/>
      <c r="AA54" s="41"/>
      <c r="AB54" s="41"/>
      <c r="AC54" s="41"/>
      <c r="AD54" s="40"/>
      <c r="AE54" s="41"/>
      <c r="AF54" s="41"/>
      <c r="AG54" s="41"/>
      <c r="AH54" s="41"/>
      <c r="AI54" s="41"/>
      <c r="AJ54" s="40"/>
      <c r="AK54"/>
      <c r="AL54"/>
      <c r="AM54"/>
      <c r="AN54"/>
      <c r="AO54" s="298"/>
      <c r="AP54" s="301" t="str">
        <f>'Administrative divisions'!H56</f>
        <v>...</v>
      </c>
      <c r="AQ54" s="301" t="str">
        <f>'Administrative divisions'!I56</f>
        <v>…</v>
      </c>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283"/>
      <c r="BP54"/>
      <c r="BQ54"/>
      <c r="BR54"/>
      <c r="BS54"/>
      <c r="BT54" s="86"/>
      <c r="BU54" s="301" t="str">
        <f>'Administrative divisions'!H56</f>
        <v>...</v>
      </c>
      <c r="BV54" s="301" t="str">
        <f>'Administrative divisions'!I56</f>
        <v>…</v>
      </c>
      <c r="BW54" s="307"/>
      <c r="BX54" s="307"/>
      <c r="BY54" s="307"/>
      <c r="BZ54" s="307"/>
      <c r="CA54" s="307"/>
      <c r="CB54" s="307"/>
      <c r="CC54" s="307"/>
      <c r="CD54" s="307"/>
      <c r="CE54" s="307"/>
      <c r="CF54" s="307"/>
      <c r="CG54" s="307"/>
      <c r="CH54" s="307"/>
      <c r="CI54" s="307"/>
      <c r="CJ54" s="307"/>
      <c r="CK54" s="307"/>
      <c r="CL54" s="307"/>
      <c r="CM54" s="307"/>
      <c r="CN54" s="307"/>
      <c r="CO54" s="307"/>
      <c r="CP54" s="307"/>
      <c r="CQ54" s="307"/>
      <c r="CR54" s="307"/>
      <c r="CS54" s="307"/>
      <c r="CT54" s="283"/>
      <c r="CU54"/>
      <c r="CV54"/>
      <c r="CW54"/>
      <c r="CX54"/>
      <c r="CY54" s="86"/>
      <c r="CZ54" s="301" t="str">
        <f>'Administrative divisions'!H56</f>
        <v>...</v>
      </c>
      <c r="DA54" s="301" t="str">
        <f>'Administrative divisions'!I56</f>
        <v>…</v>
      </c>
      <c r="DB54" s="307"/>
      <c r="DC54" s="307"/>
      <c r="DD54" s="307"/>
      <c r="DE54" s="307"/>
      <c r="DF54" s="307"/>
      <c r="DG54" s="307"/>
      <c r="DH54" s="307"/>
      <c r="DI54" s="307"/>
      <c r="DJ54" s="307"/>
      <c r="DK54" s="307"/>
      <c r="DL54" s="307"/>
      <c r="DM54" s="307"/>
      <c r="DN54" s="307"/>
      <c r="DO54" s="307"/>
      <c r="DP54" s="307"/>
      <c r="DQ54" s="307"/>
      <c r="DR54" s="307"/>
      <c r="DS54" s="307"/>
      <c r="DT54" s="307"/>
      <c r="DU54" s="307"/>
      <c r="DV54" s="283"/>
      <c r="DW54"/>
      <c r="DX54" s="227"/>
      <c r="DY54" s="227"/>
      <c r="DZ54" s="227"/>
      <c r="EA54" s="227"/>
      <c r="EB54" s="227"/>
      <c r="EC54" s="227"/>
      <c r="ED54" s="227"/>
      <c r="EE54" s="227"/>
      <c r="EF54" s="227"/>
      <c r="EG54" s="227"/>
      <c r="EH54" s="227"/>
      <c r="EI54" s="227"/>
      <c r="EJ54" s="227"/>
    </row>
    <row r="55" spans="1:140" s="68" customFormat="1" ht="18.75" customHeight="1">
      <c r="A55" s="234"/>
      <c r="B55" s="234"/>
      <c r="C55" s="234"/>
      <c r="D55" s="234"/>
      <c r="E55" s="77"/>
      <c r="F55" s="66"/>
      <c r="G55" s="66"/>
      <c r="H55" s="28" t="str">
        <f>'Administrative divisions'!H57</f>
        <v>...</v>
      </c>
      <c r="I55" s="28" t="str">
        <f>'Administrative divisions'!I57</f>
        <v>…</v>
      </c>
      <c r="J55" s="41"/>
      <c r="K55" s="41"/>
      <c r="L55" s="41"/>
      <c r="M55" s="41"/>
      <c r="N55" s="41"/>
      <c r="O55" s="41"/>
      <c r="P55" s="41"/>
      <c r="Q55" s="41"/>
      <c r="R55" s="41"/>
      <c r="S55" s="41"/>
      <c r="T55" s="41"/>
      <c r="U55" s="41"/>
      <c r="V55" s="41"/>
      <c r="W55" s="40"/>
      <c r="X55" s="41"/>
      <c r="Y55" s="41"/>
      <c r="Z55" s="41"/>
      <c r="AA55" s="41"/>
      <c r="AB55" s="41"/>
      <c r="AC55" s="41"/>
      <c r="AD55" s="40"/>
      <c r="AE55" s="41"/>
      <c r="AF55" s="41"/>
      <c r="AG55" s="41"/>
      <c r="AH55" s="41"/>
      <c r="AI55" s="41"/>
      <c r="AJ55" s="40"/>
      <c r="AK55"/>
      <c r="AL55"/>
      <c r="AM55"/>
      <c r="AN55"/>
      <c r="AO55" s="298"/>
      <c r="AP55" s="301" t="str">
        <f>'Administrative divisions'!H57</f>
        <v>...</v>
      </c>
      <c r="AQ55" s="301" t="str">
        <f>'Administrative divisions'!I57</f>
        <v>…</v>
      </c>
      <c r="AR55" s="41"/>
      <c r="AS55" s="41"/>
      <c r="AT55" s="41"/>
      <c r="AU55" s="41"/>
      <c r="AV55" s="41"/>
      <c r="AW55" s="41"/>
      <c r="AX55" s="41"/>
      <c r="AY55" s="41"/>
      <c r="AZ55" s="41"/>
      <c r="BA55" s="41"/>
      <c r="BB55" s="41"/>
      <c r="BC55" s="41"/>
      <c r="BD55" s="41"/>
      <c r="BE55" s="41"/>
      <c r="BF55" s="41"/>
      <c r="BG55" s="41"/>
      <c r="BH55" s="41"/>
      <c r="BI55" s="41"/>
      <c r="BJ55" s="41"/>
      <c r="BK55" s="41"/>
      <c r="BL55" s="41"/>
      <c r="BM55" s="41"/>
      <c r="BN55" s="41"/>
      <c r="BO55" s="40"/>
      <c r="BP55"/>
      <c r="BQ55"/>
      <c r="BR55"/>
      <c r="BS55"/>
      <c r="BT55" s="86"/>
      <c r="BU55" s="301" t="str">
        <f>'Administrative divisions'!H57</f>
        <v>...</v>
      </c>
      <c r="BV55" s="301" t="str">
        <f>'Administrative divisions'!I57</f>
        <v>…</v>
      </c>
      <c r="BW55" s="41"/>
      <c r="BX55" s="41"/>
      <c r="BY55" s="41"/>
      <c r="BZ55" s="41"/>
      <c r="CA55" s="41"/>
      <c r="CB55" s="41"/>
      <c r="CC55" s="41"/>
      <c r="CD55" s="41"/>
      <c r="CE55" s="41"/>
      <c r="CF55" s="41"/>
      <c r="CG55" s="41"/>
      <c r="CH55" s="41"/>
      <c r="CI55" s="41"/>
      <c r="CJ55" s="41"/>
      <c r="CK55" s="41"/>
      <c r="CL55" s="41"/>
      <c r="CM55" s="41"/>
      <c r="CN55" s="41"/>
      <c r="CO55" s="41"/>
      <c r="CP55" s="41"/>
      <c r="CQ55" s="41"/>
      <c r="CR55" s="41"/>
      <c r="CS55" s="41"/>
      <c r="CT55" s="40"/>
      <c r="CU55"/>
      <c r="CV55"/>
      <c r="CW55"/>
      <c r="CX55"/>
      <c r="CY55" s="86"/>
      <c r="CZ55" s="301" t="str">
        <f>'Administrative divisions'!H57</f>
        <v>...</v>
      </c>
      <c r="DA55" s="301" t="str">
        <f>'Administrative divisions'!I57</f>
        <v>…</v>
      </c>
      <c r="DB55" s="41"/>
      <c r="DC55" s="41"/>
      <c r="DD55" s="41"/>
      <c r="DE55" s="41"/>
      <c r="DF55" s="41"/>
      <c r="DG55" s="41"/>
      <c r="DH55" s="41"/>
      <c r="DI55" s="41"/>
      <c r="DJ55" s="41"/>
      <c r="DK55" s="41"/>
      <c r="DL55" s="41"/>
      <c r="DM55" s="41"/>
      <c r="DN55" s="41"/>
      <c r="DO55" s="41"/>
      <c r="DP55" s="41"/>
      <c r="DQ55" s="41"/>
      <c r="DR55" s="41"/>
      <c r="DS55" s="41"/>
      <c r="DT55" s="41"/>
      <c r="DU55" s="41"/>
      <c r="DV55" s="40"/>
      <c r="DW55"/>
      <c r="DX55" s="227"/>
      <c r="DY55" s="227"/>
      <c r="DZ55" s="227"/>
      <c r="EA55" s="227"/>
      <c r="EB55" s="227"/>
      <c r="EC55" s="227"/>
      <c r="ED55" s="227"/>
      <c r="EE55" s="227"/>
      <c r="EF55" s="227"/>
      <c r="EG55" s="227"/>
      <c r="EH55" s="227"/>
      <c r="EI55" s="227"/>
      <c r="EJ55" s="227"/>
    </row>
    <row r="56" spans="1:140" s="68" customFormat="1" ht="18.75" customHeight="1">
      <c r="A56" s="234"/>
      <c r="B56" s="234"/>
      <c r="C56" s="234"/>
      <c r="D56" s="234"/>
      <c r="E56" s="77"/>
      <c r="F56" s="66"/>
      <c r="G56" s="66"/>
      <c r="H56" s="28" t="str">
        <f>'Administrative divisions'!H58</f>
        <v>...</v>
      </c>
      <c r="I56" s="28" t="str">
        <f>'Administrative divisions'!I58</f>
        <v>…</v>
      </c>
      <c r="J56" s="41"/>
      <c r="K56" s="41"/>
      <c r="L56" s="41"/>
      <c r="M56" s="41"/>
      <c r="N56" s="41"/>
      <c r="O56" s="41"/>
      <c r="P56" s="41"/>
      <c r="Q56" s="41"/>
      <c r="R56" s="41"/>
      <c r="S56" s="41"/>
      <c r="T56" s="41"/>
      <c r="U56" s="41"/>
      <c r="V56" s="41"/>
      <c r="W56" s="40"/>
      <c r="X56" s="41"/>
      <c r="Y56" s="41"/>
      <c r="Z56" s="41"/>
      <c r="AA56" s="41"/>
      <c r="AB56" s="41"/>
      <c r="AC56" s="41"/>
      <c r="AD56" s="40"/>
      <c r="AE56" s="41"/>
      <c r="AF56" s="41"/>
      <c r="AG56" s="41"/>
      <c r="AH56" s="41"/>
      <c r="AI56" s="41"/>
      <c r="AJ56" s="40"/>
      <c r="AK56"/>
      <c r="AL56"/>
      <c r="AM56"/>
      <c r="AN56"/>
      <c r="AO56" s="298"/>
      <c r="AP56" s="301" t="str">
        <f>'Administrative divisions'!H58</f>
        <v>...</v>
      </c>
      <c r="AQ56" s="301" t="str">
        <f>'Administrative divisions'!I58</f>
        <v>…</v>
      </c>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0"/>
      <c r="BP56"/>
      <c r="BQ56"/>
      <c r="BR56"/>
      <c r="BS56"/>
      <c r="BT56" s="86"/>
      <c r="BU56" s="301" t="str">
        <f>'Administrative divisions'!H58</f>
        <v>...</v>
      </c>
      <c r="BV56" s="301" t="str">
        <f>'Administrative divisions'!I58</f>
        <v>…</v>
      </c>
      <c r="BW56" s="41"/>
      <c r="BX56" s="41"/>
      <c r="BY56" s="41"/>
      <c r="BZ56" s="41"/>
      <c r="CA56" s="41"/>
      <c r="CB56" s="41"/>
      <c r="CC56" s="41"/>
      <c r="CD56" s="41"/>
      <c r="CE56" s="41"/>
      <c r="CF56" s="41"/>
      <c r="CG56" s="41"/>
      <c r="CH56" s="41"/>
      <c r="CI56" s="41"/>
      <c r="CJ56" s="41"/>
      <c r="CK56" s="41"/>
      <c r="CL56" s="41"/>
      <c r="CM56" s="41"/>
      <c r="CN56" s="41"/>
      <c r="CO56" s="41"/>
      <c r="CP56" s="41"/>
      <c r="CQ56" s="41"/>
      <c r="CR56" s="41"/>
      <c r="CS56" s="41"/>
      <c r="CT56" s="40"/>
      <c r="CU56"/>
      <c r="CV56"/>
      <c r="CW56"/>
      <c r="CX56"/>
      <c r="CY56" s="86"/>
      <c r="CZ56" s="301" t="str">
        <f>'Administrative divisions'!H58</f>
        <v>...</v>
      </c>
      <c r="DA56" s="301" t="str">
        <f>'Administrative divisions'!I58</f>
        <v>…</v>
      </c>
      <c r="DB56" s="41"/>
      <c r="DC56" s="41"/>
      <c r="DD56" s="41"/>
      <c r="DE56" s="41"/>
      <c r="DF56" s="41"/>
      <c r="DG56" s="41"/>
      <c r="DH56" s="41"/>
      <c r="DI56" s="41"/>
      <c r="DJ56" s="41"/>
      <c r="DK56" s="41"/>
      <c r="DL56" s="41"/>
      <c r="DM56" s="41"/>
      <c r="DN56" s="41"/>
      <c r="DO56" s="41"/>
      <c r="DP56" s="41"/>
      <c r="DQ56" s="41"/>
      <c r="DR56" s="41"/>
      <c r="DS56" s="41"/>
      <c r="DT56" s="41"/>
      <c r="DU56" s="41"/>
      <c r="DV56" s="40"/>
      <c r="DW56"/>
      <c r="DX56" s="227"/>
      <c r="DY56" s="227"/>
      <c r="DZ56" s="227"/>
      <c r="EA56" s="227"/>
      <c r="EB56" s="227"/>
      <c r="EC56" s="227"/>
      <c r="ED56" s="227"/>
      <c r="EE56" s="227"/>
      <c r="EF56" s="227"/>
      <c r="EG56" s="227"/>
      <c r="EH56" s="227"/>
      <c r="EI56" s="227"/>
      <c r="EJ56" s="227"/>
    </row>
    <row r="57" spans="1:140" s="68" customFormat="1" ht="18.75" customHeight="1">
      <c r="A57" s="234"/>
      <c r="B57" s="234"/>
      <c r="C57" s="234"/>
      <c r="D57" s="234"/>
      <c r="E57" s="77"/>
      <c r="F57" s="66"/>
      <c r="G57" s="66"/>
      <c r="H57" s="28" t="str">
        <f>'Administrative divisions'!H59</f>
        <v>...</v>
      </c>
      <c r="I57" s="28" t="str">
        <f>'Administrative divisions'!I59</f>
        <v>…</v>
      </c>
      <c r="J57" s="41"/>
      <c r="K57" s="41"/>
      <c r="L57" s="41"/>
      <c r="M57" s="41"/>
      <c r="N57" s="41"/>
      <c r="O57" s="41"/>
      <c r="P57" s="41"/>
      <c r="Q57" s="41"/>
      <c r="R57" s="41"/>
      <c r="S57" s="41"/>
      <c r="T57" s="41"/>
      <c r="U57" s="41"/>
      <c r="V57" s="41"/>
      <c r="W57" s="40"/>
      <c r="X57" s="41"/>
      <c r="Y57" s="41"/>
      <c r="Z57" s="41"/>
      <c r="AA57" s="41"/>
      <c r="AB57" s="41"/>
      <c r="AC57" s="41"/>
      <c r="AD57" s="40"/>
      <c r="AE57" s="41"/>
      <c r="AF57" s="41"/>
      <c r="AG57" s="41"/>
      <c r="AH57" s="41"/>
      <c r="AI57" s="41"/>
      <c r="AJ57" s="40"/>
      <c r="AK57"/>
      <c r="AL57"/>
      <c r="AM57"/>
      <c r="AN57"/>
      <c r="AO57" s="298"/>
      <c r="AP57" s="301" t="str">
        <f>'Administrative divisions'!H59</f>
        <v>...</v>
      </c>
      <c r="AQ57" s="301" t="str">
        <f>'Administrative divisions'!I59</f>
        <v>…</v>
      </c>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0"/>
      <c r="BP57"/>
      <c r="BQ57"/>
      <c r="BR57"/>
      <c r="BS57"/>
      <c r="BT57" s="86"/>
      <c r="BU57" s="301" t="str">
        <f>'Administrative divisions'!H59</f>
        <v>...</v>
      </c>
      <c r="BV57" s="301" t="str">
        <f>'Administrative divisions'!I59</f>
        <v>…</v>
      </c>
      <c r="BW57" s="41"/>
      <c r="BX57" s="41"/>
      <c r="BY57" s="41"/>
      <c r="BZ57" s="41"/>
      <c r="CA57" s="41"/>
      <c r="CB57" s="41"/>
      <c r="CC57" s="41"/>
      <c r="CD57" s="41"/>
      <c r="CE57" s="41"/>
      <c r="CF57" s="41"/>
      <c r="CG57" s="41"/>
      <c r="CH57" s="41"/>
      <c r="CI57" s="41"/>
      <c r="CJ57" s="41"/>
      <c r="CK57" s="41"/>
      <c r="CL57" s="41"/>
      <c r="CM57" s="41"/>
      <c r="CN57" s="41"/>
      <c r="CO57" s="41"/>
      <c r="CP57" s="41"/>
      <c r="CQ57" s="41"/>
      <c r="CR57" s="41"/>
      <c r="CS57" s="41"/>
      <c r="CT57" s="40"/>
      <c r="CU57"/>
      <c r="CV57"/>
      <c r="CW57"/>
      <c r="CX57"/>
      <c r="CY57" s="86"/>
      <c r="CZ57" s="301" t="str">
        <f>'Administrative divisions'!H59</f>
        <v>...</v>
      </c>
      <c r="DA57" s="301" t="str">
        <f>'Administrative divisions'!I59</f>
        <v>…</v>
      </c>
      <c r="DB57" s="41"/>
      <c r="DC57" s="41"/>
      <c r="DD57" s="41"/>
      <c r="DE57" s="41"/>
      <c r="DF57" s="41"/>
      <c r="DG57" s="41"/>
      <c r="DH57" s="41"/>
      <c r="DI57" s="41"/>
      <c r="DJ57" s="41"/>
      <c r="DK57" s="41"/>
      <c r="DL57" s="41"/>
      <c r="DM57" s="41"/>
      <c r="DN57" s="41"/>
      <c r="DO57" s="41"/>
      <c r="DP57" s="41"/>
      <c r="DQ57" s="41"/>
      <c r="DR57" s="41"/>
      <c r="DS57" s="41"/>
      <c r="DT57" s="41"/>
      <c r="DU57" s="41"/>
      <c r="DV57" s="40"/>
      <c r="DW57"/>
      <c r="DX57" s="227"/>
      <c r="DY57" s="227"/>
      <c r="DZ57" s="227"/>
      <c r="EA57" s="227"/>
      <c r="EB57" s="227"/>
      <c r="EC57" s="227"/>
      <c r="ED57" s="227"/>
      <c r="EE57" s="227"/>
      <c r="EF57" s="227"/>
      <c r="EG57" s="227"/>
      <c r="EH57" s="227"/>
      <c r="EI57" s="227"/>
      <c r="EJ57" s="227"/>
    </row>
    <row r="58" spans="1:140" s="68" customFormat="1" ht="18.75" customHeight="1">
      <c r="A58" s="234"/>
      <c r="B58" s="234"/>
      <c r="C58" s="234"/>
      <c r="D58" s="234"/>
      <c r="E58" s="77"/>
      <c r="F58" s="66"/>
      <c r="G58" s="66"/>
      <c r="H58" s="28" t="str">
        <f>'Administrative divisions'!H60</f>
        <v>...</v>
      </c>
      <c r="I58" s="28" t="str">
        <f>'Administrative divisions'!I60</f>
        <v>…</v>
      </c>
      <c r="J58" s="41"/>
      <c r="K58" s="41"/>
      <c r="L58" s="41"/>
      <c r="M58" s="41"/>
      <c r="N58" s="41"/>
      <c r="O58" s="41"/>
      <c r="P58" s="41"/>
      <c r="Q58" s="41"/>
      <c r="R58" s="41"/>
      <c r="S58" s="41"/>
      <c r="T58" s="41"/>
      <c r="U58" s="41"/>
      <c r="V58" s="41"/>
      <c r="W58" s="40"/>
      <c r="X58" s="41"/>
      <c r="Y58" s="41"/>
      <c r="Z58" s="41"/>
      <c r="AA58" s="41"/>
      <c r="AB58" s="41"/>
      <c r="AC58" s="41"/>
      <c r="AD58" s="40"/>
      <c r="AE58" s="41"/>
      <c r="AF58" s="41"/>
      <c r="AG58" s="41"/>
      <c r="AH58" s="41"/>
      <c r="AI58" s="41"/>
      <c r="AJ58" s="40"/>
      <c r="AK58"/>
      <c r="AL58"/>
      <c r="AM58"/>
      <c r="AN58"/>
      <c r="AO58" s="298"/>
      <c r="AP58" s="301" t="str">
        <f>'Administrative divisions'!H60</f>
        <v>...</v>
      </c>
      <c r="AQ58" s="301" t="str">
        <f>'Administrative divisions'!I60</f>
        <v>…</v>
      </c>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0"/>
      <c r="BP58"/>
      <c r="BQ58"/>
      <c r="BR58"/>
      <c r="BS58"/>
      <c r="BT58" s="86"/>
      <c r="BU58" s="301" t="str">
        <f>'Administrative divisions'!H60</f>
        <v>...</v>
      </c>
      <c r="BV58" s="301" t="str">
        <f>'Administrative divisions'!I60</f>
        <v>…</v>
      </c>
      <c r="BW58" s="41"/>
      <c r="BX58" s="41"/>
      <c r="BY58" s="41"/>
      <c r="BZ58" s="41"/>
      <c r="CA58" s="41"/>
      <c r="CB58" s="41"/>
      <c r="CC58" s="41"/>
      <c r="CD58" s="41"/>
      <c r="CE58" s="41"/>
      <c r="CF58" s="41"/>
      <c r="CG58" s="41"/>
      <c r="CH58" s="41"/>
      <c r="CI58" s="41"/>
      <c r="CJ58" s="41"/>
      <c r="CK58" s="41"/>
      <c r="CL58" s="41"/>
      <c r="CM58" s="41"/>
      <c r="CN58" s="41"/>
      <c r="CO58" s="41"/>
      <c r="CP58" s="41"/>
      <c r="CQ58" s="41"/>
      <c r="CR58" s="41"/>
      <c r="CS58" s="41"/>
      <c r="CT58" s="40"/>
      <c r="CU58"/>
      <c r="CV58"/>
      <c r="CW58"/>
      <c r="CX58"/>
      <c r="CY58" s="86"/>
      <c r="CZ58" s="301" t="str">
        <f>'Administrative divisions'!H60</f>
        <v>...</v>
      </c>
      <c r="DA58" s="301" t="str">
        <f>'Administrative divisions'!I60</f>
        <v>…</v>
      </c>
      <c r="DB58" s="41"/>
      <c r="DC58" s="41"/>
      <c r="DD58" s="41"/>
      <c r="DE58" s="41"/>
      <c r="DF58" s="41"/>
      <c r="DG58" s="41"/>
      <c r="DH58" s="41" t="s">
        <v>53</v>
      </c>
      <c r="DI58" s="41"/>
      <c r="DJ58" s="41"/>
      <c r="DK58" s="41"/>
      <c r="DL58" s="41"/>
      <c r="DM58" s="41"/>
      <c r="DN58" s="41"/>
      <c r="DO58" s="41"/>
      <c r="DP58" s="41"/>
      <c r="DQ58" s="41"/>
      <c r="DR58" s="41"/>
      <c r="DS58" s="41"/>
      <c r="DT58" s="41"/>
      <c r="DU58" s="41"/>
      <c r="DV58" s="40"/>
      <c r="DW58"/>
      <c r="DX58" s="227"/>
      <c r="DY58" s="227"/>
      <c r="DZ58" s="227"/>
      <c r="EA58" s="227"/>
      <c r="EB58" s="227"/>
      <c r="EC58" s="227"/>
      <c r="ED58" s="227"/>
      <c r="EE58" s="227"/>
      <c r="EF58" s="227"/>
      <c r="EG58" s="227"/>
      <c r="EH58" s="227"/>
      <c r="EI58" s="227"/>
      <c r="EJ58" s="227"/>
    </row>
    <row r="59" spans="1:140" s="68" customFormat="1" ht="18.75" customHeight="1">
      <c r="A59" s="234"/>
      <c r="B59" s="234"/>
      <c r="C59" s="234"/>
      <c r="D59" s="234"/>
      <c r="E59" s="77"/>
      <c r="F59" s="66"/>
      <c r="G59" s="66"/>
      <c r="H59" s="28" t="str">
        <f>'Administrative divisions'!H61</f>
        <v>...</v>
      </c>
      <c r="I59" s="28" t="str">
        <f>'Administrative divisions'!I61</f>
        <v>…</v>
      </c>
      <c r="J59" s="41"/>
      <c r="K59" s="41"/>
      <c r="L59" s="41"/>
      <c r="M59" s="41"/>
      <c r="N59" s="41"/>
      <c r="O59" s="41"/>
      <c r="P59" s="41"/>
      <c r="Q59" s="41"/>
      <c r="R59" s="41"/>
      <c r="S59" s="41"/>
      <c r="T59" s="41"/>
      <c r="U59" s="41"/>
      <c r="V59" s="41"/>
      <c r="W59" s="40"/>
      <c r="X59" s="41"/>
      <c r="Y59" s="41"/>
      <c r="Z59" s="41"/>
      <c r="AA59" s="41"/>
      <c r="AB59" s="41"/>
      <c r="AC59" s="41"/>
      <c r="AD59" s="40"/>
      <c r="AE59" s="41"/>
      <c r="AF59" s="41"/>
      <c r="AG59" s="41"/>
      <c r="AH59" s="41"/>
      <c r="AI59" s="41"/>
      <c r="AJ59" s="40"/>
      <c r="AK59"/>
      <c r="AL59"/>
      <c r="AM59"/>
      <c r="AN59"/>
      <c r="AO59" s="298"/>
      <c r="AP59" s="301" t="str">
        <f>'Administrative divisions'!H61</f>
        <v>...</v>
      </c>
      <c r="AQ59" s="301" t="str">
        <f>'Administrative divisions'!I61</f>
        <v>…</v>
      </c>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0"/>
      <c r="BP59"/>
      <c r="BQ59"/>
      <c r="BR59"/>
      <c r="BS59"/>
      <c r="BT59" s="86"/>
      <c r="BU59" s="301" t="str">
        <f>'Administrative divisions'!H61</f>
        <v>...</v>
      </c>
      <c r="BV59" s="301" t="str">
        <f>'Administrative divisions'!I61</f>
        <v>…</v>
      </c>
      <c r="BW59" s="41"/>
      <c r="BX59" s="41"/>
      <c r="BY59" s="41"/>
      <c r="BZ59" s="41"/>
      <c r="CA59" s="41"/>
      <c r="CB59" s="41"/>
      <c r="CC59" s="41"/>
      <c r="CD59" s="41"/>
      <c r="CE59" s="41"/>
      <c r="CF59" s="41"/>
      <c r="CG59" s="41"/>
      <c r="CH59" s="41"/>
      <c r="CI59" s="41"/>
      <c r="CJ59" s="41"/>
      <c r="CK59" s="41"/>
      <c r="CL59" s="41"/>
      <c r="CM59" s="41"/>
      <c r="CN59" s="41"/>
      <c r="CO59" s="41"/>
      <c r="CP59" s="41"/>
      <c r="CQ59" s="41"/>
      <c r="CR59" s="41"/>
      <c r="CS59" s="41"/>
      <c r="CT59" s="40"/>
      <c r="CU59"/>
      <c r="CV59"/>
      <c r="CW59"/>
      <c r="CX59"/>
      <c r="CY59" s="86"/>
      <c r="CZ59" s="301" t="str">
        <f>'Administrative divisions'!H61</f>
        <v>...</v>
      </c>
      <c r="DA59" s="301" t="str">
        <f>'Administrative divisions'!I61</f>
        <v>…</v>
      </c>
      <c r="DB59" s="41"/>
      <c r="DC59" s="41"/>
      <c r="DD59" s="41"/>
      <c r="DE59" s="41"/>
      <c r="DF59" s="41"/>
      <c r="DG59" s="41"/>
      <c r="DH59" s="41"/>
      <c r="DI59" s="41"/>
      <c r="DJ59" s="41"/>
      <c r="DK59" s="41"/>
      <c r="DL59" s="41"/>
      <c r="DM59" s="41"/>
      <c r="DN59" s="41"/>
      <c r="DO59" s="41"/>
      <c r="DP59" s="41"/>
      <c r="DQ59" s="41"/>
      <c r="DR59" s="41"/>
      <c r="DS59" s="41"/>
      <c r="DT59" s="41"/>
      <c r="DU59" s="41"/>
      <c r="DV59" s="40"/>
      <c r="DW59"/>
      <c r="DX59" s="227"/>
      <c r="DY59" s="227"/>
      <c r="DZ59" s="227"/>
      <c r="EA59" s="227"/>
      <c r="EB59" s="227"/>
      <c r="EC59" s="227"/>
      <c r="ED59" s="227"/>
      <c r="EE59" s="227"/>
      <c r="EF59" s="227"/>
      <c r="EG59" s="227"/>
      <c r="EH59" s="227"/>
      <c r="EI59" s="227"/>
      <c r="EJ59" s="227"/>
    </row>
    <row r="60" spans="1:140" s="68" customFormat="1" ht="18.75" customHeight="1">
      <c r="A60" s="234"/>
      <c r="B60" s="234"/>
      <c r="C60" s="234"/>
      <c r="D60" s="234"/>
      <c r="E60" s="77"/>
      <c r="F60" s="66"/>
      <c r="G60" s="66"/>
      <c r="H60" s="29" t="str">
        <f>'Administrative divisions'!H62</f>
        <v>...</v>
      </c>
      <c r="I60" s="29" t="str">
        <f>'Administrative divisions'!I62</f>
        <v>…</v>
      </c>
      <c r="J60" s="249"/>
      <c r="K60" s="249"/>
      <c r="L60" s="249"/>
      <c r="M60" s="249"/>
      <c r="N60" s="41"/>
      <c r="O60" s="41"/>
      <c r="P60" s="41"/>
      <c r="Q60" s="41"/>
      <c r="R60" s="249"/>
      <c r="S60" s="249"/>
      <c r="T60" s="249"/>
      <c r="U60" s="249"/>
      <c r="V60" s="249"/>
      <c r="W60" s="40"/>
      <c r="X60" s="249"/>
      <c r="Y60" s="249"/>
      <c r="Z60" s="41"/>
      <c r="AA60" s="41"/>
      <c r="AB60" s="249"/>
      <c r="AC60" s="249"/>
      <c r="AD60" s="40"/>
      <c r="AE60" s="249"/>
      <c r="AF60" s="249"/>
      <c r="AG60" s="249"/>
      <c r="AH60" s="249"/>
      <c r="AI60" s="249"/>
      <c r="AJ60" s="302"/>
      <c r="AK60"/>
      <c r="AL60"/>
      <c r="AM60"/>
      <c r="AN60"/>
      <c r="AO60" s="298"/>
      <c r="AP60" s="301" t="str">
        <f>'Administrative divisions'!H62</f>
        <v>...</v>
      </c>
      <c r="AQ60" s="301" t="str">
        <f>'Administrative divisions'!I62</f>
        <v>…</v>
      </c>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0"/>
      <c r="BP60"/>
      <c r="BQ60"/>
      <c r="BR60"/>
      <c r="BS60"/>
      <c r="BT60" s="86"/>
      <c r="BU60" s="301" t="str">
        <f>'Administrative divisions'!H62</f>
        <v>...</v>
      </c>
      <c r="BV60" s="301" t="str">
        <f>'Administrative divisions'!I62</f>
        <v>…</v>
      </c>
      <c r="BW60" s="41"/>
      <c r="BX60" s="41"/>
      <c r="BY60" s="41"/>
      <c r="BZ60" s="41"/>
      <c r="CA60" s="41"/>
      <c r="CB60" s="41"/>
      <c r="CC60" s="41"/>
      <c r="CD60" s="41"/>
      <c r="CE60" s="41"/>
      <c r="CF60" s="41"/>
      <c r="CG60" s="41"/>
      <c r="CH60" s="41"/>
      <c r="CI60" s="41"/>
      <c r="CJ60" s="41"/>
      <c r="CK60" s="41"/>
      <c r="CL60" s="41"/>
      <c r="CM60" s="41"/>
      <c r="CN60" s="41"/>
      <c r="CO60" s="41"/>
      <c r="CP60" s="41"/>
      <c r="CQ60" s="41"/>
      <c r="CR60" s="41"/>
      <c r="CS60" s="41"/>
      <c r="CT60" s="40"/>
      <c r="CU60"/>
      <c r="CV60"/>
      <c r="CW60"/>
      <c r="CX60"/>
      <c r="CY60" s="86"/>
      <c r="CZ60" s="301" t="str">
        <f>'Administrative divisions'!H62</f>
        <v>...</v>
      </c>
      <c r="DA60" s="301" t="str">
        <f>'Administrative divisions'!I62</f>
        <v>…</v>
      </c>
      <c r="DB60" s="41"/>
      <c r="DC60" s="41"/>
      <c r="DD60" s="41"/>
      <c r="DE60" s="41"/>
      <c r="DF60" s="41"/>
      <c r="DG60" s="41"/>
      <c r="DH60" s="41"/>
      <c r="DI60" s="41"/>
      <c r="DJ60" s="41"/>
      <c r="DK60" s="41"/>
      <c r="DL60" s="41"/>
      <c r="DM60" s="41"/>
      <c r="DN60" s="41"/>
      <c r="DO60" s="41"/>
      <c r="DP60" s="41"/>
      <c r="DQ60" s="41"/>
      <c r="DR60" s="41"/>
      <c r="DS60" s="41"/>
      <c r="DT60" s="41"/>
      <c r="DU60" s="41"/>
      <c r="DV60" s="40"/>
      <c r="DW60"/>
      <c r="DX60" s="227"/>
      <c r="DY60" s="227"/>
      <c r="DZ60" s="227"/>
      <c r="EA60" s="227"/>
      <c r="EB60" s="227"/>
      <c r="EC60" s="227"/>
      <c r="ED60" s="227"/>
      <c r="EE60" s="227"/>
      <c r="EF60" s="227"/>
      <c r="EG60" s="227"/>
      <c r="EH60" s="227"/>
      <c r="EI60" s="227"/>
      <c r="EJ60" s="227"/>
    </row>
    <row r="61" spans="1:140" s="68" customFormat="1" ht="18.75" customHeight="1">
      <c r="A61" s="234"/>
      <c r="B61" s="234"/>
      <c r="C61" s="234"/>
      <c r="D61" s="234"/>
      <c r="E61" s="77"/>
      <c r="F61" s="66"/>
      <c r="G61" s="66"/>
      <c r="H61" s="28" t="str">
        <f>'Administrative divisions'!H63</f>
        <v>...</v>
      </c>
      <c r="I61" s="28" t="str">
        <f>'Administrative divisions'!I63</f>
        <v>…</v>
      </c>
      <c r="J61" s="307"/>
      <c r="K61" s="307"/>
      <c r="L61" s="307"/>
      <c r="M61" s="307"/>
      <c r="N61" s="41"/>
      <c r="O61" s="41"/>
      <c r="P61" s="41"/>
      <c r="Q61" s="41"/>
      <c r="R61" s="307"/>
      <c r="S61" s="307"/>
      <c r="T61" s="307"/>
      <c r="U61" s="307"/>
      <c r="V61" s="307"/>
      <c r="W61" s="40"/>
      <c r="X61" s="307"/>
      <c r="Y61" s="307"/>
      <c r="Z61" s="41"/>
      <c r="AA61" s="41"/>
      <c r="AB61" s="307"/>
      <c r="AC61" s="307"/>
      <c r="AD61" s="40"/>
      <c r="AE61" s="307"/>
      <c r="AF61" s="307"/>
      <c r="AG61" s="307"/>
      <c r="AH61" s="307"/>
      <c r="AI61" s="307"/>
      <c r="AJ61" s="283"/>
      <c r="AK61"/>
      <c r="AL61"/>
      <c r="AM61"/>
      <c r="AN61"/>
      <c r="AO61" s="298"/>
      <c r="AP61" s="301" t="str">
        <f>'Administrative divisions'!H63</f>
        <v>...</v>
      </c>
      <c r="AQ61" s="301" t="str">
        <f>'Administrative divisions'!I63</f>
        <v>…</v>
      </c>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0"/>
      <c r="BP61"/>
      <c r="BQ61"/>
      <c r="BR61"/>
      <c r="BS61"/>
      <c r="BT61" s="86"/>
      <c r="BU61" s="301" t="str">
        <f>'Administrative divisions'!H63</f>
        <v>...</v>
      </c>
      <c r="BV61" s="301" t="str">
        <f>'Administrative divisions'!I63</f>
        <v>…</v>
      </c>
      <c r="BW61" s="41"/>
      <c r="BX61" s="41"/>
      <c r="BY61" s="41"/>
      <c r="BZ61" s="41"/>
      <c r="CA61" s="41"/>
      <c r="CB61" s="41"/>
      <c r="CC61" s="41"/>
      <c r="CD61" s="41"/>
      <c r="CE61" s="41"/>
      <c r="CF61" s="41"/>
      <c r="CG61" s="41"/>
      <c r="CH61" s="41"/>
      <c r="CI61" s="41"/>
      <c r="CJ61" s="41"/>
      <c r="CK61" s="41"/>
      <c r="CL61" s="41"/>
      <c r="CM61" s="41"/>
      <c r="CN61" s="41"/>
      <c r="CO61" s="41"/>
      <c r="CP61" s="41"/>
      <c r="CQ61" s="41"/>
      <c r="CR61" s="41"/>
      <c r="CS61" s="41"/>
      <c r="CT61" s="40"/>
      <c r="CU61"/>
      <c r="CV61"/>
      <c r="CW61"/>
      <c r="CX61"/>
      <c r="CY61" s="86"/>
      <c r="CZ61" s="301" t="str">
        <f>'Administrative divisions'!H63</f>
        <v>...</v>
      </c>
      <c r="DA61" s="301" t="str">
        <f>'Administrative divisions'!I63</f>
        <v>…</v>
      </c>
      <c r="DB61" s="41"/>
      <c r="DC61" s="41"/>
      <c r="DD61" s="41"/>
      <c r="DE61" s="41"/>
      <c r="DF61" s="41"/>
      <c r="DG61" s="41"/>
      <c r="DH61" s="41"/>
      <c r="DI61" s="41"/>
      <c r="DJ61" s="41"/>
      <c r="DK61" s="41"/>
      <c r="DL61" s="41"/>
      <c r="DM61" s="41"/>
      <c r="DN61" s="41"/>
      <c r="DO61" s="41"/>
      <c r="DP61" s="41"/>
      <c r="DQ61" s="41"/>
      <c r="DR61" s="41"/>
      <c r="DS61" s="41"/>
      <c r="DT61" s="41"/>
      <c r="DU61" s="41"/>
      <c r="DV61" s="40"/>
      <c r="DW61"/>
      <c r="DX61" s="227"/>
      <c r="DY61" s="227"/>
      <c r="DZ61" s="227"/>
      <c r="EA61" s="227"/>
      <c r="EB61" s="227"/>
      <c r="EC61" s="227"/>
      <c r="ED61" s="227"/>
      <c r="EE61" s="227"/>
      <c r="EF61" s="227"/>
      <c r="EG61" s="227"/>
      <c r="EH61" s="227"/>
      <c r="EI61" s="227"/>
      <c r="EJ61" s="227"/>
    </row>
    <row r="62" spans="1:140" s="68" customFormat="1" ht="18.75" customHeight="1">
      <c r="A62" s="234"/>
      <c r="B62" s="234"/>
      <c r="C62" s="234"/>
      <c r="D62" s="234"/>
      <c r="E62" s="77"/>
      <c r="F62" s="66"/>
      <c r="G62" s="66"/>
      <c r="H62" s="28" t="str">
        <f>'Administrative divisions'!H64</f>
        <v>...</v>
      </c>
      <c r="I62" s="28" t="str">
        <f>'Administrative divisions'!I64</f>
        <v>…</v>
      </c>
      <c r="J62" s="41"/>
      <c r="K62" s="41"/>
      <c r="L62" s="41"/>
      <c r="M62" s="41"/>
      <c r="N62" s="41"/>
      <c r="O62" s="41"/>
      <c r="P62" s="41"/>
      <c r="Q62" s="41"/>
      <c r="R62" s="41"/>
      <c r="S62" s="41"/>
      <c r="T62" s="41"/>
      <c r="U62" s="41"/>
      <c r="V62" s="41"/>
      <c r="W62" s="40"/>
      <c r="X62" s="41"/>
      <c r="Y62" s="41"/>
      <c r="Z62" s="41"/>
      <c r="AA62" s="41"/>
      <c r="AB62" s="41"/>
      <c r="AC62" s="41"/>
      <c r="AD62" s="40"/>
      <c r="AE62" s="41"/>
      <c r="AF62" s="41"/>
      <c r="AG62" s="41"/>
      <c r="AH62" s="41"/>
      <c r="AI62" s="41"/>
      <c r="AJ62" s="40"/>
      <c r="AK62"/>
      <c r="AL62"/>
      <c r="AM62"/>
      <c r="AN62"/>
      <c r="AO62" s="298"/>
      <c r="AP62" s="301" t="str">
        <f>'Administrative divisions'!H64</f>
        <v>...</v>
      </c>
      <c r="AQ62" s="301" t="str">
        <f>'Administrative divisions'!I64</f>
        <v>…</v>
      </c>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0"/>
      <c r="BP62"/>
      <c r="BQ62"/>
      <c r="BR62"/>
      <c r="BS62"/>
      <c r="BT62" s="86"/>
      <c r="BU62" s="301" t="str">
        <f>'Administrative divisions'!H64</f>
        <v>...</v>
      </c>
      <c r="BV62" s="301" t="str">
        <f>'Administrative divisions'!I64</f>
        <v>…</v>
      </c>
      <c r="BW62" s="41"/>
      <c r="BX62" s="41"/>
      <c r="BY62" s="41"/>
      <c r="BZ62" s="41"/>
      <c r="CA62" s="41"/>
      <c r="CB62" s="41"/>
      <c r="CC62" s="41"/>
      <c r="CD62" s="41"/>
      <c r="CE62" s="41"/>
      <c r="CF62" s="41"/>
      <c r="CG62" s="41"/>
      <c r="CH62" s="41"/>
      <c r="CI62" s="41"/>
      <c r="CJ62" s="41"/>
      <c r="CK62" s="41"/>
      <c r="CL62" s="41"/>
      <c r="CM62" s="41"/>
      <c r="CN62" s="41"/>
      <c r="CO62" s="41"/>
      <c r="CP62" s="41"/>
      <c r="CQ62" s="41"/>
      <c r="CR62" s="41"/>
      <c r="CS62" s="41"/>
      <c r="CT62" s="40"/>
      <c r="CU62"/>
      <c r="CV62"/>
      <c r="CW62"/>
      <c r="CX62"/>
      <c r="CY62" s="86"/>
      <c r="CZ62" s="301" t="str">
        <f>'Administrative divisions'!H64</f>
        <v>...</v>
      </c>
      <c r="DA62" s="301" t="str">
        <f>'Administrative divisions'!I64</f>
        <v>…</v>
      </c>
      <c r="DB62" s="41"/>
      <c r="DC62" s="41"/>
      <c r="DD62" s="41"/>
      <c r="DE62" s="41"/>
      <c r="DF62" s="41"/>
      <c r="DG62" s="41"/>
      <c r="DH62" s="41"/>
      <c r="DI62" s="41"/>
      <c r="DJ62" s="41"/>
      <c r="DK62" s="41"/>
      <c r="DL62" s="41"/>
      <c r="DM62" s="41"/>
      <c r="DN62" s="41"/>
      <c r="DO62" s="41"/>
      <c r="DP62" s="41"/>
      <c r="DQ62" s="41"/>
      <c r="DR62" s="41"/>
      <c r="DS62" s="41"/>
      <c r="DT62" s="41"/>
      <c r="DU62" s="41"/>
      <c r="DV62" s="40"/>
      <c r="DW62"/>
      <c r="DX62" s="227"/>
      <c r="DY62" s="227"/>
      <c r="DZ62" s="227"/>
      <c r="EA62" s="227"/>
      <c r="EB62" s="227"/>
      <c r="EC62" s="227"/>
      <c r="ED62" s="227"/>
      <c r="EE62" s="227"/>
      <c r="EF62" s="227"/>
      <c r="EG62" s="227"/>
      <c r="EH62" s="227"/>
      <c r="EI62" s="227"/>
      <c r="EJ62" s="227"/>
    </row>
    <row r="63" spans="1:140" s="68" customFormat="1" ht="18.75" customHeight="1">
      <c r="A63" s="234"/>
      <c r="B63" s="234"/>
      <c r="C63" s="234"/>
      <c r="D63" s="234"/>
      <c r="E63" s="77"/>
      <c r="F63" s="66"/>
      <c r="G63" s="66"/>
      <c r="H63" s="28" t="str">
        <f>'Administrative divisions'!H65</f>
        <v>...</v>
      </c>
      <c r="I63" s="28" t="str">
        <f>'Administrative divisions'!I65</f>
        <v>…</v>
      </c>
      <c r="J63" s="41"/>
      <c r="K63" s="41"/>
      <c r="L63" s="41"/>
      <c r="M63" s="41"/>
      <c r="N63" s="41"/>
      <c r="O63" s="41"/>
      <c r="P63" s="41"/>
      <c r="Q63" s="41"/>
      <c r="R63" s="41"/>
      <c r="S63" s="41"/>
      <c r="T63" s="41"/>
      <c r="U63" s="41"/>
      <c r="V63" s="41"/>
      <c r="W63" s="40"/>
      <c r="X63" s="41"/>
      <c r="Y63" s="41"/>
      <c r="Z63" s="41"/>
      <c r="AA63" s="41"/>
      <c r="AB63" s="41"/>
      <c r="AC63" s="41"/>
      <c r="AD63" s="40"/>
      <c r="AE63" s="41"/>
      <c r="AF63" s="41"/>
      <c r="AG63" s="41"/>
      <c r="AH63" s="41"/>
      <c r="AI63" s="41"/>
      <c r="AJ63" s="40"/>
      <c r="AK63"/>
      <c r="AL63"/>
      <c r="AM63"/>
      <c r="AN63"/>
      <c r="AO63" s="298"/>
      <c r="AP63" s="301" t="str">
        <f>'Administrative divisions'!H65</f>
        <v>...</v>
      </c>
      <c r="AQ63" s="301" t="str">
        <f>'Administrative divisions'!I65</f>
        <v>…</v>
      </c>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0"/>
      <c r="BP63"/>
      <c r="BQ63"/>
      <c r="BR63"/>
      <c r="BS63"/>
      <c r="BT63" s="86"/>
      <c r="BU63" s="301" t="str">
        <f>'Administrative divisions'!H65</f>
        <v>...</v>
      </c>
      <c r="BV63" s="301" t="str">
        <f>'Administrative divisions'!I65</f>
        <v>…</v>
      </c>
      <c r="BW63" s="41"/>
      <c r="BX63" s="41"/>
      <c r="BY63" s="41"/>
      <c r="BZ63" s="41"/>
      <c r="CA63" s="41"/>
      <c r="CB63" s="41"/>
      <c r="CC63" s="41"/>
      <c r="CD63" s="41"/>
      <c r="CE63" s="41"/>
      <c r="CF63" s="41"/>
      <c r="CG63" s="41"/>
      <c r="CH63" s="41"/>
      <c r="CI63" s="41"/>
      <c r="CJ63" s="41"/>
      <c r="CK63" s="41"/>
      <c r="CL63" s="41"/>
      <c r="CM63" s="41"/>
      <c r="CN63" s="41"/>
      <c r="CO63" s="41"/>
      <c r="CP63" s="41"/>
      <c r="CQ63" s="41"/>
      <c r="CR63" s="41"/>
      <c r="CS63" s="41"/>
      <c r="CT63" s="40"/>
      <c r="CU63"/>
      <c r="CV63"/>
      <c r="CW63"/>
      <c r="CX63"/>
      <c r="CY63" s="86"/>
      <c r="CZ63" s="301" t="str">
        <f>'Administrative divisions'!H65</f>
        <v>...</v>
      </c>
      <c r="DA63" s="301" t="str">
        <f>'Administrative divisions'!I65</f>
        <v>…</v>
      </c>
      <c r="DB63" s="41"/>
      <c r="DC63" s="41"/>
      <c r="DD63" s="41"/>
      <c r="DE63" s="41"/>
      <c r="DF63" s="41"/>
      <c r="DG63" s="41"/>
      <c r="DH63" s="41"/>
      <c r="DI63" s="41"/>
      <c r="DJ63" s="41"/>
      <c r="DK63" s="41"/>
      <c r="DL63" s="41"/>
      <c r="DM63" s="41"/>
      <c r="DN63" s="41"/>
      <c r="DO63" s="41"/>
      <c r="DP63" s="41"/>
      <c r="DQ63" s="41"/>
      <c r="DR63" s="41"/>
      <c r="DS63" s="41"/>
      <c r="DT63" s="41"/>
      <c r="DU63" s="41"/>
      <c r="DV63" s="40"/>
      <c r="DW63"/>
      <c r="DX63" s="227"/>
      <c r="DY63" s="227"/>
      <c r="DZ63" s="227"/>
      <c r="EA63" s="227"/>
      <c r="EB63" s="227"/>
      <c r="EC63" s="227"/>
      <c r="ED63" s="227"/>
      <c r="EE63" s="227"/>
      <c r="EF63" s="227"/>
      <c r="EG63" s="227"/>
      <c r="EH63" s="227"/>
      <c r="EI63" s="227"/>
      <c r="EJ63" s="227"/>
    </row>
    <row r="64" spans="1:140" s="68" customFormat="1" ht="18.75" customHeight="1">
      <c r="A64" s="234"/>
      <c r="B64" s="234"/>
      <c r="C64" s="234"/>
      <c r="D64" s="234"/>
      <c r="E64" s="77"/>
      <c r="F64" s="66"/>
      <c r="G64" s="66"/>
      <c r="H64" s="28" t="str">
        <f>'Administrative divisions'!H66</f>
        <v>...</v>
      </c>
      <c r="I64" s="28" t="str">
        <f>'Administrative divisions'!I66</f>
        <v>…</v>
      </c>
      <c r="J64" s="41"/>
      <c r="K64" s="41"/>
      <c r="L64" s="41"/>
      <c r="M64" s="41"/>
      <c r="N64" s="41"/>
      <c r="O64" s="41"/>
      <c r="P64" s="41"/>
      <c r="Q64" s="41"/>
      <c r="R64" s="41"/>
      <c r="S64" s="41"/>
      <c r="T64" s="41"/>
      <c r="U64" s="41"/>
      <c r="V64" s="41"/>
      <c r="W64" s="40"/>
      <c r="X64" s="41"/>
      <c r="Y64" s="41"/>
      <c r="Z64" s="41"/>
      <c r="AA64" s="41"/>
      <c r="AB64" s="41"/>
      <c r="AC64" s="41"/>
      <c r="AD64" s="40"/>
      <c r="AE64" s="41"/>
      <c r="AF64" s="41"/>
      <c r="AG64" s="41"/>
      <c r="AH64" s="41"/>
      <c r="AI64" s="41"/>
      <c r="AJ64" s="40"/>
      <c r="AK64"/>
      <c r="AL64"/>
      <c r="AM64"/>
      <c r="AN64"/>
      <c r="AO64" s="298"/>
      <c r="AP64" s="301" t="str">
        <f>'Administrative divisions'!H66</f>
        <v>...</v>
      </c>
      <c r="AQ64" s="301" t="str">
        <f>'Administrative divisions'!I66</f>
        <v>…</v>
      </c>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0"/>
      <c r="BP64"/>
      <c r="BQ64"/>
      <c r="BR64"/>
      <c r="BS64"/>
      <c r="BT64" s="86"/>
      <c r="BU64" s="301" t="str">
        <f>'Administrative divisions'!H66</f>
        <v>...</v>
      </c>
      <c r="BV64" s="301" t="str">
        <f>'Administrative divisions'!I66</f>
        <v>…</v>
      </c>
      <c r="BW64" s="41"/>
      <c r="BX64" s="41"/>
      <c r="BY64" s="41"/>
      <c r="BZ64" s="41"/>
      <c r="CA64" s="41"/>
      <c r="CB64" s="41"/>
      <c r="CC64" s="41"/>
      <c r="CD64" s="41"/>
      <c r="CE64" s="41"/>
      <c r="CF64" s="41"/>
      <c r="CG64" s="41"/>
      <c r="CH64" s="41"/>
      <c r="CI64" s="41"/>
      <c r="CJ64" s="41"/>
      <c r="CK64" s="41"/>
      <c r="CL64" s="41"/>
      <c r="CM64" s="41"/>
      <c r="CN64" s="41"/>
      <c r="CO64" s="41"/>
      <c r="CP64" s="41"/>
      <c r="CQ64" s="41"/>
      <c r="CR64" s="41"/>
      <c r="CS64" s="41"/>
      <c r="CT64" s="40"/>
      <c r="CU64"/>
      <c r="CV64"/>
      <c r="CW64"/>
      <c r="CX64"/>
      <c r="CY64" s="86"/>
      <c r="CZ64" s="301" t="str">
        <f>'Administrative divisions'!H66</f>
        <v>...</v>
      </c>
      <c r="DA64" s="301" t="str">
        <f>'Administrative divisions'!I66</f>
        <v>…</v>
      </c>
      <c r="DB64" s="41"/>
      <c r="DC64" s="41"/>
      <c r="DD64" s="41"/>
      <c r="DE64" s="41"/>
      <c r="DF64" s="41"/>
      <c r="DG64" s="41"/>
      <c r="DH64" s="41"/>
      <c r="DI64" s="41"/>
      <c r="DJ64" s="41"/>
      <c r="DK64" s="41"/>
      <c r="DL64" s="41"/>
      <c r="DM64" s="41"/>
      <c r="DN64" s="41"/>
      <c r="DO64" s="41"/>
      <c r="DP64" s="41"/>
      <c r="DQ64" s="41"/>
      <c r="DR64" s="41"/>
      <c r="DS64" s="41"/>
      <c r="DT64" s="41"/>
      <c r="DU64" s="41"/>
      <c r="DV64" s="40"/>
      <c r="DW64"/>
      <c r="DX64" s="227"/>
      <c r="DY64" s="227"/>
      <c r="DZ64" s="227"/>
      <c r="EA64" s="227"/>
      <c r="EB64" s="227"/>
      <c r="EC64" s="227"/>
      <c r="ED64" s="227"/>
      <c r="EE64" s="227"/>
      <c r="EF64" s="227"/>
      <c r="EG64" s="227"/>
      <c r="EH64" s="227"/>
      <c r="EI64" s="227"/>
      <c r="EJ64" s="227"/>
    </row>
    <row r="65" spans="1:140" s="68" customFormat="1" ht="18.75" customHeight="1">
      <c r="A65" s="234"/>
      <c r="B65" s="234"/>
      <c r="C65" s="234"/>
      <c r="D65" s="234"/>
      <c r="E65" s="77"/>
      <c r="F65" s="66"/>
      <c r="G65" s="66"/>
      <c r="H65" s="28" t="str">
        <f>'Administrative divisions'!H67</f>
        <v>...</v>
      </c>
      <c r="I65" s="28" t="str">
        <f>'Administrative divisions'!I67</f>
        <v>…</v>
      </c>
      <c r="J65" s="41"/>
      <c r="K65" s="41"/>
      <c r="L65" s="41"/>
      <c r="M65" s="41"/>
      <c r="N65" s="41"/>
      <c r="O65" s="41"/>
      <c r="P65" s="41"/>
      <c r="Q65" s="41"/>
      <c r="R65" s="41"/>
      <c r="S65" s="41"/>
      <c r="T65" s="41"/>
      <c r="U65" s="41"/>
      <c r="V65" s="41"/>
      <c r="W65" s="40"/>
      <c r="X65" s="41"/>
      <c r="Y65" s="41"/>
      <c r="Z65" s="41"/>
      <c r="AA65" s="41"/>
      <c r="AB65" s="41"/>
      <c r="AC65" s="41"/>
      <c r="AD65" s="40"/>
      <c r="AE65" s="41"/>
      <c r="AF65" s="41"/>
      <c r="AG65" s="41"/>
      <c r="AH65" s="41"/>
      <c r="AI65" s="41"/>
      <c r="AJ65" s="40"/>
      <c r="AK65"/>
      <c r="AL65"/>
      <c r="AM65"/>
      <c r="AN65"/>
      <c r="AO65" s="298"/>
      <c r="AP65" s="301" t="str">
        <f>'Administrative divisions'!H67</f>
        <v>...</v>
      </c>
      <c r="AQ65" s="301" t="str">
        <f>'Administrative divisions'!I67</f>
        <v>…</v>
      </c>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0"/>
      <c r="BP65"/>
      <c r="BQ65"/>
      <c r="BR65"/>
      <c r="BS65"/>
      <c r="BT65" s="86"/>
      <c r="BU65" s="301" t="str">
        <f>'Administrative divisions'!H67</f>
        <v>...</v>
      </c>
      <c r="BV65" s="301" t="str">
        <f>'Administrative divisions'!I67</f>
        <v>…</v>
      </c>
      <c r="BW65" s="41"/>
      <c r="BX65" s="41"/>
      <c r="BY65" s="41"/>
      <c r="BZ65" s="41"/>
      <c r="CA65" s="41"/>
      <c r="CB65" s="41"/>
      <c r="CC65" s="41"/>
      <c r="CD65" s="41"/>
      <c r="CE65" s="41"/>
      <c r="CF65" s="41"/>
      <c r="CG65" s="41"/>
      <c r="CH65" s="41"/>
      <c r="CI65" s="41"/>
      <c r="CJ65" s="41"/>
      <c r="CK65" s="41"/>
      <c r="CL65" s="41"/>
      <c r="CM65" s="41"/>
      <c r="CN65" s="41"/>
      <c r="CO65" s="41"/>
      <c r="CP65" s="41"/>
      <c r="CQ65" s="41"/>
      <c r="CR65" s="41"/>
      <c r="CS65" s="41"/>
      <c r="CT65" s="40"/>
      <c r="CU65"/>
      <c r="CV65"/>
      <c r="CW65"/>
      <c r="CX65"/>
      <c r="CY65" s="86"/>
      <c r="CZ65" s="301" t="str">
        <f>'Administrative divisions'!H67</f>
        <v>...</v>
      </c>
      <c r="DA65" s="301" t="str">
        <f>'Administrative divisions'!I67</f>
        <v>…</v>
      </c>
      <c r="DB65" s="41"/>
      <c r="DC65" s="41"/>
      <c r="DD65" s="41"/>
      <c r="DE65" s="41"/>
      <c r="DF65" s="41"/>
      <c r="DG65" s="41"/>
      <c r="DH65" s="41"/>
      <c r="DI65" s="41"/>
      <c r="DJ65" s="41"/>
      <c r="DK65" s="41"/>
      <c r="DL65" s="41"/>
      <c r="DM65" s="41"/>
      <c r="DN65" s="41"/>
      <c r="DO65" s="41"/>
      <c r="DP65" s="41"/>
      <c r="DQ65" s="41"/>
      <c r="DR65" s="41"/>
      <c r="DS65" s="41"/>
      <c r="DT65" s="41"/>
      <c r="DU65" s="41"/>
      <c r="DV65" s="40"/>
      <c r="DW65"/>
      <c r="DX65" s="227"/>
      <c r="DY65" s="227"/>
      <c r="DZ65" s="227"/>
      <c r="EA65" s="227"/>
      <c r="EB65" s="227"/>
      <c r="EC65" s="227"/>
      <c r="ED65" s="227"/>
      <c r="EE65" s="227"/>
      <c r="EF65" s="227"/>
      <c r="EG65" s="227"/>
      <c r="EH65" s="227"/>
      <c r="EI65" s="227"/>
      <c r="EJ65" s="227"/>
    </row>
    <row r="66" spans="1:140" s="68" customFormat="1" ht="18.75" customHeight="1">
      <c r="A66" s="234"/>
      <c r="B66" s="234"/>
      <c r="C66" s="234"/>
      <c r="D66" s="234"/>
      <c r="E66" s="77"/>
      <c r="F66" s="66"/>
      <c r="G66" s="66"/>
      <c r="H66" s="28" t="str">
        <f>'Administrative divisions'!H68</f>
        <v>...</v>
      </c>
      <c r="I66" s="28" t="str">
        <f>'Administrative divisions'!I68</f>
        <v>…</v>
      </c>
      <c r="J66" s="41"/>
      <c r="K66" s="41"/>
      <c r="L66" s="41"/>
      <c r="M66" s="41"/>
      <c r="N66" s="41"/>
      <c r="O66" s="41"/>
      <c r="P66" s="41"/>
      <c r="Q66" s="41"/>
      <c r="R66" s="41"/>
      <c r="S66" s="41"/>
      <c r="T66" s="41"/>
      <c r="U66" s="41"/>
      <c r="V66" s="41"/>
      <c r="W66" s="40"/>
      <c r="X66" s="41"/>
      <c r="Y66" s="41"/>
      <c r="Z66" s="41"/>
      <c r="AA66" s="41"/>
      <c r="AB66" s="41"/>
      <c r="AC66" s="41"/>
      <c r="AD66" s="40"/>
      <c r="AE66" s="41"/>
      <c r="AF66" s="41"/>
      <c r="AG66" s="41"/>
      <c r="AH66" s="41"/>
      <c r="AI66" s="41"/>
      <c r="AJ66" s="40"/>
      <c r="AK66"/>
      <c r="AL66"/>
      <c r="AM66"/>
      <c r="AN66"/>
      <c r="AO66" s="298"/>
      <c r="AP66" s="301" t="str">
        <f>'Administrative divisions'!H68</f>
        <v>...</v>
      </c>
      <c r="AQ66" s="301" t="str">
        <f>'Administrative divisions'!I68</f>
        <v>…</v>
      </c>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0"/>
      <c r="BP66"/>
      <c r="BQ66"/>
      <c r="BR66"/>
      <c r="BS66"/>
      <c r="BT66" s="86"/>
      <c r="BU66" s="301" t="str">
        <f>'Administrative divisions'!H68</f>
        <v>...</v>
      </c>
      <c r="BV66" s="301" t="str">
        <f>'Administrative divisions'!I68</f>
        <v>…</v>
      </c>
      <c r="BW66" s="41"/>
      <c r="BX66" s="41"/>
      <c r="BY66" s="41"/>
      <c r="BZ66" s="41"/>
      <c r="CA66" s="41"/>
      <c r="CB66" s="41"/>
      <c r="CC66" s="41"/>
      <c r="CD66" s="41"/>
      <c r="CE66" s="41"/>
      <c r="CF66" s="41"/>
      <c r="CG66" s="41"/>
      <c r="CH66" s="41"/>
      <c r="CI66" s="41"/>
      <c r="CJ66" s="41"/>
      <c r="CK66" s="41"/>
      <c r="CL66" s="41"/>
      <c r="CM66" s="41"/>
      <c r="CN66" s="41"/>
      <c r="CO66" s="41"/>
      <c r="CP66" s="41"/>
      <c r="CQ66" s="41"/>
      <c r="CR66" s="41"/>
      <c r="CS66" s="41"/>
      <c r="CT66" s="40"/>
      <c r="CU66"/>
      <c r="CV66"/>
      <c r="CW66"/>
      <c r="CX66"/>
      <c r="CY66" s="86"/>
      <c r="CZ66" s="301" t="str">
        <f>'Administrative divisions'!H68</f>
        <v>...</v>
      </c>
      <c r="DA66" s="301" t="str">
        <f>'Administrative divisions'!I68</f>
        <v>…</v>
      </c>
      <c r="DB66" s="41"/>
      <c r="DC66" s="41"/>
      <c r="DD66" s="41"/>
      <c r="DE66" s="41"/>
      <c r="DF66" s="41"/>
      <c r="DG66" s="41"/>
      <c r="DH66" s="41"/>
      <c r="DI66" s="41"/>
      <c r="DJ66" s="41"/>
      <c r="DK66" s="41"/>
      <c r="DL66" s="41"/>
      <c r="DM66" s="41"/>
      <c r="DN66" s="41"/>
      <c r="DO66" s="41"/>
      <c r="DP66" s="41"/>
      <c r="DQ66" s="41"/>
      <c r="DR66" s="41"/>
      <c r="DS66" s="41"/>
      <c r="DT66" s="41"/>
      <c r="DU66" s="41"/>
      <c r="DV66" s="40"/>
      <c r="DW66"/>
      <c r="DX66" s="227"/>
      <c r="DY66" s="227"/>
      <c r="DZ66" s="227"/>
      <c r="EA66" s="227"/>
      <c r="EB66" s="227"/>
      <c r="EC66" s="227"/>
      <c r="ED66" s="227"/>
      <c r="EE66" s="227"/>
      <c r="EF66" s="227"/>
      <c r="EG66" s="227"/>
      <c r="EH66" s="227"/>
      <c r="EI66" s="227"/>
      <c r="EJ66" s="227"/>
    </row>
    <row r="67" spans="1:140" s="68" customFormat="1" ht="18.75" customHeight="1">
      <c r="A67" s="234"/>
      <c r="B67" s="234"/>
      <c r="C67" s="234"/>
      <c r="D67" s="234"/>
      <c r="E67" s="77"/>
      <c r="F67" s="66"/>
      <c r="G67" s="66"/>
      <c r="H67" s="28" t="str">
        <f>'Administrative divisions'!H69</f>
        <v>...</v>
      </c>
      <c r="I67" s="28" t="str">
        <f>'Administrative divisions'!I69</f>
        <v>…</v>
      </c>
      <c r="J67" s="41"/>
      <c r="K67" s="41"/>
      <c r="L67" s="41"/>
      <c r="M67" s="41"/>
      <c r="N67" s="41"/>
      <c r="O67" s="41"/>
      <c r="P67" s="41"/>
      <c r="Q67" s="41"/>
      <c r="R67" s="41"/>
      <c r="S67" s="41"/>
      <c r="T67" s="41"/>
      <c r="U67" s="41"/>
      <c r="V67" s="41"/>
      <c r="W67" s="40"/>
      <c r="X67" s="41"/>
      <c r="Y67" s="41"/>
      <c r="Z67" s="41"/>
      <c r="AA67" s="41"/>
      <c r="AB67" s="41"/>
      <c r="AC67" s="41"/>
      <c r="AD67" s="40"/>
      <c r="AE67" s="41"/>
      <c r="AF67" s="41"/>
      <c r="AG67" s="41"/>
      <c r="AH67" s="41"/>
      <c r="AI67" s="41"/>
      <c r="AJ67" s="40"/>
      <c r="AK67"/>
      <c r="AL67"/>
      <c r="AM67"/>
      <c r="AN67"/>
      <c r="AO67" s="298"/>
      <c r="AP67" s="301" t="str">
        <f>'Administrative divisions'!H69</f>
        <v>...</v>
      </c>
      <c r="AQ67" s="301" t="str">
        <f>'Administrative divisions'!I69</f>
        <v>…</v>
      </c>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0"/>
      <c r="BP67"/>
      <c r="BQ67"/>
      <c r="BR67"/>
      <c r="BS67"/>
      <c r="BT67" s="86"/>
      <c r="BU67" s="301" t="str">
        <f>'Administrative divisions'!H69</f>
        <v>...</v>
      </c>
      <c r="BV67" s="301" t="str">
        <f>'Administrative divisions'!I69</f>
        <v>…</v>
      </c>
      <c r="BW67" s="41"/>
      <c r="BX67" s="41"/>
      <c r="BY67" s="41"/>
      <c r="BZ67" s="41"/>
      <c r="CA67" s="41"/>
      <c r="CB67" s="41"/>
      <c r="CC67" s="41"/>
      <c r="CD67" s="41"/>
      <c r="CE67" s="41"/>
      <c r="CF67" s="41"/>
      <c r="CG67" s="41"/>
      <c r="CH67" s="41"/>
      <c r="CI67" s="41"/>
      <c r="CJ67" s="41"/>
      <c r="CK67" s="41"/>
      <c r="CL67" s="41"/>
      <c r="CM67" s="41"/>
      <c r="CN67" s="41"/>
      <c r="CO67" s="41"/>
      <c r="CP67" s="41"/>
      <c r="CQ67" s="41"/>
      <c r="CR67" s="41"/>
      <c r="CS67" s="41"/>
      <c r="CT67" s="40"/>
      <c r="CU67"/>
      <c r="CV67"/>
      <c r="CW67"/>
      <c r="CX67"/>
      <c r="CY67" s="86"/>
      <c r="CZ67" s="301" t="str">
        <f>'Administrative divisions'!H69</f>
        <v>...</v>
      </c>
      <c r="DA67" s="301" t="str">
        <f>'Administrative divisions'!I69</f>
        <v>…</v>
      </c>
      <c r="DB67" s="41"/>
      <c r="DC67" s="41"/>
      <c r="DD67" s="41"/>
      <c r="DE67" s="41"/>
      <c r="DF67" s="41"/>
      <c r="DG67" s="41"/>
      <c r="DH67" s="41"/>
      <c r="DI67" s="41"/>
      <c r="DJ67" s="41"/>
      <c r="DK67" s="41"/>
      <c r="DL67" s="41"/>
      <c r="DM67" s="41"/>
      <c r="DN67" s="41"/>
      <c r="DO67" s="41"/>
      <c r="DP67" s="41"/>
      <c r="DQ67" s="41"/>
      <c r="DR67" s="41"/>
      <c r="DS67" s="41"/>
      <c r="DT67" s="41"/>
      <c r="DU67" s="41"/>
      <c r="DV67" s="40"/>
      <c r="DW67"/>
      <c r="DX67" s="227"/>
      <c r="DY67" s="227"/>
      <c r="DZ67" s="227"/>
      <c r="EA67" s="227"/>
      <c r="EB67" s="227"/>
      <c r="EC67" s="227"/>
      <c r="ED67" s="227"/>
      <c r="EE67" s="227"/>
      <c r="EF67" s="227"/>
      <c r="EG67" s="227"/>
      <c r="EH67" s="227"/>
      <c r="EI67" s="227"/>
      <c r="EJ67" s="227"/>
    </row>
    <row r="68" spans="1:140" s="68" customFormat="1" ht="18.75" customHeight="1">
      <c r="A68" s="234"/>
      <c r="B68" s="234"/>
      <c r="C68" s="234"/>
      <c r="D68" s="234"/>
      <c r="E68" s="77"/>
      <c r="F68" s="66"/>
      <c r="G68" s="66"/>
      <c r="H68" s="28" t="str">
        <f>'Administrative divisions'!H70</f>
        <v>...</v>
      </c>
      <c r="I68" s="28" t="str">
        <f>'Administrative divisions'!I70</f>
        <v>…</v>
      </c>
      <c r="J68" s="41"/>
      <c r="K68" s="41"/>
      <c r="L68" s="41"/>
      <c r="M68" s="41"/>
      <c r="N68" s="41"/>
      <c r="O68" s="41"/>
      <c r="P68" s="41"/>
      <c r="Q68" s="41"/>
      <c r="R68" s="41"/>
      <c r="S68" s="41"/>
      <c r="T68" s="41"/>
      <c r="U68" s="41"/>
      <c r="V68" s="41"/>
      <c r="W68" s="40"/>
      <c r="X68" s="41"/>
      <c r="Y68" s="41"/>
      <c r="Z68" s="41"/>
      <c r="AA68" s="41"/>
      <c r="AB68" s="41"/>
      <c r="AC68" s="41"/>
      <c r="AD68" s="40"/>
      <c r="AE68" s="41"/>
      <c r="AF68" s="41"/>
      <c r="AG68" s="41"/>
      <c r="AH68" s="41"/>
      <c r="AI68" s="41"/>
      <c r="AJ68" s="40"/>
      <c r="AK68"/>
      <c r="AL68"/>
      <c r="AM68"/>
      <c r="AN68"/>
      <c r="AO68" s="298"/>
      <c r="AP68" s="301" t="str">
        <f>'Administrative divisions'!H70</f>
        <v>...</v>
      </c>
      <c r="AQ68" s="301" t="str">
        <f>'Administrative divisions'!I70</f>
        <v>…</v>
      </c>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0"/>
      <c r="BP68"/>
      <c r="BQ68"/>
      <c r="BR68"/>
      <c r="BS68"/>
      <c r="BT68" s="86"/>
      <c r="BU68" s="301" t="str">
        <f>'Administrative divisions'!H70</f>
        <v>...</v>
      </c>
      <c r="BV68" s="301" t="str">
        <f>'Administrative divisions'!I70</f>
        <v>…</v>
      </c>
      <c r="BW68" s="41"/>
      <c r="BX68" s="41"/>
      <c r="BY68" s="41"/>
      <c r="BZ68" s="41"/>
      <c r="CA68" s="41"/>
      <c r="CB68" s="41"/>
      <c r="CC68" s="41"/>
      <c r="CD68" s="41"/>
      <c r="CE68" s="41"/>
      <c r="CF68" s="41"/>
      <c r="CG68" s="41"/>
      <c r="CH68" s="41"/>
      <c r="CI68" s="41"/>
      <c r="CJ68" s="41"/>
      <c r="CK68" s="41"/>
      <c r="CL68" s="41"/>
      <c r="CM68" s="41"/>
      <c r="CN68" s="41"/>
      <c r="CO68" s="41"/>
      <c r="CP68" s="41"/>
      <c r="CQ68" s="41"/>
      <c r="CR68" s="41"/>
      <c r="CS68" s="41"/>
      <c r="CT68" s="40"/>
      <c r="CU68"/>
      <c r="CV68"/>
      <c r="CW68"/>
      <c r="CX68"/>
      <c r="CY68" s="86"/>
      <c r="CZ68" s="301" t="str">
        <f>'Administrative divisions'!H70</f>
        <v>...</v>
      </c>
      <c r="DA68" s="301" t="str">
        <f>'Administrative divisions'!I70</f>
        <v>…</v>
      </c>
      <c r="DB68" s="41"/>
      <c r="DC68" s="41"/>
      <c r="DD68" s="41"/>
      <c r="DE68" s="41"/>
      <c r="DF68" s="41"/>
      <c r="DG68" s="41"/>
      <c r="DH68" s="41"/>
      <c r="DI68" s="41"/>
      <c r="DJ68" s="41"/>
      <c r="DK68" s="41"/>
      <c r="DL68" s="41"/>
      <c r="DM68" s="41"/>
      <c r="DN68" s="41"/>
      <c r="DO68" s="41"/>
      <c r="DP68" s="41"/>
      <c r="DQ68" s="41"/>
      <c r="DR68" s="41"/>
      <c r="DS68" s="41"/>
      <c r="DT68" s="41"/>
      <c r="DU68" s="41"/>
      <c r="DV68" s="40"/>
      <c r="DW68"/>
      <c r="DX68" s="227"/>
      <c r="DY68" s="227"/>
      <c r="DZ68" s="227"/>
      <c r="EA68" s="227"/>
      <c r="EB68" s="227"/>
      <c r="EC68" s="227"/>
      <c r="ED68" s="227"/>
      <c r="EE68" s="227"/>
      <c r="EF68" s="227"/>
      <c r="EG68" s="227"/>
      <c r="EH68" s="227"/>
      <c r="EI68" s="227"/>
      <c r="EJ68" s="227"/>
    </row>
    <row r="69" spans="1:140" s="68" customFormat="1" ht="18.75" customHeight="1">
      <c r="A69" s="234"/>
      <c r="B69" s="234"/>
      <c r="C69" s="234"/>
      <c r="D69" s="234"/>
      <c r="E69" s="77"/>
      <c r="F69" s="66"/>
      <c r="G69" s="66"/>
      <c r="H69" s="28" t="str">
        <f>'Administrative divisions'!H71</f>
        <v>...</v>
      </c>
      <c r="I69" s="28" t="str">
        <f>'Administrative divisions'!I71</f>
        <v>…</v>
      </c>
      <c r="J69" s="41"/>
      <c r="K69" s="41"/>
      <c r="L69" s="41"/>
      <c r="M69" s="41"/>
      <c r="N69" s="41"/>
      <c r="O69" s="41"/>
      <c r="P69" s="41"/>
      <c r="Q69" s="41"/>
      <c r="R69" s="41"/>
      <c r="S69" s="41"/>
      <c r="T69" s="41"/>
      <c r="U69" s="41"/>
      <c r="V69" s="41"/>
      <c r="W69" s="40"/>
      <c r="X69" s="41"/>
      <c r="Y69" s="41"/>
      <c r="Z69" s="41"/>
      <c r="AA69" s="41"/>
      <c r="AB69" s="41"/>
      <c r="AC69" s="41"/>
      <c r="AD69" s="40"/>
      <c r="AE69" s="41"/>
      <c r="AF69" s="41"/>
      <c r="AG69" s="41"/>
      <c r="AH69" s="41"/>
      <c r="AI69" s="41"/>
      <c r="AJ69" s="40"/>
      <c r="AK69"/>
      <c r="AL69"/>
      <c r="AM69"/>
      <c r="AN69"/>
      <c r="AO69" s="298"/>
      <c r="AP69" s="301" t="str">
        <f>'Administrative divisions'!H71</f>
        <v>...</v>
      </c>
      <c r="AQ69" s="301" t="str">
        <f>'Administrative divisions'!I71</f>
        <v>…</v>
      </c>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0"/>
      <c r="BP69"/>
      <c r="BQ69"/>
      <c r="BR69"/>
      <c r="BS69"/>
      <c r="BT69" s="86"/>
      <c r="BU69" s="301" t="str">
        <f>'Administrative divisions'!H71</f>
        <v>...</v>
      </c>
      <c r="BV69" s="301" t="str">
        <f>'Administrative divisions'!I71</f>
        <v>…</v>
      </c>
      <c r="BW69" s="41"/>
      <c r="BX69" s="41"/>
      <c r="BY69" s="41"/>
      <c r="BZ69" s="41"/>
      <c r="CA69" s="41"/>
      <c r="CB69" s="41"/>
      <c r="CC69" s="41"/>
      <c r="CD69" s="41"/>
      <c r="CE69" s="41"/>
      <c r="CF69" s="41"/>
      <c r="CG69" s="41"/>
      <c r="CH69" s="41"/>
      <c r="CI69" s="41"/>
      <c r="CJ69" s="41"/>
      <c r="CK69" s="41"/>
      <c r="CL69" s="41"/>
      <c r="CM69" s="41"/>
      <c r="CN69" s="41"/>
      <c r="CO69" s="41"/>
      <c r="CP69" s="41"/>
      <c r="CQ69" s="41"/>
      <c r="CR69" s="41"/>
      <c r="CS69" s="41"/>
      <c r="CT69" s="40"/>
      <c r="CU69"/>
      <c r="CV69"/>
      <c r="CW69"/>
      <c r="CX69"/>
      <c r="CY69" s="86"/>
      <c r="CZ69" s="301" t="str">
        <f>'Administrative divisions'!H71</f>
        <v>...</v>
      </c>
      <c r="DA69" s="301" t="str">
        <f>'Administrative divisions'!I71</f>
        <v>…</v>
      </c>
      <c r="DB69" s="41"/>
      <c r="DC69" s="41"/>
      <c r="DD69" s="41"/>
      <c r="DE69" s="41"/>
      <c r="DF69" s="41"/>
      <c r="DG69" s="41"/>
      <c r="DH69" s="41"/>
      <c r="DI69" s="41"/>
      <c r="DJ69" s="41"/>
      <c r="DK69" s="41"/>
      <c r="DL69" s="41"/>
      <c r="DM69" s="41"/>
      <c r="DN69" s="41"/>
      <c r="DO69" s="41"/>
      <c r="DP69" s="41"/>
      <c r="DQ69" s="41"/>
      <c r="DR69" s="41"/>
      <c r="DS69" s="41"/>
      <c r="DT69" s="41"/>
      <c r="DU69" s="41"/>
      <c r="DV69" s="40"/>
      <c r="DW69"/>
      <c r="DX69" s="227"/>
      <c r="DY69" s="227"/>
      <c r="DZ69" s="227"/>
      <c r="EA69" s="227"/>
      <c r="EB69" s="227"/>
      <c r="EC69" s="227"/>
      <c r="ED69" s="227"/>
      <c r="EE69" s="227"/>
      <c r="EF69" s="227"/>
      <c r="EG69" s="227"/>
      <c r="EH69" s="227"/>
      <c r="EI69" s="227"/>
      <c r="EJ69" s="227"/>
    </row>
    <row r="70" spans="1:140" s="68" customFormat="1" ht="18.75" customHeight="1">
      <c r="A70" s="234"/>
      <c r="B70" s="234"/>
      <c r="C70" s="234"/>
      <c r="D70" s="234"/>
      <c r="E70" s="77"/>
      <c r="F70" s="66"/>
      <c r="G70" s="66"/>
      <c r="H70" s="28" t="str">
        <f>'Administrative divisions'!H72</f>
        <v>...</v>
      </c>
      <c r="I70" s="28" t="str">
        <f>'Administrative divisions'!I72</f>
        <v>…</v>
      </c>
      <c r="J70" s="41"/>
      <c r="K70" s="41"/>
      <c r="L70" s="41"/>
      <c r="M70" s="41"/>
      <c r="N70" s="41"/>
      <c r="O70" s="41"/>
      <c r="P70" s="41"/>
      <c r="Q70" s="41"/>
      <c r="R70" s="41"/>
      <c r="S70" s="41"/>
      <c r="T70" s="41"/>
      <c r="U70" s="41"/>
      <c r="V70" s="41"/>
      <c r="W70" s="40"/>
      <c r="X70" s="41"/>
      <c r="Y70" s="41"/>
      <c r="Z70" s="41"/>
      <c r="AA70" s="41"/>
      <c r="AB70" s="41"/>
      <c r="AC70" s="41"/>
      <c r="AD70" s="40"/>
      <c r="AE70" s="41"/>
      <c r="AF70" s="41"/>
      <c r="AG70" s="41"/>
      <c r="AH70" s="41"/>
      <c r="AI70" s="41"/>
      <c r="AJ70" s="40"/>
      <c r="AK70"/>
      <c r="AL70"/>
      <c r="AM70"/>
      <c r="AN70"/>
      <c r="AO70" s="298"/>
      <c r="AP70" s="301" t="str">
        <f>'Administrative divisions'!H72</f>
        <v>...</v>
      </c>
      <c r="AQ70" s="301" t="str">
        <f>'Administrative divisions'!I72</f>
        <v>…</v>
      </c>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0"/>
      <c r="BP70"/>
      <c r="BQ70"/>
      <c r="BR70"/>
      <c r="BS70"/>
      <c r="BT70" s="86"/>
      <c r="BU70" s="301" t="str">
        <f>'Administrative divisions'!H72</f>
        <v>...</v>
      </c>
      <c r="BV70" s="301" t="str">
        <f>'Administrative divisions'!I72</f>
        <v>…</v>
      </c>
      <c r="BW70" s="41"/>
      <c r="BX70" s="41"/>
      <c r="BY70" s="41"/>
      <c r="BZ70" s="41"/>
      <c r="CA70" s="41"/>
      <c r="CB70" s="41"/>
      <c r="CC70" s="41"/>
      <c r="CD70" s="41"/>
      <c r="CE70" s="41"/>
      <c r="CF70" s="41"/>
      <c r="CG70" s="41"/>
      <c r="CH70" s="41"/>
      <c r="CI70" s="41"/>
      <c r="CJ70" s="41"/>
      <c r="CK70" s="41"/>
      <c r="CL70" s="41"/>
      <c r="CM70" s="41"/>
      <c r="CN70" s="41"/>
      <c r="CO70" s="41"/>
      <c r="CP70" s="41"/>
      <c r="CQ70" s="41"/>
      <c r="CR70" s="41"/>
      <c r="CS70" s="41"/>
      <c r="CT70" s="40"/>
      <c r="CU70"/>
      <c r="CV70"/>
      <c r="CW70"/>
      <c r="CX70"/>
      <c r="CY70" s="86"/>
      <c r="CZ70" s="301" t="str">
        <f>'Administrative divisions'!H72</f>
        <v>...</v>
      </c>
      <c r="DA70" s="301" t="str">
        <f>'Administrative divisions'!I72</f>
        <v>…</v>
      </c>
      <c r="DB70" s="41"/>
      <c r="DC70" s="41"/>
      <c r="DD70" s="41"/>
      <c r="DE70" s="41"/>
      <c r="DF70" s="41"/>
      <c r="DG70" s="41"/>
      <c r="DH70" s="41"/>
      <c r="DI70" s="41"/>
      <c r="DJ70" s="41"/>
      <c r="DK70" s="41"/>
      <c r="DL70" s="41"/>
      <c r="DM70" s="41"/>
      <c r="DN70" s="41"/>
      <c r="DO70" s="41"/>
      <c r="DP70" s="41"/>
      <c r="DQ70" s="41"/>
      <c r="DR70" s="41"/>
      <c r="DS70" s="41"/>
      <c r="DT70" s="41"/>
      <c r="DU70" s="41"/>
      <c r="DV70" s="40"/>
      <c r="DW70"/>
      <c r="DX70" s="227"/>
      <c r="DY70" s="227"/>
      <c r="DZ70" s="227"/>
      <c r="EA70" s="227"/>
      <c r="EB70" s="227"/>
      <c r="EC70" s="227"/>
      <c r="ED70" s="227"/>
      <c r="EE70" s="227"/>
      <c r="EF70" s="227"/>
      <c r="EG70" s="227"/>
      <c r="EH70" s="227"/>
      <c r="EI70" s="227"/>
      <c r="EJ70" s="227"/>
    </row>
    <row r="71" spans="1:140" s="68" customFormat="1" ht="18.75" customHeight="1">
      <c r="A71" s="234"/>
      <c r="B71" s="234"/>
      <c r="C71" s="234"/>
      <c r="D71" s="234"/>
      <c r="E71" s="77"/>
      <c r="F71" s="66"/>
      <c r="G71" s="66"/>
      <c r="H71" s="28" t="str">
        <f>'Administrative divisions'!H73</f>
        <v>...</v>
      </c>
      <c r="I71" s="28" t="str">
        <f>'Administrative divisions'!I73</f>
        <v>…</v>
      </c>
      <c r="J71" s="41"/>
      <c r="K71" s="41"/>
      <c r="L71" s="41"/>
      <c r="M71" s="41"/>
      <c r="N71" s="41"/>
      <c r="O71" s="41"/>
      <c r="P71" s="41"/>
      <c r="Q71" s="41"/>
      <c r="R71" s="41"/>
      <c r="S71" s="41"/>
      <c r="T71" s="41"/>
      <c r="U71" s="41"/>
      <c r="V71" s="41"/>
      <c r="W71" s="40"/>
      <c r="X71" s="41"/>
      <c r="Y71" s="41"/>
      <c r="Z71" s="41"/>
      <c r="AA71" s="41"/>
      <c r="AB71" s="41"/>
      <c r="AC71" s="41"/>
      <c r="AD71" s="40"/>
      <c r="AE71" s="41"/>
      <c r="AF71" s="41"/>
      <c r="AG71" s="41"/>
      <c r="AH71" s="41"/>
      <c r="AI71" s="41"/>
      <c r="AJ71" s="40"/>
      <c r="AK71"/>
      <c r="AL71"/>
      <c r="AM71"/>
      <c r="AN71"/>
      <c r="AO71" s="298"/>
      <c r="AP71" s="301" t="str">
        <f>'Administrative divisions'!H73</f>
        <v>...</v>
      </c>
      <c r="AQ71" s="301" t="str">
        <f>'Administrative divisions'!I73</f>
        <v>…</v>
      </c>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0"/>
      <c r="BP71"/>
      <c r="BQ71"/>
      <c r="BR71"/>
      <c r="BS71"/>
      <c r="BT71" s="86"/>
      <c r="BU71" s="301" t="str">
        <f>'Administrative divisions'!H73</f>
        <v>...</v>
      </c>
      <c r="BV71" s="301" t="str">
        <f>'Administrative divisions'!I73</f>
        <v>…</v>
      </c>
      <c r="BW71" s="41"/>
      <c r="BX71" s="41"/>
      <c r="BY71" s="41"/>
      <c r="BZ71" s="41"/>
      <c r="CA71" s="41"/>
      <c r="CB71" s="41"/>
      <c r="CC71" s="41"/>
      <c r="CD71" s="41"/>
      <c r="CE71" s="41"/>
      <c r="CF71" s="41"/>
      <c r="CG71" s="41"/>
      <c r="CH71" s="41"/>
      <c r="CI71" s="41"/>
      <c r="CJ71" s="41"/>
      <c r="CK71" s="41"/>
      <c r="CL71" s="41"/>
      <c r="CM71" s="41"/>
      <c r="CN71" s="41"/>
      <c r="CO71" s="41"/>
      <c r="CP71" s="41"/>
      <c r="CQ71" s="41"/>
      <c r="CR71" s="41"/>
      <c r="CS71" s="41"/>
      <c r="CT71" s="40"/>
      <c r="CU71"/>
      <c r="CV71"/>
      <c r="CW71"/>
      <c r="CX71"/>
      <c r="CY71" s="86"/>
      <c r="CZ71" s="301" t="str">
        <f>'Administrative divisions'!H73</f>
        <v>...</v>
      </c>
      <c r="DA71" s="301" t="str">
        <f>'Administrative divisions'!I73</f>
        <v>…</v>
      </c>
      <c r="DB71" s="41"/>
      <c r="DC71" s="41"/>
      <c r="DD71" s="41"/>
      <c r="DE71" s="41"/>
      <c r="DF71" s="41"/>
      <c r="DG71" s="41"/>
      <c r="DH71" s="41"/>
      <c r="DI71" s="41"/>
      <c r="DJ71" s="41"/>
      <c r="DK71" s="41"/>
      <c r="DL71" s="41"/>
      <c r="DM71" s="41"/>
      <c r="DN71" s="41"/>
      <c r="DO71" s="41"/>
      <c r="DP71" s="41"/>
      <c r="DQ71" s="41"/>
      <c r="DR71" s="41"/>
      <c r="DS71" s="41"/>
      <c r="DT71" s="41"/>
      <c r="DU71" s="41"/>
      <c r="DV71" s="40"/>
      <c r="DW71"/>
      <c r="DX71" s="227"/>
      <c r="DY71" s="227"/>
      <c r="DZ71" s="227"/>
      <c r="EA71" s="227"/>
      <c r="EB71" s="227"/>
      <c r="EC71" s="227"/>
      <c r="ED71" s="227"/>
      <c r="EE71" s="227"/>
      <c r="EF71" s="227"/>
      <c r="EG71" s="227"/>
      <c r="EH71" s="227"/>
      <c r="EI71" s="227"/>
      <c r="EJ71" s="227"/>
    </row>
    <row r="72" spans="1:140" s="68" customFormat="1" ht="18.75" customHeight="1">
      <c r="A72" s="234"/>
      <c r="B72" s="234"/>
      <c r="C72" s="234"/>
      <c r="D72" s="234"/>
      <c r="E72" s="77"/>
      <c r="F72" s="66"/>
      <c r="G72" s="66"/>
      <c r="H72" s="28" t="str">
        <f>'Administrative divisions'!H74</f>
        <v>...</v>
      </c>
      <c r="I72" s="28" t="str">
        <f>'Administrative divisions'!I74</f>
        <v>…</v>
      </c>
      <c r="J72" s="41"/>
      <c r="K72" s="41"/>
      <c r="L72" s="41"/>
      <c r="M72" s="41"/>
      <c r="N72" s="41"/>
      <c r="O72" s="41"/>
      <c r="P72" s="41"/>
      <c r="Q72" s="41"/>
      <c r="R72" s="41"/>
      <c r="S72" s="41"/>
      <c r="T72" s="41"/>
      <c r="U72" s="41"/>
      <c r="V72" s="41"/>
      <c r="W72" s="40"/>
      <c r="X72" s="41"/>
      <c r="Y72" s="41"/>
      <c r="Z72" s="41"/>
      <c r="AA72" s="41"/>
      <c r="AB72" s="41"/>
      <c r="AC72" s="41"/>
      <c r="AD72" s="40"/>
      <c r="AE72" s="41"/>
      <c r="AF72" s="41"/>
      <c r="AG72" s="41"/>
      <c r="AH72" s="41"/>
      <c r="AI72" s="41"/>
      <c r="AJ72" s="40"/>
      <c r="AK72"/>
      <c r="AL72"/>
      <c r="AM72"/>
      <c r="AN72"/>
      <c r="AO72" s="298"/>
      <c r="AP72" s="301" t="str">
        <f>'Administrative divisions'!H74</f>
        <v>...</v>
      </c>
      <c r="AQ72" s="301" t="str">
        <f>'Administrative divisions'!I74</f>
        <v>…</v>
      </c>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0"/>
      <c r="BP72"/>
      <c r="BQ72"/>
      <c r="BR72"/>
      <c r="BS72"/>
      <c r="BT72" s="86"/>
      <c r="BU72" s="301" t="str">
        <f>'Administrative divisions'!H74</f>
        <v>...</v>
      </c>
      <c r="BV72" s="301" t="str">
        <f>'Administrative divisions'!I74</f>
        <v>…</v>
      </c>
      <c r="BW72" s="41"/>
      <c r="BX72" s="41"/>
      <c r="BY72" s="41"/>
      <c r="BZ72" s="41"/>
      <c r="CA72" s="41"/>
      <c r="CB72" s="41"/>
      <c r="CC72" s="41"/>
      <c r="CD72" s="41"/>
      <c r="CE72" s="41"/>
      <c r="CF72" s="41"/>
      <c r="CG72" s="41"/>
      <c r="CH72" s="41"/>
      <c r="CI72" s="41"/>
      <c r="CJ72" s="41"/>
      <c r="CK72" s="41"/>
      <c r="CL72" s="41"/>
      <c r="CM72" s="41"/>
      <c r="CN72" s="41"/>
      <c r="CO72" s="41"/>
      <c r="CP72" s="41"/>
      <c r="CQ72" s="41"/>
      <c r="CR72" s="41"/>
      <c r="CS72" s="41"/>
      <c r="CT72" s="40"/>
      <c r="CU72"/>
      <c r="CV72"/>
      <c r="CW72"/>
      <c r="CX72"/>
      <c r="CY72" s="86"/>
      <c r="CZ72" s="301" t="str">
        <f>'Administrative divisions'!H74</f>
        <v>...</v>
      </c>
      <c r="DA72" s="301" t="str">
        <f>'Administrative divisions'!I74</f>
        <v>…</v>
      </c>
      <c r="DB72" s="41"/>
      <c r="DC72" s="41"/>
      <c r="DD72" s="41"/>
      <c r="DE72" s="41"/>
      <c r="DF72" s="41"/>
      <c r="DG72" s="41"/>
      <c r="DH72" s="41"/>
      <c r="DI72" s="41"/>
      <c r="DJ72" s="41"/>
      <c r="DK72" s="41"/>
      <c r="DL72" s="41"/>
      <c r="DM72" s="41"/>
      <c r="DN72" s="41"/>
      <c r="DO72" s="41"/>
      <c r="DP72" s="41"/>
      <c r="DQ72" s="41"/>
      <c r="DR72" s="41"/>
      <c r="DS72" s="41"/>
      <c r="DT72" s="41"/>
      <c r="DU72" s="41"/>
      <c r="DV72" s="40"/>
      <c r="DW72"/>
      <c r="DX72" s="227"/>
      <c r="DY72" s="227"/>
      <c r="DZ72" s="227"/>
      <c r="EA72" s="227"/>
      <c r="EB72" s="227"/>
      <c r="EC72" s="227"/>
      <c r="ED72" s="227"/>
      <c r="EE72" s="227"/>
      <c r="EF72" s="227"/>
      <c r="EG72" s="227"/>
      <c r="EH72" s="227"/>
      <c r="EI72" s="227"/>
      <c r="EJ72" s="227"/>
    </row>
    <row r="73" spans="1:140" s="68" customFormat="1" ht="18.75" customHeight="1">
      <c r="A73" s="234"/>
      <c r="B73" s="234"/>
      <c r="C73" s="234"/>
      <c r="D73" s="234"/>
      <c r="E73" s="77"/>
      <c r="F73" s="66"/>
      <c r="G73" s="66"/>
      <c r="H73" s="28" t="str">
        <f>'Administrative divisions'!H75</f>
        <v>...</v>
      </c>
      <c r="I73" s="28" t="str">
        <f>'Administrative divisions'!I75</f>
        <v>…</v>
      </c>
      <c r="J73" s="41"/>
      <c r="K73" s="41"/>
      <c r="L73" s="41"/>
      <c r="M73" s="41"/>
      <c r="N73" s="41"/>
      <c r="O73" s="41"/>
      <c r="P73" s="41"/>
      <c r="Q73" s="41"/>
      <c r="R73" s="41"/>
      <c r="S73" s="41"/>
      <c r="T73" s="41"/>
      <c r="U73" s="41"/>
      <c r="V73" s="41"/>
      <c r="W73" s="40"/>
      <c r="X73" s="41"/>
      <c r="Y73" s="41"/>
      <c r="Z73" s="41"/>
      <c r="AA73" s="41"/>
      <c r="AB73" s="41"/>
      <c r="AC73" s="41"/>
      <c r="AD73" s="40"/>
      <c r="AE73" s="41"/>
      <c r="AF73" s="41"/>
      <c r="AG73" s="41"/>
      <c r="AH73" s="41"/>
      <c r="AI73" s="41"/>
      <c r="AJ73" s="40"/>
      <c r="AK73"/>
      <c r="AL73"/>
      <c r="AM73"/>
      <c r="AN73"/>
      <c r="AO73" s="298"/>
      <c r="AP73" s="301" t="str">
        <f>'Administrative divisions'!H75</f>
        <v>...</v>
      </c>
      <c r="AQ73" s="301" t="str">
        <f>'Administrative divisions'!I75</f>
        <v>…</v>
      </c>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302"/>
      <c r="BP73"/>
      <c r="BQ73"/>
      <c r="BR73"/>
      <c r="BS73"/>
      <c r="BT73" s="86"/>
      <c r="BU73" s="304" t="str">
        <f>'Administrative divisions'!H75</f>
        <v>...</v>
      </c>
      <c r="BV73" s="304" t="str">
        <f>'Administrative divisions'!I75</f>
        <v>…</v>
      </c>
      <c r="BW73" s="249"/>
      <c r="BX73" s="249"/>
      <c r="BY73" s="249"/>
      <c r="BZ73" s="249"/>
      <c r="CA73" s="249"/>
      <c r="CB73" s="249"/>
      <c r="CC73" s="249"/>
      <c r="CD73" s="249"/>
      <c r="CE73" s="249"/>
      <c r="CF73" s="249"/>
      <c r="CG73" s="249"/>
      <c r="CH73" s="249"/>
      <c r="CI73" s="249"/>
      <c r="CJ73" s="249"/>
      <c r="CK73" s="249"/>
      <c r="CL73" s="249"/>
      <c r="CM73" s="249"/>
      <c r="CN73" s="249"/>
      <c r="CO73" s="249"/>
      <c r="CP73" s="249"/>
      <c r="CQ73" s="249"/>
      <c r="CR73" s="249"/>
      <c r="CS73" s="249"/>
      <c r="CT73" s="302"/>
      <c r="CU73"/>
      <c r="CV73"/>
      <c r="CW73"/>
      <c r="CX73"/>
      <c r="CY73" s="86"/>
      <c r="CZ73" s="304" t="str">
        <f>'Administrative divisions'!H75</f>
        <v>...</v>
      </c>
      <c r="DA73" s="304" t="str">
        <f>'Administrative divisions'!I75</f>
        <v>…</v>
      </c>
      <c r="DB73" s="249"/>
      <c r="DC73" s="249"/>
      <c r="DD73" s="249"/>
      <c r="DE73" s="249"/>
      <c r="DF73" s="249"/>
      <c r="DG73" s="249"/>
      <c r="DH73" s="249"/>
      <c r="DI73" s="249"/>
      <c r="DJ73" s="249"/>
      <c r="DK73" s="249"/>
      <c r="DL73" s="249"/>
      <c r="DM73" s="249"/>
      <c r="DN73" s="249"/>
      <c r="DO73" s="249"/>
      <c r="DP73" s="249"/>
      <c r="DQ73" s="249"/>
      <c r="DR73" s="249"/>
      <c r="DS73" s="249"/>
      <c r="DT73" s="249"/>
      <c r="DU73" s="249"/>
      <c r="DV73" s="302"/>
      <c r="DW73"/>
      <c r="DX73" s="227"/>
      <c r="DY73" s="227"/>
      <c r="DZ73" s="227"/>
      <c r="EA73" s="227"/>
      <c r="EB73" s="227"/>
      <c r="EC73" s="227"/>
      <c r="ED73" s="227"/>
      <c r="EE73" s="227"/>
      <c r="EF73" s="227"/>
      <c r="EG73" s="227"/>
      <c r="EH73" s="227"/>
      <c r="EI73" s="227"/>
      <c r="EJ73" s="227"/>
    </row>
    <row r="74" spans="1:140" s="68" customFormat="1" ht="18.75" customHeight="1">
      <c r="A74" s="234"/>
      <c r="B74" s="234"/>
      <c r="C74" s="234"/>
      <c r="D74" s="234"/>
      <c r="E74" s="77"/>
      <c r="F74" s="66"/>
      <c r="G74" s="66"/>
      <c r="H74" s="28" t="str">
        <f>'Administrative divisions'!H76</f>
        <v>...</v>
      </c>
      <c r="I74" s="28" t="str">
        <f>'Administrative divisions'!I76</f>
        <v>…</v>
      </c>
      <c r="J74" s="41"/>
      <c r="K74" s="41"/>
      <c r="L74" s="41"/>
      <c r="M74" s="41"/>
      <c r="N74" s="41"/>
      <c r="O74" s="41"/>
      <c r="P74" s="41"/>
      <c r="Q74" s="41"/>
      <c r="R74" s="41"/>
      <c r="S74" s="41"/>
      <c r="T74" s="41"/>
      <c r="U74" s="41"/>
      <c r="V74" s="41"/>
      <c r="W74" s="40"/>
      <c r="X74" s="41"/>
      <c r="Y74" s="41"/>
      <c r="Z74" s="41"/>
      <c r="AA74" s="41"/>
      <c r="AB74" s="41"/>
      <c r="AC74" s="41"/>
      <c r="AD74" s="40"/>
      <c r="AE74" s="41"/>
      <c r="AF74" s="41"/>
      <c r="AG74" s="41"/>
      <c r="AH74" s="41"/>
      <c r="AI74" s="41"/>
      <c r="AJ74" s="40"/>
      <c r="AK74"/>
      <c r="AL74"/>
      <c r="AM74"/>
      <c r="AN74"/>
      <c r="AO74" s="298"/>
      <c r="AP74" s="301" t="str">
        <f>'Administrative divisions'!H76</f>
        <v>...</v>
      </c>
      <c r="AQ74" s="301" t="str">
        <f>'Administrative divisions'!I76</f>
        <v>…</v>
      </c>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283"/>
      <c r="BP74"/>
      <c r="BQ74"/>
      <c r="BR74"/>
      <c r="BS74"/>
      <c r="BT74" s="86"/>
      <c r="BU74" s="301" t="str">
        <f>'Administrative divisions'!H76</f>
        <v>...</v>
      </c>
      <c r="BV74" s="301" t="str">
        <f>'Administrative divisions'!I76</f>
        <v>…</v>
      </c>
      <c r="BW74" s="307"/>
      <c r="BX74" s="307"/>
      <c r="BY74" s="307"/>
      <c r="BZ74" s="307"/>
      <c r="CA74" s="307"/>
      <c r="CB74" s="307"/>
      <c r="CC74" s="307"/>
      <c r="CD74" s="307"/>
      <c r="CE74" s="307"/>
      <c r="CF74" s="307"/>
      <c r="CG74" s="307"/>
      <c r="CH74" s="307"/>
      <c r="CI74" s="307"/>
      <c r="CJ74" s="307"/>
      <c r="CK74" s="307"/>
      <c r="CL74" s="307"/>
      <c r="CM74" s="307"/>
      <c r="CN74" s="307"/>
      <c r="CO74" s="307"/>
      <c r="CP74" s="307"/>
      <c r="CQ74" s="307"/>
      <c r="CR74" s="307"/>
      <c r="CS74" s="307"/>
      <c r="CT74" s="283"/>
      <c r="CU74"/>
      <c r="CV74"/>
      <c r="CW74"/>
      <c r="CX74"/>
      <c r="CY74" s="86"/>
      <c r="CZ74" s="301" t="str">
        <f>'Administrative divisions'!H76</f>
        <v>...</v>
      </c>
      <c r="DA74" s="301" t="str">
        <f>'Administrative divisions'!I76</f>
        <v>…</v>
      </c>
      <c r="DB74" s="307"/>
      <c r="DC74" s="307"/>
      <c r="DD74" s="307"/>
      <c r="DE74" s="307"/>
      <c r="DF74" s="307"/>
      <c r="DG74" s="307"/>
      <c r="DH74" s="307"/>
      <c r="DI74" s="307"/>
      <c r="DJ74" s="307"/>
      <c r="DK74" s="307"/>
      <c r="DL74" s="307"/>
      <c r="DM74" s="307"/>
      <c r="DN74" s="307"/>
      <c r="DO74" s="307"/>
      <c r="DP74" s="307"/>
      <c r="DQ74" s="307"/>
      <c r="DR74" s="307"/>
      <c r="DS74" s="307"/>
      <c r="DT74" s="307"/>
      <c r="DU74" s="307"/>
      <c r="DV74" s="283"/>
      <c r="DW74"/>
      <c r="DX74" s="227"/>
      <c r="DY74" s="227"/>
      <c r="DZ74" s="227"/>
      <c r="EA74" s="227"/>
      <c r="EB74" s="227"/>
      <c r="EC74" s="227"/>
      <c r="ED74" s="227"/>
      <c r="EE74" s="227"/>
      <c r="EF74" s="227"/>
      <c r="EG74" s="227"/>
      <c r="EH74" s="227"/>
      <c r="EI74" s="227"/>
      <c r="EJ74" s="227"/>
    </row>
    <row r="75" spans="1:140" s="68" customFormat="1" ht="18.75" customHeight="1">
      <c r="A75" s="234"/>
      <c r="B75" s="234"/>
      <c r="C75" s="234"/>
      <c r="D75" s="234"/>
      <c r="E75" s="77"/>
      <c r="F75" s="66"/>
      <c r="G75" s="66"/>
      <c r="H75" s="28" t="str">
        <f>'Administrative divisions'!H77</f>
        <v>...</v>
      </c>
      <c r="I75" s="28" t="str">
        <f>'Administrative divisions'!I77</f>
        <v>…</v>
      </c>
      <c r="J75" s="41"/>
      <c r="K75" s="41"/>
      <c r="L75" s="41"/>
      <c r="M75" s="41"/>
      <c r="N75" s="41"/>
      <c r="O75" s="41"/>
      <c r="P75" s="41"/>
      <c r="Q75" s="41"/>
      <c r="R75" s="41"/>
      <c r="S75" s="41"/>
      <c r="T75" s="41"/>
      <c r="U75" s="41"/>
      <c r="V75" s="41"/>
      <c r="W75" s="40"/>
      <c r="X75" s="41"/>
      <c r="Y75" s="41"/>
      <c r="Z75" s="41"/>
      <c r="AA75" s="41"/>
      <c r="AB75" s="41"/>
      <c r="AC75" s="41"/>
      <c r="AD75" s="40"/>
      <c r="AE75" s="41"/>
      <c r="AF75" s="41"/>
      <c r="AG75" s="41"/>
      <c r="AH75" s="41"/>
      <c r="AI75" s="41"/>
      <c r="AJ75" s="40"/>
      <c r="AK75"/>
      <c r="AL75"/>
      <c r="AM75"/>
      <c r="AN75"/>
      <c r="AO75" s="298"/>
      <c r="AP75" s="301" t="str">
        <f>'Administrative divisions'!H77</f>
        <v>...</v>
      </c>
      <c r="AQ75" s="301" t="str">
        <f>'Administrative divisions'!I77</f>
        <v>…</v>
      </c>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0"/>
      <c r="BP75"/>
      <c r="BQ75"/>
      <c r="BR75"/>
      <c r="BS75"/>
      <c r="BT75" s="86"/>
      <c r="BU75" s="301" t="str">
        <f>'Administrative divisions'!H77</f>
        <v>...</v>
      </c>
      <c r="BV75" s="301" t="str">
        <f>'Administrative divisions'!I77</f>
        <v>…</v>
      </c>
      <c r="BW75" s="41"/>
      <c r="BX75" s="41"/>
      <c r="BY75" s="41"/>
      <c r="BZ75" s="41"/>
      <c r="CA75" s="41"/>
      <c r="CB75" s="41"/>
      <c r="CC75" s="41"/>
      <c r="CD75" s="41"/>
      <c r="CE75" s="41"/>
      <c r="CF75" s="41"/>
      <c r="CG75" s="41"/>
      <c r="CH75" s="41"/>
      <c r="CI75" s="41"/>
      <c r="CJ75" s="41"/>
      <c r="CK75" s="41"/>
      <c r="CL75" s="41"/>
      <c r="CM75" s="41"/>
      <c r="CN75" s="41"/>
      <c r="CO75" s="41"/>
      <c r="CP75" s="41"/>
      <c r="CQ75" s="41"/>
      <c r="CR75" s="41"/>
      <c r="CS75" s="41"/>
      <c r="CT75" s="40"/>
      <c r="CU75"/>
      <c r="CV75"/>
      <c r="CW75"/>
      <c r="CX75"/>
      <c r="CY75" s="86"/>
      <c r="CZ75" s="301" t="str">
        <f>'Administrative divisions'!H77</f>
        <v>...</v>
      </c>
      <c r="DA75" s="301" t="str">
        <f>'Administrative divisions'!I77</f>
        <v>…</v>
      </c>
      <c r="DB75" s="41"/>
      <c r="DC75" s="41"/>
      <c r="DD75" s="41"/>
      <c r="DE75" s="41"/>
      <c r="DF75" s="41"/>
      <c r="DG75" s="41"/>
      <c r="DH75" s="41"/>
      <c r="DI75" s="41"/>
      <c r="DJ75" s="41"/>
      <c r="DK75" s="41"/>
      <c r="DL75" s="41"/>
      <c r="DM75" s="41"/>
      <c r="DN75" s="41"/>
      <c r="DO75" s="41"/>
      <c r="DP75" s="41"/>
      <c r="DQ75" s="41"/>
      <c r="DR75" s="41"/>
      <c r="DS75" s="41"/>
      <c r="DT75" s="41"/>
      <c r="DU75" s="41"/>
      <c r="DV75" s="40"/>
      <c r="DW75"/>
      <c r="DX75" s="227"/>
      <c r="DY75" s="227"/>
      <c r="DZ75" s="227"/>
      <c r="EA75" s="227"/>
      <c r="EB75" s="227"/>
      <c r="EC75" s="227"/>
      <c r="ED75" s="227"/>
      <c r="EE75" s="227"/>
      <c r="EF75" s="227"/>
      <c r="EG75" s="227"/>
      <c r="EH75" s="227"/>
      <c r="EI75" s="227"/>
      <c r="EJ75" s="227"/>
    </row>
    <row r="76" spans="1:140" s="68" customFormat="1" ht="18.75" customHeight="1">
      <c r="A76" s="234"/>
      <c r="B76" s="234"/>
      <c r="C76" s="234"/>
      <c r="D76" s="234"/>
      <c r="E76" s="77"/>
      <c r="F76" s="66"/>
      <c r="G76" s="66"/>
      <c r="H76" s="29" t="str">
        <f>'Administrative divisions'!H78</f>
        <v>...</v>
      </c>
      <c r="I76" s="29" t="str">
        <f>'Administrative divisions'!I78</f>
        <v>…</v>
      </c>
      <c r="J76" s="249"/>
      <c r="K76" s="249"/>
      <c r="L76" s="249"/>
      <c r="M76" s="249"/>
      <c r="N76" s="41"/>
      <c r="O76" s="41"/>
      <c r="P76" s="41"/>
      <c r="Q76" s="41"/>
      <c r="R76" s="249"/>
      <c r="S76" s="249"/>
      <c r="T76" s="249"/>
      <c r="U76" s="249"/>
      <c r="V76" s="249"/>
      <c r="W76" s="40"/>
      <c r="X76" s="249"/>
      <c r="Y76" s="249"/>
      <c r="Z76" s="41"/>
      <c r="AA76" s="41"/>
      <c r="AB76" s="249"/>
      <c r="AC76" s="249"/>
      <c r="AD76" s="40"/>
      <c r="AE76" s="249"/>
      <c r="AF76" s="249"/>
      <c r="AG76" s="249"/>
      <c r="AH76" s="249"/>
      <c r="AI76" s="249"/>
      <c r="AJ76" s="302"/>
      <c r="AK76"/>
      <c r="AL76"/>
      <c r="AM76"/>
      <c r="AN76"/>
      <c r="AO76" s="298"/>
      <c r="AP76" s="301" t="str">
        <f>'Administrative divisions'!H78</f>
        <v>...</v>
      </c>
      <c r="AQ76" s="301" t="str">
        <f>'Administrative divisions'!I78</f>
        <v>…</v>
      </c>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0"/>
      <c r="BP76"/>
      <c r="BQ76"/>
      <c r="BR76"/>
      <c r="BS76"/>
      <c r="BT76" s="86"/>
      <c r="BU76" s="301" t="str">
        <f>'Administrative divisions'!H78</f>
        <v>...</v>
      </c>
      <c r="BV76" s="301" t="str">
        <f>'Administrative divisions'!I78</f>
        <v>…</v>
      </c>
      <c r="BW76" s="41"/>
      <c r="BX76" s="41"/>
      <c r="BY76" s="41"/>
      <c r="BZ76" s="41"/>
      <c r="CA76" s="41"/>
      <c r="CB76" s="41"/>
      <c r="CC76" s="41"/>
      <c r="CD76" s="41"/>
      <c r="CE76" s="41"/>
      <c r="CF76" s="41"/>
      <c r="CG76" s="41"/>
      <c r="CH76" s="41"/>
      <c r="CI76" s="41"/>
      <c r="CJ76" s="41"/>
      <c r="CK76" s="41"/>
      <c r="CL76" s="41"/>
      <c r="CM76" s="41"/>
      <c r="CN76" s="41"/>
      <c r="CO76" s="41"/>
      <c r="CP76" s="41"/>
      <c r="CQ76" s="41"/>
      <c r="CR76" s="41"/>
      <c r="CS76" s="41"/>
      <c r="CT76" s="40"/>
      <c r="CU76"/>
      <c r="CV76"/>
      <c r="CW76"/>
      <c r="CX76"/>
      <c r="CY76" s="86"/>
      <c r="CZ76" s="301" t="str">
        <f>'Administrative divisions'!H78</f>
        <v>...</v>
      </c>
      <c r="DA76" s="301" t="str">
        <f>'Administrative divisions'!I78</f>
        <v>…</v>
      </c>
      <c r="DB76" s="41"/>
      <c r="DC76" s="41"/>
      <c r="DD76" s="41"/>
      <c r="DE76" s="41"/>
      <c r="DF76" s="41"/>
      <c r="DG76" s="41"/>
      <c r="DH76" s="41"/>
      <c r="DI76" s="41"/>
      <c r="DJ76" s="41"/>
      <c r="DK76" s="41"/>
      <c r="DL76" s="41"/>
      <c r="DM76" s="41"/>
      <c r="DN76" s="41"/>
      <c r="DO76" s="41"/>
      <c r="DP76" s="41"/>
      <c r="DQ76" s="41"/>
      <c r="DR76" s="41"/>
      <c r="DS76" s="41"/>
      <c r="DT76" s="41"/>
      <c r="DU76" s="41"/>
      <c r="DV76" s="40"/>
      <c r="DW76"/>
      <c r="DX76" s="227"/>
      <c r="DY76" s="227"/>
      <c r="DZ76" s="227"/>
      <c r="EA76" s="227"/>
      <c r="EB76" s="227"/>
      <c r="EC76" s="227"/>
      <c r="ED76" s="227"/>
      <c r="EE76" s="227"/>
      <c r="EF76" s="227"/>
      <c r="EG76" s="227"/>
      <c r="EH76" s="227"/>
      <c r="EI76" s="227"/>
      <c r="EJ76" s="227"/>
    </row>
    <row r="77" spans="1:140" s="68" customFormat="1" ht="18.75" customHeight="1">
      <c r="A77" s="234"/>
      <c r="B77" s="234"/>
      <c r="C77" s="234"/>
      <c r="D77" s="234"/>
      <c r="E77" s="77"/>
      <c r="F77" s="66"/>
      <c r="G77" s="66"/>
      <c r="H77" s="28" t="str">
        <f>'Administrative divisions'!H79</f>
        <v>...</v>
      </c>
      <c r="I77" s="28" t="str">
        <f>'Administrative divisions'!I79</f>
        <v>…</v>
      </c>
      <c r="J77" s="307"/>
      <c r="K77" s="307"/>
      <c r="L77" s="307"/>
      <c r="M77" s="307"/>
      <c r="N77" s="41"/>
      <c r="O77" s="41"/>
      <c r="P77" s="41"/>
      <c r="Q77" s="41"/>
      <c r="R77" s="307"/>
      <c r="S77" s="307"/>
      <c r="T77" s="307"/>
      <c r="U77" s="307"/>
      <c r="V77" s="307"/>
      <c r="W77" s="40"/>
      <c r="X77" s="307"/>
      <c r="Y77" s="307"/>
      <c r="Z77" s="41"/>
      <c r="AA77" s="41"/>
      <c r="AB77" s="307"/>
      <c r="AC77" s="307"/>
      <c r="AD77" s="40"/>
      <c r="AE77" s="307"/>
      <c r="AF77" s="307"/>
      <c r="AG77" s="307"/>
      <c r="AH77" s="307"/>
      <c r="AI77" s="307"/>
      <c r="AJ77" s="283"/>
      <c r="AK77"/>
      <c r="AL77"/>
      <c r="AM77"/>
      <c r="AN77"/>
      <c r="AO77" s="298"/>
      <c r="AP77" s="301" t="str">
        <f>'Administrative divisions'!H79</f>
        <v>...</v>
      </c>
      <c r="AQ77" s="301" t="str">
        <f>'Administrative divisions'!I79</f>
        <v>…</v>
      </c>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0"/>
      <c r="BP77"/>
      <c r="BQ77"/>
      <c r="BR77"/>
      <c r="BS77"/>
      <c r="BT77" s="86"/>
      <c r="BU77" s="301" t="str">
        <f>'Administrative divisions'!H79</f>
        <v>...</v>
      </c>
      <c r="BV77" s="301" t="str">
        <f>'Administrative divisions'!I79</f>
        <v>…</v>
      </c>
      <c r="BW77" s="41"/>
      <c r="BX77" s="41"/>
      <c r="BY77" s="41"/>
      <c r="BZ77" s="41"/>
      <c r="CA77" s="41"/>
      <c r="CB77" s="41"/>
      <c r="CC77" s="41"/>
      <c r="CD77" s="41"/>
      <c r="CE77" s="41"/>
      <c r="CF77" s="41"/>
      <c r="CG77" s="41"/>
      <c r="CH77" s="41"/>
      <c r="CI77" s="41"/>
      <c r="CJ77" s="41"/>
      <c r="CK77" s="41"/>
      <c r="CL77" s="41"/>
      <c r="CM77" s="41"/>
      <c r="CN77" s="41"/>
      <c r="CO77" s="41"/>
      <c r="CP77" s="41"/>
      <c r="CQ77" s="41"/>
      <c r="CR77" s="41"/>
      <c r="CS77" s="41"/>
      <c r="CT77" s="40"/>
      <c r="CU77"/>
      <c r="CV77"/>
      <c r="CW77"/>
      <c r="CX77"/>
      <c r="CY77" s="86"/>
      <c r="CZ77" s="301" t="str">
        <f>'Administrative divisions'!H79</f>
        <v>...</v>
      </c>
      <c r="DA77" s="301" t="str">
        <f>'Administrative divisions'!I79</f>
        <v>…</v>
      </c>
      <c r="DB77" s="41"/>
      <c r="DC77" s="41"/>
      <c r="DD77" s="41"/>
      <c r="DE77" s="41"/>
      <c r="DF77" s="41"/>
      <c r="DG77" s="41"/>
      <c r="DH77" s="41"/>
      <c r="DI77" s="41"/>
      <c r="DJ77" s="41"/>
      <c r="DK77" s="41"/>
      <c r="DL77" s="41"/>
      <c r="DM77" s="41"/>
      <c r="DN77" s="41"/>
      <c r="DO77" s="41"/>
      <c r="DP77" s="41"/>
      <c r="DQ77" s="41"/>
      <c r="DR77" s="41"/>
      <c r="DS77" s="41"/>
      <c r="DT77" s="41"/>
      <c r="DU77" s="41"/>
      <c r="DV77" s="40"/>
      <c r="DW77"/>
      <c r="DX77" s="227"/>
      <c r="DY77" s="227"/>
      <c r="DZ77" s="227"/>
      <c r="EA77" s="227"/>
      <c r="EB77" s="227"/>
      <c r="EC77" s="227"/>
      <c r="ED77" s="227"/>
      <c r="EE77" s="227"/>
      <c r="EF77" s="227"/>
      <c r="EG77" s="227"/>
      <c r="EH77" s="227"/>
      <c r="EI77" s="227"/>
      <c r="EJ77" s="227"/>
    </row>
    <row r="78" spans="1:140" s="68" customFormat="1" ht="18.75" customHeight="1">
      <c r="A78" s="234"/>
      <c r="B78" s="234"/>
      <c r="C78" s="234"/>
      <c r="D78" s="234"/>
      <c r="E78" s="77"/>
      <c r="F78" s="66"/>
      <c r="G78" s="66"/>
      <c r="H78" s="28" t="str">
        <f>'Administrative divisions'!H80</f>
        <v>...</v>
      </c>
      <c r="I78" s="28" t="str">
        <f>'Administrative divisions'!I80</f>
        <v>…</v>
      </c>
      <c r="J78" s="41"/>
      <c r="K78" s="41"/>
      <c r="L78" s="41"/>
      <c r="M78" s="41"/>
      <c r="N78" s="41"/>
      <c r="O78" s="41"/>
      <c r="P78" s="41"/>
      <c r="Q78" s="41"/>
      <c r="R78" s="41"/>
      <c r="S78" s="41"/>
      <c r="T78" s="41"/>
      <c r="U78" s="41"/>
      <c r="V78" s="41"/>
      <c r="W78" s="40"/>
      <c r="X78" s="41"/>
      <c r="Y78" s="41"/>
      <c r="Z78" s="41"/>
      <c r="AA78" s="41"/>
      <c r="AB78" s="41"/>
      <c r="AC78" s="41"/>
      <c r="AD78" s="40"/>
      <c r="AE78" s="41"/>
      <c r="AF78" s="41"/>
      <c r="AG78" s="41"/>
      <c r="AH78" s="41"/>
      <c r="AI78" s="41"/>
      <c r="AJ78" s="40"/>
      <c r="AK78"/>
      <c r="AL78"/>
      <c r="AM78"/>
      <c r="AN78"/>
      <c r="AO78" s="298"/>
      <c r="AP78" s="301" t="str">
        <f>'Administrative divisions'!H80</f>
        <v>...</v>
      </c>
      <c r="AQ78" s="301" t="str">
        <f>'Administrative divisions'!I80</f>
        <v>…</v>
      </c>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0"/>
      <c r="BP78"/>
      <c r="BQ78"/>
      <c r="BR78"/>
      <c r="BS78"/>
      <c r="BT78" s="86"/>
      <c r="BU78" s="301" t="str">
        <f>'Administrative divisions'!H80</f>
        <v>...</v>
      </c>
      <c r="BV78" s="301" t="str">
        <f>'Administrative divisions'!I80</f>
        <v>…</v>
      </c>
      <c r="BW78" s="41"/>
      <c r="BX78" s="41"/>
      <c r="BY78" s="41"/>
      <c r="BZ78" s="41"/>
      <c r="CA78" s="41"/>
      <c r="CB78" s="41"/>
      <c r="CC78" s="41"/>
      <c r="CD78" s="41"/>
      <c r="CE78" s="41"/>
      <c r="CF78" s="41"/>
      <c r="CG78" s="41"/>
      <c r="CH78" s="41"/>
      <c r="CI78" s="41"/>
      <c r="CJ78" s="41"/>
      <c r="CK78" s="41"/>
      <c r="CL78" s="41"/>
      <c r="CM78" s="41"/>
      <c r="CN78" s="41"/>
      <c r="CO78" s="41"/>
      <c r="CP78" s="41"/>
      <c r="CQ78" s="41"/>
      <c r="CR78" s="41"/>
      <c r="CS78" s="41"/>
      <c r="CT78" s="40"/>
      <c r="CU78"/>
      <c r="CV78"/>
      <c r="CW78"/>
      <c r="CX78"/>
      <c r="CY78" s="86"/>
      <c r="CZ78" s="301" t="str">
        <f>'Administrative divisions'!H80</f>
        <v>...</v>
      </c>
      <c r="DA78" s="301" t="str">
        <f>'Administrative divisions'!I80</f>
        <v>…</v>
      </c>
      <c r="DB78" s="41"/>
      <c r="DC78" s="41"/>
      <c r="DD78" s="41"/>
      <c r="DE78" s="41"/>
      <c r="DF78" s="41"/>
      <c r="DG78" s="41"/>
      <c r="DH78" s="41" t="s">
        <v>53</v>
      </c>
      <c r="DI78" s="41"/>
      <c r="DJ78" s="41"/>
      <c r="DK78" s="41"/>
      <c r="DL78" s="41"/>
      <c r="DM78" s="41"/>
      <c r="DN78" s="41"/>
      <c r="DO78" s="41"/>
      <c r="DP78" s="41"/>
      <c r="DQ78" s="41"/>
      <c r="DR78" s="41"/>
      <c r="DS78" s="41"/>
      <c r="DT78" s="41"/>
      <c r="DU78" s="41"/>
      <c r="DV78" s="40"/>
      <c r="DW78"/>
      <c r="DX78" s="227"/>
      <c r="DY78" s="227"/>
      <c r="DZ78" s="227"/>
      <c r="EA78" s="227"/>
      <c r="EB78" s="227"/>
      <c r="EC78" s="227"/>
      <c r="ED78" s="227"/>
      <c r="EE78" s="227"/>
      <c r="EF78" s="227"/>
      <c r="EG78" s="227"/>
      <c r="EH78" s="227"/>
      <c r="EI78" s="227"/>
      <c r="EJ78" s="227"/>
    </row>
    <row r="79" spans="1:140" s="68" customFormat="1" ht="18.75" customHeight="1">
      <c r="A79" s="234"/>
      <c r="B79" s="234"/>
      <c r="C79" s="234"/>
      <c r="D79" s="234"/>
      <c r="E79" s="77"/>
      <c r="F79" s="66"/>
      <c r="G79" s="66"/>
      <c r="H79" s="28" t="str">
        <f>'Administrative divisions'!H81</f>
        <v>...</v>
      </c>
      <c r="I79" s="28" t="str">
        <f>'Administrative divisions'!I81</f>
        <v>…</v>
      </c>
      <c r="J79" s="41"/>
      <c r="K79" s="41"/>
      <c r="L79" s="41"/>
      <c r="M79" s="41"/>
      <c r="N79" s="41"/>
      <c r="O79" s="41"/>
      <c r="P79" s="41"/>
      <c r="Q79" s="41"/>
      <c r="R79" s="41"/>
      <c r="S79" s="41"/>
      <c r="T79" s="41"/>
      <c r="U79" s="41"/>
      <c r="V79" s="41"/>
      <c r="W79" s="40"/>
      <c r="X79" s="41"/>
      <c r="Y79" s="41"/>
      <c r="Z79" s="41"/>
      <c r="AA79" s="41"/>
      <c r="AB79" s="41"/>
      <c r="AC79" s="41"/>
      <c r="AD79" s="40"/>
      <c r="AE79" s="41"/>
      <c r="AF79" s="41"/>
      <c r="AG79" s="41"/>
      <c r="AH79" s="41"/>
      <c r="AI79" s="41"/>
      <c r="AJ79" s="40"/>
      <c r="AK79"/>
      <c r="AL79"/>
      <c r="AM79"/>
      <c r="AN79"/>
      <c r="AO79" s="298"/>
      <c r="AP79" s="301" t="str">
        <f>'Administrative divisions'!H81</f>
        <v>...</v>
      </c>
      <c r="AQ79" s="301" t="str">
        <f>'Administrative divisions'!I81</f>
        <v>…</v>
      </c>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0"/>
      <c r="BP79"/>
      <c r="BQ79"/>
      <c r="BR79"/>
      <c r="BS79"/>
      <c r="BT79" s="86"/>
      <c r="BU79" s="301" t="str">
        <f>'Administrative divisions'!H81</f>
        <v>...</v>
      </c>
      <c r="BV79" s="301" t="str">
        <f>'Administrative divisions'!I81</f>
        <v>…</v>
      </c>
      <c r="BW79" s="41"/>
      <c r="BX79" s="41"/>
      <c r="BY79" s="41"/>
      <c r="BZ79" s="41"/>
      <c r="CA79" s="41"/>
      <c r="CB79" s="41"/>
      <c r="CC79" s="41"/>
      <c r="CD79" s="41"/>
      <c r="CE79" s="41"/>
      <c r="CF79" s="41"/>
      <c r="CG79" s="41"/>
      <c r="CH79" s="41"/>
      <c r="CI79" s="41"/>
      <c r="CJ79" s="41"/>
      <c r="CK79" s="41"/>
      <c r="CL79" s="41"/>
      <c r="CM79" s="41"/>
      <c r="CN79" s="41"/>
      <c r="CO79" s="41"/>
      <c r="CP79" s="41"/>
      <c r="CQ79" s="41"/>
      <c r="CR79" s="41"/>
      <c r="CS79" s="41"/>
      <c r="CT79" s="40"/>
      <c r="CU79"/>
      <c r="CV79"/>
      <c r="CW79"/>
      <c r="CX79"/>
      <c r="CY79" s="86"/>
      <c r="CZ79" s="301" t="str">
        <f>'Administrative divisions'!H81</f>
        <v>...</v>
      </c>
      <c r="DA79" s="301" t="str">
        <f>'Administrative divisions'!I81</f>
        <v>…</v>
      </c>
      <c r="DB79" s="41"/>
      <c r="DC79" s="41"/>
      <c r="DD79" s="41"/>
      <c r="DE79" s="41"/>
      <c r="DF79" s="41"/>
      <c r="DG79" s="41"/>
      <c r="DH79" s="41"/>
      <c r="DI79" s="41"/>
      <c r="DJ79" s="41"/>
      <c r="DK79" s="41"/>
      <c r="DL79" s="41"/>
      <c r="DM79" s="41"/>
      <c r="DN79" s="41"/>
      <c r="DO79" s="41"/>
      <c r="DP79" s="41"/>
      <c r="DQ79" s="41"/>
      <c r="DR79" s="41"/>
      <c r="DS79" s="41"/>
      <c r="DT79" s="41"/>
      <c r="DU79" s="41"/>
      <c r="DV79" s="40"/>
      <c r="DW79"/>
      <c r="DX79" s="227"/>
      <c r="DY79" s="227"/>
      <c r="DZ79" s="227"/>
      <c r="EA79" s="227"/>
      <c r="EB79" s="227"/>
      <c r="EC79" s="227"/>
      <c r="ED79" s="227"/>
      <c r="EE79" s="227"/>
      <c r="EF79" s="227"/>
      <c r="EG79" s="227"/>
      <c r="EH79" s="227"/>
      <c r="EI79" s="227"/>
      <c r="EJ79" s="227"/>
    </row>
    <row r="80" spans="1:140" s="68" customFormat="1" ht="18.75" customHeight="1">
      <c r="A80" s="234"/>
      <c r="B80" s="234"/>
      <c r="C80" s="234"/>
      <c r="D80" s="234"/>
      <c r="E80" s="77"/>
      <c r="F80" s="66"/>
      <c r="G80" s="66"/>
      <c r="H80" s="28" t="str">
        <f>'Administrative divisions'!H82</f>
        <v>...</v>
      </c>
      <c r="I80" s="28" t="str">
        <f>'Administrative divisions'!I82</f>
        <v>…</v>
      </c>
      <c r="J80" s="41"/>
      <c r="K80" s="41"/>
      <c r="L80" s="41"/>
      <c r="M80" s="41"/>
      <c r="N80" s="41"/>
      <c r="O80" s="41"/>
      <c r="P80" s="41"/>
      <c r="Q80" s="41"/>
      <c r="R80" s="41"/>
      <c r="S80" s="41"/>
      <c r="T80" s="41"/>
      <c r="U80" s="41"/>
      <c r="V80" s="41"/>
      <c r="W80" s="40"/>
      <c r="X80" s="41"/>
      <c r="Y80" s="41"/>
      <c r="Z80" s="41"/>
      <c r="AA80" s="41"/>
      <c r="AB80" s="41"/>
      <c r="AC80" s="41"/>
      <c r="AD80" s="40"/>
      <c r="AE80" s="41"/>
      <c r="AF80" s="41"/>
      <c r="AG80" s="41"/>
      <c r="AH80" s="41"/>
      <c r="AI80" s="41"/>
      <c r="AJ80" s="40"/>
      <c r="AK80"/>
      <c r="AL80"/>
      <c r="AM80"/>
      <c r="AN80"/>
      <c r="AO80" s="298"/>
      <c r="AP80" s="301" t="str">
        <f>'Administrative divisions'!H82</f>
        <v>...</v>
      </c>
      <c r="AQ80" s="301" t="str">
        <f>'Administrative divisions'!I82</f>
        <v>…</v>
      </c>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0"/>
      <c r="BP80"/>
      <c r="BQ80"/>
      <c r="BR80"/>
      <c r="BS80"/>
      <c r="BT80" s="86"/>
      <c r="BU80" s="301" t="str">
        <f>'Administrative divisions'!H82</f>
        <v>...</v>
      </c>
      <c r="BV80" s="301" t="str">
        <f>'Administrative divisions'!I82</f>
        <v>…</v>
      </c>
      <c r="BW80" s="41"/>
      <c r="BX80" s="41"/>
      <c r="BY80" s="41"/>
      <c r="BZ80" s="41"/>
      <c r="CA80" s="41"/>
      <c r="CB80" s="41"/>
      <c r="CC80" s="41"/>
      <c r="CD80" s="41"/>
      <c r="CE80" s="41"/>
      <c r="CF80" s="41"/>
      <c r="CG80" s="41"/>
      <c r="CH80" s="41"/>
      <c r="CI80" s="41"/>
      <c r="CJ80" s="41"/>
      <c r="CK80" s="41"/>
      <c r="CL80" s="41"/>
      <c r="CM80" s="41"/>
      <c r="CN80" s="41"/>
      <c r="CO80" s="41"/>
      <c r="CP80" s="41"/>
      <c r="CQ80" s="41"/>
      <c r="CR80" s="41"/>
      <c r="CS80" s="41"/>
      <c r="CT80" s="40"/>
      <c r="CU80"/>
      <c r="CV80"/>
      <c r="CW80"/>
      <c r="CX80"/>
      <c r="CY80" s="86"/>
      <c r="CZ80" s="301" t="str">
        <f>'Administrative divisions'!H82</f>
        <v>...</v>
      </c>
      <c r="DA80" s="301" t="str">
        <f>'Administrative divisions'!I82</f>
        <v>…</v>
      </c>
      <c r="DB80" s="41"/>
      <c r="DC80" s="41"/>
      <c r="DD80" s="41"/>
      <c r="DE80" s="41"/>
      <c r="DF80" s="41"/>
      <c r="DG80" s="41"/>
      <c r="DH80" s="41"/>
      <c r="DI80" s="41"/>
      <c r="DJ80" s="41"/>
      <c r="DK80" s="41"/>
      <c r="DL80" s="41"/>
      <c r="DM80" s="41"/>
      <c r="DN80" s="41"/>
      <c r="DO80" s="41"/>
      <c r="DP80" s="41"/>
      <c r="DQ80" s="41"/>
      <c r="DR80" s="41"/>
      <c r="DS80" s="41"/>
      <c r="DT80" s="41"/>
      <c r="DU80" s="41"/>
      <c r="DV80" s="40"/>
      <c r="DW80"/>
      <c r="DX80" s="227"/>
      <c r="DY80" s="227"/>
      <c r="DZ80" s="227"/>
      <c r="EA80" s="227"/>
      <c r="EB80" s="227"/>
      <c r="EC80" s="227"/>
      <c r="ED80" s="227"/>
      <c r="EE80" s="227"/>
      <c r="EF80" s="227"/>
      <c r="EG80" s="227"/>
      <c r="EH80" s="227"/>
      <c r="EI80" s="227"/>
      <c r="EJ80" s="227"/>
    </row>
    <row r="81" spans="1:146" s="68" customFormat="1" ht="18.75" customHeight="1">
      <c r="A81" s="234"/>
      <c r="B81" s="234"/>
      <c r="C81" s="234"/>
      <c r="D81" s="234"/>
      <c r="E81" s="77"/>
      <c r="F81" s="62"/>
      <c r="G81" s="62"/>
      <c r="H81" s="28" t="str">
        <f>'Administrative divisions'!H83</f>
        <v>...</v>
      </c>
      <c r="I81" s="28" t="str">
        <f>'Administrative divisions'!I83</f>
        <v>…</v>
      </c>
      <c r="J81" s="41"/>
      <c r="K81" s="41"/>
      <c r="L81" s="41"/>
      <c r="M81" s="41"/>
      <c r="N81" s="41"/>
      <c r="O81" s="41"/>
      <c r="P81" s="41"/>
      <c r="Q81" s="41"/>
      <c r="R81" s="41"/>
      <c r="S81" s="41"/>
      <c r="T81" s="41"/>
      <c r="U81" s="41"/>
      <c r="V81" s="41"/>
      <c r="W81" s="40"/>
      <c r="X81" s="41"/>
      <c r="Y81" s="41"/>
      <c r="Z81" s="41"/>
      <c r="AA81" s="41"/>
      <c r="AB81" s="41"/>
      <c r="AC81" s="41"/>
      <c r="AD81" s="40"/>
      <c r="AE81" s="41"/>
      <c r="AF81" s="41"/>
      <c r="AG81" s="41"/>
      <c r="AH81" s="41"/>
      <c r="AI81" s="41"/>
      <c r="AJ81" s="40"/>
      <c r="AK81"/>
      <c r="AL81"/>
      <c r="AM81"/>
      <c r="AN81"/>
      <c r="AO81" s="298"/>
      <c r="AP81" s="301" t="str">
        <f>'Administrative divisions'!H83</f>
        <v>...</v>
      </c>
      <c r="AQ81" s="301" t="str">
        <f>'Administrative divisions'!I83</f>
        <v>…</v>
      </c>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0"/>
      <c r="BP81"/>
      <c r="BQ81"/>
      <c r="BR81"/>
      <c r="BS81"/>
      <c r="BT81" s="86"/>
      <c r="BU81" s="301" t="str">
        <f>'Administrative divisions'!H83</f>
        <v>...</v>
      </c>
      <c r="BV81" s="301" t="str">
        <f>'Administrative divisions'!I83</f>
        <v>…</v>
      </c>
      <c r="BW81" s="41"/>
      <c r="BX81" s="41"/>
      <c r="BY81" s="41"/>
      <c r="BZ81" s="41"/>
      <c r="CA81" s="41"/>
      <c r="CB81" s="41"/>
      <c r="CC81" s="41"/>
      <c r="CD81" s="41"/>
      <c r="CE81" s="41"/>
      <c r="CF81" s="41"/>
      <c r="CG81" s="41"/>
      <c r="CH81" s="41"/>
      <c r="CI81" s="41"/>
      <c r="CJ81" s="41"/>
      <c r="CK81" s="41"/>
      <c r="CL81" s="41"/>
      <c r="CM81" s="41"/>
      <c r="CN81" s="41"/>
      <c r="CO81" s="41"/>
      <c r="CP81" s="41"/>
      <c r="CQ81" s="41"/>
      <c r="CR81" s="41"/>
      <c r="CS81" s="41"/>
      <c r="CT81" s="40"/>
      <c r="CU81"/>
      <c r="CV81"/>
      <c r="CW81"/>
      <c r="CX81"/>
      <c r="CY81" s="86"/>
      <c r="CZ81" s="301" t="str">
        <f>'Administrative divisions'!H83</f>
        <v>...</v>
      </c>
      <c r="DA81" s="301" t="str">
        <f>'Administrative divisions'!I83</f>
        <v>…</v>
      </c>
      <c r="DB81" s="41"/>
      <c r="DC81" s="41"/>
      <c r="DD81" s="41"/>
      <c r="DE81" s="41"/>
      <c r="DF81" s="41"/>
      <c r="DG81" s="41"/>
      <c r="DH81" s="41"/>
      <c r="DI81" s="41"/>
      <c r="DJ81" s="41"/>
      <c r="DK81" s="41"/>
      <c r="DL81" s="41"/>
      <c r="DM81" s="41"/>
      <c r="DN81" s="41"/>
      <c r="DO81" s="41"/>
      <c r="DP81" s="41"/>
      <c r="DQ81" s="41"/>
      <c r="DR81" s="41"/>
      <c r="DS81" s="41"/>
      <c r="DT81" s="41"/>
      <c r="DU81" s="41"/>
      <c r="DV81" s="40"/>
      <c r="DW81"/>
      <c r="DX81" s="227"/>
      <c r="DY81" s="227"/>
      <c r="DZ81" s="227"/>
      <c r="EA81" s="227"/>
      <c r="EB81" s="227"/>
      <c r="EC81" s="227"/>
      <c r="ED81" s="227"/>
      <c r="EE81" s="227"/>
      <c r="EF81" s="227"/>
      <c r="EG81" s="227"/>
      <c r="EH81" s="227"/>
      <c r="EI81" s="227"/>
      <c r="EJ81" s="227"/>
    </row>
    <row r="82" spans="1:146" s="68" customFormat="1" ht="18.75" customHeight="1">
      <c r="A82" s="234"/>
      <c r="B82" s="234"/>
      <c r="C82" s="234"/>
      <c r="D82" s="234"/>
      <c r="E82" s="77"/>
      <c r="F82" s="62"/>
      <c r="G82" s="62"/>
      <c r="H82" s="28" t="str">
        <f>'Administrative divisions'!H84</f>
        <v>...</v>
      </c>
      <c r="I82" s="28" t="str">
        <f>'Administrative divisions'!I84</f>
        <v>…</v>
      </c>
      <c r="J82" s="41"/>
      <c r="K82" s="41"/>
      <c r="L82" s="41"/>
      <c r="M82" s="41"/>
      <c r="N82" s="41"/>
      <c r="O82" s="41"/>
      <c r="P82" s="41"/>
      <c r="Q82" s="41"/>
      <c r="R82" s="41"/>
      <c r="S82" s="41"/>
      <c r="T82" s="41"/>
      <c r="U82" s="41"/>
      <c r="V82" s="41"/>
      <c r="W82" s="40"/>
      <c r="X82" s="41"/>
      <c r="Y82" s="41"/>
      <c r="Z82" s="41"/>
      <c r="AA82" s="41"/>
      <c r="AB82" s="41"/>
      <c r="AC82" s="41"/>
      <c r="AD82" s="40"/>
      <c r="AE82" s="41"/>
      <c r="AF82" s="41"/>
      <c r="AG82" s="41"/>
      <c r="AH82" s="41"/>
      <c r="AI82" s="41"/>
      <c r="AJ82" s="40"/>
      <c r="AK82"/>
      <c r="AL82"/>
      <c r="AM82"/>
      <c r="AN82"/>
      <c r="AO82" s="298"/>
      <c r="AP82" s="301" t="str">
        <f>'Administrative divisions'!H84</f>
        <v>...</v>
      </c>
      <c r="AQ82" s="301" t="str">
        <f>'Administrative divisions'!I84</f>
        <v>…</v>
      </c>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0"/>
      <c r="BP82"/>
      <c r="BQ82"/>
      <c r="BR82"/>
      <c r="BS82"/>
      <c r="BT82" s="86"/>
      <c r="BU82" s="301" t="str">
        <f>'Administrative divisions'!H84</f>
        <v>...</v>
      </c>
      <c r="BV82" s="301" t="str">
        <f>'Administrative divisions'!I84</f>
        <v>…</v>
      </c>
      <c r="BW82" s="41"/>
      <c r="BX82" s="41"/>
      <c r="BY82" s="41"/>
      <c r="BZ82" s="41"/>
      <c r="CA82" s="41"/>
      <c r="CB82" s="41"/>
      <c r="CC82" s="41"/>
      <c r="CD82" s="41"/>
      <c r="CE82" s="41"/>
      <c r="CF82" s="41"/>
      <c r="CG82" s="41"/>
      <c r="CH82" s="41"/>
      <c r="CI82" s="41"/>
      <c r="CJ82" s="41"/>
      <c r="CK82" s="41"/>
      <c r="CL82" s="41"/>
      <c r="CM82" s="41"/>
      <c r="CN82" s="41"/>
      <c r="CO82" s="41"/>
      <c r="CP82" s="41"/>
      <c r="CQ82" s="41"/>
      <c r="CR82" s="41"/>
      <c r="CS82" s="41"/>
      <c r="CT82" s="40"/>
      <c r="CU82"/>
      <c r="CV82"/>
      <c r="CW82"/>
      <c r="CX82"/>
      <c r="CY82" s="86"/>
      <c r="CZ82" s="301" t="str">
        <f>'Administrative divisions'!H84</f>
        <v>...</v>
      </c>
      <c r="DA82" s="301" t="str">
        <f>'Administrative divisions'!I84</f>
        <v>…</v>
      </c>
      <c r="DB82" s="41"/>
      <c r="DC82" s="41"/>
      <c r="DD82" s="41"/>
      <c r="DE82" s="41"/>
      <c r="DF82" s="41"/>
      <c r="DG82" s="41"/>
      <c r="DH82" s="41"/>
      <c r="DI82" s="41"/>
      <c r="DJ82" s="41"/>
      <c r="DK82" s="41"/>
      <c r="DL82" s="41"/>
      <c r="DM82" s="41"/>
      <c r="DN82" s="41"/>
      <c r="DO82" s="41"/>
      <c r="DP82" s="41"/>
      <c r="DQ82" s="41"/>
      <c r="DR82" s="41"/>
      <c r="DS82" s="41"/>
      <c r="DT82" s="41"/>
      <c r="DU82" s="41"/>
      <c r="DV82" s="40"/>
      <c r="DW82"/>
      <c r="DX82" s="227"/>
      <c r="DY82" s="227"/>
      <c r="DZ82" s="227"/>
      <c r="EA82" s="227"/>
      <c r="EB82" s="227"/>
      <c r="EC82" s="227"/>
      <c r="ED82" s="227"/>
      <c r="EE82" s="227"/>
      <c r="EF82" s="227"/>
      <c r="EG82" s="227"/>
      <c r="EH82" s="227"/>
      <c r="EI82" s="227"/>
      <c r="EJ82" s="227"/>
    </row>
    <row r="83" spans="1:146" s="68" customFormat="1" ht="18.75" customHeight="1">
      <c r="A83" s="234"/>
      <c r="B83" s="234"/>
      <c r="C83" s="234"/>
      <c r="D83" s="234"/>
      <c r="E83" s="77"/>
      <c r="F83" s="66"/>
      <c r="G83" s="66"/>
      <c r="H83" s="28" t="str">
        <f>'Administrative divisions'!H85</f>
        <v>...</v>
      </c>
      <c r="I83" s="28" t="str">
        <f>'Administrative divisions'!I85</f>
        <v>…</v>
      </c>
      <c r="J83" s="41"/>
      <c r="K83" s="41"/>
      <c r="L83" s="41"/>
      <c r="M83" s="41"/>
      <c r="N83" s="41"/>
      <c r="O83" s="41"/>
      <c r="P83" s="41"/>
      <c r="Q83" s="41"/>
      <c r="R83" s="41"/>
      <c r="S83" s="41"/>
      <c r="T83" s="41"/>
      <c r="U83" s="41"/>
      <c r="V83" s="41"/>
      <c r="W83" s="40"/>
      <c r="X83" s="41"/>
      <c r="Y83" s="41"/>
      <c r="Z83" s="41"/>
      <c r="AA83" s="41"/>
      <c r="AB83" s="41"/>
      <c r="AC83" s="41"/>
      <c r="AD83" s="40"/>
      <c r="AE83" s="41"/>
      <c r="AF83" s="41"/>
      <c r="AG83" s="41"/>
      <c r="AH83" s="41"/>
      <c r="AI83" s="41"/>
      <c r="AJ83" s="40"/>
      <c r="AK83"/>
      <c r="AL83"/>
      <c r="AM83"/>
      <c r="AN83"/>
      <c r="AO83" s="298"/>
      <c r="AP83" s="301" t="str">
        <f>'Administrative divisions'!H85</f>
        <v>...</v>
      </c>
      <c r="AQ83" s="301" t="str">
        <f>'Administrative divisions'!I85</f>
        <v>…</v>
      </c>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0"/>
      <c r="BP83"/>
      <c r="BQ83"/>
      <c r="BR83"/>
      <c r="BS83"/>
      <c r="BT83" s="86"/>
      <c r="BU83" s="301" t="str">
        <f>'Administrative divisions'!H85</f>
        <v>...</v>
      </c>
      <c r="BV83" s="301" t="str">
        <f>'Administrative divisions'!I85</f>
        <v>…</v>
      </c>
      <c r="BW83" s="41"/>
      <c r="BX83" s="41"/>
      <c r="BY83" s="41"/>
      <c r="BZ83" s="41"/>
      <c r="CA83" s="41"/>
      <c r="CB83" s="41"/>
      <c r="CC83" s="41"/>
      <c r="CD83" s="41"/>
      <c r="CE83" s="41"/>
      <c r="CF83" s="41"/>
      <c r="CG83" s="41"/>
      <c r="CH83" s="41"/>
      <c r="CI83" s="41"/>
      <c r="CJ83" s="41"/>
      <c r="CK83" s="41"/>
      <c r="CL83" s="41"/>
      <c r="CM83" s="41"/>
      <c r="CN83" s="41"/>
      <c r="CO83" s="41"/>
      <c r="CP83" s="41"/>
      <c r="CQ83" s="41"/>
      <c r="CR83" s="41"/>
      <c r="CS83" s="41"/>
      <c r="CT83" s="40"/>
      <c r="CU83"/>
      <c r="CV83"/>
      <c r="CW83"/>
      <c r="CX83"/>
      <c r="CY83" s="86"/>
      <c r="CZ83" s="301" t="str">
        <f>'Administrative divisions'!H85</f>
        <v>...</v>
      </c>
      <c r="DA83" s="301" t="str">
        <f>'Administrative divisions'!I85</f>
        <v>…</v>
      </c>
      <c r="DB83" s="41"/>
      <c r="DC83" s="41"/>
      <c r="DD83" s="41"/>
      <c r="DE83" s="41"/>
      <c r="DF83" s="41"/>
      <c r="DG83" s="41"/>
      <c r="DH83" s="41"/>
      <c r="DI83" s="41"/>
      <c r="DJ83" s="41"/>
      <c r="DK83" s="41"/>
      <c r="DL83" s="41"/>
      <c r="DM83" s="41"/>
      <c r="DN83" s="41"/>
      <c r="DO83" s="41"/>
      <c r="DP83" s="41"/>
      <c r="DQ83" s="41"/>
      <c r="DR83" s="41"/>
      <c r="DS83" s="41"/>
      <c r="DT83" s="41"/>
      <c r="DU83" s="41"/>
      <c r="DV83" s="40"/>
      <c r="DW83"/>
      <c r="DX83" s="227"/>
      <c r="DY83" s="227"/>
      <c r="DZ83" s="227"/>
      <c r="EA83" s="227"/>
      <c r="EB83" s="227"/>
      <c r="EC83" s="227"/>
      <c r="ED83" s="227"/>
      <c r="EE83" s="227"/>
      <c r="EF83" s="227"/>
      <c r="EG83" s="227"/>
      <c r="EH83" s="227"/>
      <c r="EI83" s="227"/>
      <c r="EJ83" s="227"/>
    </row>
    <row r="84" spans="1:146" s="68" customFormat="1" ht="18.75" customHeight="1">
      <c r="A84" s="234"/>
      <c r="B84" s="234"/>
      <c r="C84" s="234"/>
      <c r="D84" s="234"/>
      <c r="E84" s="77"/>
      <c r="F84" s="76"/>
      <c r="G84" s="76"/>
      <c r="H84" s="28" t="str">
        <f>'Administrative divisions'!H86</f>
        <v>...</v>
      </c>
      <c r="I84" s="28" t="str">
        <f>'Administrative divisions'!I86</f>
        <v>…</v>
      </c>
      <c r="J84" s="41"/>
      <c r="K84" s="41"/>
      <c r="L84" s="41"/>
      <c r="M84" s="41"/>
      <c r="N84" s="41"/>
      <c r="O84" s="41"/>
      <c r="P84" s="41"/>
      <c r="Q84" s="41"/>
      <c r="R84" s="41"/>
      <c r="S84" s="41"/>
      <c r="T84" s="41"/>
      <c r="U84" s="41"/>
      <c r="V84" s="41"/>
      <c r="W84" s="40"/>
      <c r="X84" s="41"/>
      <c r="Y84" s="41"/>
      <c r="Z84" s="41"/>
      <c r="AA84" s="41"/>
      <c r="AB84" s="41"/>
      <c r="AC84" s="41"/>
      <c r="AD84" s="40"/>
      <c r="AE84" s="41"/>
      <c r="AF84" s="41"/>
      <c r="AG84" s="41"/>
      <c r="AH84" s="41"/>
      <c r="AI84" s="41"/>
      <c r="AJ84" s="40"/>
      <c r="AK84"/>
      <c r="AL84"/>
      <c r="AM84"/>
      <c r="AN84"/>
      <c r="AO84" s="298"/>
      <c r="AP84" s="301" t="str">
        <f>'Administrative divisions'!H86</f>
        <v>...</v>
      </c>
      <c r="AQ84" s="301" t="str">
        <f>'Administrative divisions'!I86</f>
        <v>…</v>
      </c>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0"/>
      <c r="BP84"/>
      <c r="BQ84"/>
      <c r="BR84"/>
      <c r="BS84"/>
      <c r="BT84" s="86"/>
      <c r="BU84" s="301" t="str">
        <f>'Administrative divisions'!H86</f>
        <v>...</v>
      </c>
      <c r="BV84" s="301" t="str">
        <f>'Administrative divisions'!I86</f>
        <v>…</v>
      </c>
      <c r="BW84" s="41"/>
      <c r="BX84" s="41"/>
      <c r="BY84" s="41"/>
      <c r="BZ84" s="41"/>
      <c r="CA84" s="41"/>
      <c r="CB84" s="41"/>
      <c r="CC84" s="41"/>
      <c r="CD84" s="41"/>
      <c r="CE84" s="41"/>
      <c r="CF84" s="41"/>
      <c r="CG84" s="41"/>
      <c r="CH84" s="41"/>
      <c r="CI84" s="41"/>
      <c r="CJ84" s="41"/>
      <c r="CK84" s="41"/>
      <c r="CL84" s="41"/>
      <c r="CM84" s="41"/>
      <c r="CN84" s="41"/>
      <c r="CO84" s="41"/>
      <c r="CP84" s="41"/>
      <c r="CQ84" s="41"/>
      <c r="CR84" s="41"/>
      <c r="CS84" s="41"/>
      <c r="CT84" s="40"/>
      <c r="CU84"/>
      <c r="CV84"/>
      <c r="CW84"/>
      <c r="CX84"/>
      <c r="CY84" s="86"/>
      <c r="CZ84" s="301" t="str">
        <f>'Administrative divisions'!H86</f>
        <v>...</v>
      </c>
      <c r="DA84" s="301" t="str">
        <f>'Administrative divisions'!I86</f>
        <v>…</v>
      </c>
      <c r="DB84" s="41"/>
      <c r="DC84" s="41"/>
      <c r="DD84" s="41"/>
      <c r="DE84" s="41"/>
      <c r="DF84" s="41"/>
      <c r="DG84" s="41"/>
      <c r="DH84" s="41"/>
      <c r="DI84" s="41"/>
      <c r="DJ84" s="41"/>
      <c r="DK84" s="41"/>
      <c r="DL84" s="41"/>
      <c r="DM84" s="41"/>
      <c r="DN84" s="41"/>
      <c r="DO84" s="41"/>
      <c r="DP84" s="41"/>
      <c r="DQ84" s="41"/>
      <c r="DR84" s="41"/>
      <c r="DS84" s="41"/>
      <c r="DT84" s="41"/>
      <c r="DU84" s="41"/>
      <c r="DV84" s="40"/>
      <c r="DW84"/>
      <c r="DX84" s="227"/>
      <c r="DY84" s="227"/>
      <c r="DZ84" s="227"/>
      <c r="EA84" s="227"/>
      <c r="EB84" s="227"/>
      <c r="EC84" s="227"/>
      <c r="ED84" s="227"/>
      <c r="EE84" s="227"/>
      <c r="EF84" s="227"/>
      <c r="EG84" s="227"/>
      <c r="EH84" s="227"/>
      <c r="EI84" s="227"/>
      <c r="EJ84" s="227"/>
    </row>
    <row r="85" spans="1:146" s="68" customFormat="1" ht="18.75" customHeight="1">
      <c r="A85" s="234"/>
      <c r="B85" s="234"/>
      <c r="C85" s="234"/>
      <c r="D85" s="234"/>
      <c r="E85" s="77"/>
      <c r="F85" s="70"/>
      <c r="G85" s="70"/>
      <c r="H85" s="28" t="str">
        <f>'Administrative divisions'!H87</f>
        <v>...</v>
      </c>
      <c r="I85" s="28" t="str">
        <f>'Administrative divisions'!I87</f>
        <v>…</v>
      </c>
      <c r="J85" s="41"/>
      <c r="K85" s="41"/>
      <c r="L85" s="41"/>
      <c r="M85" s="41"/>
      <c r="N85" s="41"/>
      <c r="O85" s="41"/>
      <c r="P85" s="41"/>
      <c r="Q85" s="41"/>
      <c r="R85" s="41"/>
      <c r="S85" s="41"/>
      <c r="T85" s="41"/>
      <c r="U85" s="41"/>
      <c r="V85" s="41"/>
      <c r="W85" s="40"/>
      <c r="X85" s="41"/>
      <c r="Y85" s="41"/>
      <c r="Z85" s="41"/>
      <c r="AA85" s="41"/>
      <c r="AB85" s="41"/>
      <c r="AC85" s="41"/>
      <c r="AD85" s="40"/>
      <c r="AE85" s="41"/>
      <c r="AF85" s="41"/>
      <c r="AG85" s="41"/>
      <c r="AH85" s="41"/>
      <c r="AI85" s="41"/>
      <c r="AJ85" s="40"/>
      <c r="AK85"/>
      <c r="AL85"/>
      <c r="AM85"/>
      <c r="AN85"/>
      <c r="AO85" s="298"/>
      <c r="AP85" s="301" t="str">
        <f>'Administrative divisions'!H87</f>
        <v>...</v>
      </c>
      <c r="AQ85" s="301" t="str">
        <f>'Administrative divisions'!I87</f>
        <v>…</v>
      </c>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0"/>
      <c r="BP85"/>
      <c r="BQ85"/>
      <c r="BR85"/>
      <c r="BS85"/>
      <c r="BT85" s="86"/>
      <c r="BU85" s="301" t="str">
        <f>'Administrative divisions'!H87</f>
        <v>...</v>
      </c>
      <c r="BV85" s="301" t="str">
        <f>'Administrative divisions'!I87</f>
        <v>…</v>
      </c>
      <c r="BW85" s="41"/>
      <c r="BX85" s="41"/>
      <c r="BY85" s="41"/>
      <c r="BZ85" s="41"/>
      <c r="CA85" s="41"/>
      <c r="CB85" s="41"/>
      <c r="CC85" s="41"/>
      <c r="CD85" s="41"/>
      <c r="CE85" s="41"/>
      <c r="CF85" s="41"/>
      <c r="CG85" s="41"/>
      <c r="CH85" s="41"/>
      <c r="CI85" s="41"/>
      <c r="CJ85" s="41"/>
      <c r="CK85" s="41"/>
      <c r="CL85" s="41"/>
      <c r="CM85" s="41"/>
      <c r="CN85" s="41"/>
      <c r="CO85" s="41"/>
      <c r="CP85" s="41"/>
      <c r="CQ85" s="41"/>
      <c r="CR85" s="41"/>
      <c r="CS85" s="41"/>
      <c r="CT85" s="40"/>
      <c r="CU85"/>
      <c r="CV85"/>
      <c r="CW85"/>
      <c r="CX85"/>
      <c r="CY85" s="86"/>
      <c r="CZ85" s="301" t="str">
        <f>'Administrative divisions'!H87</f>
        <v>...</v>
      </c>
      <c r="DA85" s="301" t="str">
        <f>'Administrative divisions'!I87</f>
        <v>…</v>
      </c>
      <c r="DB85" s="41"/>
      <c r="DC85" s="41"/>
      <c r="DD85" s="41"/>
      <c r="DE85" s="41"/>
      <c r="DF85" s="41"/>
      <c r="DG85" s="41"/>
      <c r="DH85" s="41"/>
      <c r="DI85" s="41"/>
      <c r="DJ85" s="41"/>
      <c r="DK85" s="41"/>
      <c r="DL85" s="41"/>
      <c r="DM85" s="41"/>
      <c r="DN85" s="41"/>
      <c r="DO85" s="41"/>
      <c r="DP85" s="41"/>
      <c r="DQ85" s="41"/>
      <c r="DR85" s="41"/>
      <c r="DS85" s="41"/>
      <c r="DT85" s="41"/>
      <c r="DU85" s="41"/>
      <c r="DV85" s="40"/>
      <c r="DW85"/>
      <c r="DX85" s="227"/>
      <c r="DY85" s="227"/>
      <c r="DZ85" s="227"/>
      <c r="EA85" s="227"/>
      <c r="EB85" s="227"/>
      <c r="EC85" s="227"/>
      <c r="ED85" s="227"/>
      <c r="EE85" s="227"/>
      <c r="EF85" s="227"/>
      <c r="EG85" s="227"/>
      <c r="EH85" s="227"/>
      <c r="EI85" s="227"/>
      <c r="EJ85" s="227"/>
    </row>
    <row r="86" spans="1:146" s="68" customFormat="1" ht="18.75" customHeight="1">
      <c r="A86" s="234"/>
      <c r="B86" s="234"/>
      <c r="C86" s="234"/>
      <c r="D86" s="234"/>
      <c r="E86" s="77"/>
      <c r="F86" s="70"/>
      <c r="G86" s="70"/>
      <c r="H86" s="28" t="str">
        <f>'Administrative divisions'!H88</f>
        <v>...</v>
      </c>
      <c r="I86" s="28" t="str">
        <f>'Administrative divisions'!I88</f>
        <v>…</v>
      </c>
      <c r="J86" s="41"/>
      <c r="K86" s="41"/>
      <c r="L86" s="41"/>
      <c r="M86" s="41"/>
      <c r="N86" s="41"/>
      <c r="O86" s="41"/>
      <c r="P86" s="41"/>
      <c r="Q86" s="41"/>
      <c r="R86" s="41"/>
      <c r="S86" s="41"/>
      <c r="T86" s="41"/>
      <c r="U86" s="41"/>
      <c r="V86" s="41"/>
      <c r="W86" s="40"/>
      <c r="X86" s="41"/>
      <c r="Y86" s="41"/>
      <c r="Z86" s="41"/>
      <c r="AA86" s="41"/>
      <c r="AB86" s="41"/>
      <c r="AC86" s="41"/>
      <c r="AD86" s="40"/>
      <c r="AE86" s="41"/>
      <c r="AF86" s="41"/>
      <c r="AG86" s="41"/>
      <c r="AH86" s="41"/>
      <c r="AI86" s="41"/>
      <c r="AJ86" s="40"/>
      <c r="AK86"/>
      <c r="AL86"/>
      <c r="AM86"/>
      <c r="AN86"/>
      <c r="AO86" s="298"/>
      <c r="AP86" s="301" t="str">
        <f>'Administrative divisions'!H88</f>
        <v>...</v>
      </c>
      <c r="AQ86" s="301" t="str">
        <f>'Administrative divisions'!I88</f>
        <v>…</v>
      </c>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0"/>
      <c r="BP86"/>
      <c r="BQ86"/>
      <c r="BR86"/>
      <c r="BS86"/>
      <c r="BT86" s="86"/>
      <c r="BU86" s="301" t="str">
        <f>'Administrative divisions'!H88</f>
        <v>...</v>
      </c>
      <c r="BV86" s="301" t="str">
        <f>'Administrative divisions'!I88</f>
        <v>…</v>
      </c>
      <c r="BW86" s="41"/>
      <c r="BX86" s="41"/>
      <c r="BY86" s="41"/>
      <c r="BZ86" s="41"/>
      <c r="CA86" s="41"/>
      <c r="CB86" s="41"/>
      <c r="CC86" s="41"/>
      <c r="CD86" s="41"/>
      <c r="CE86" s="41"/>
      <c r="CF86" s="41"/>
      <c r="CG86" s="41"/>
      <c r="CH86" s="41"/>
      <c r="CI86" s="41"/>
      <c r="CJ86" s="41"/>
      <c r="CK86" s="41"/>
      <c r="CL86" s="41"/>
      <c r="CM86" s="41"/>
      <c r="CN86" s="41"/>
      <c r="CO86" s="41"/>
      <c r="CP86" s="41"/>
      <c r="CQ86" s="41"/>
      <c r="CR86" s="41"/>
      <c r="CS86" s="41"/>
      <c r="CT86" s="40"/>
      <c r="CU86"/>
      <c r="CV86"/>
      <c r="CW86"/>
      <c r="CX86"/>
      <c r="CY86" s="86"/>
      <c r="CZ86" s="301" t="str">
        <f>'Administrative divisions'!H88</f>
        <v>...</v>
      </c>
      <c r="DA86" s="301" t="str">
        <f>'Administrative divisions'!I88</f>
        <v>…</v>
      </c>
      <c r="DB86" s="41"/>
      <c r="DC86" s="41"/>
      <c r="DD86" s="41"/>
      <c r="DE86" s="41"/>
      <c r="DF86" s="41"/>
      <c r="DG86" s="41"/>
      <c r="DH86" s="41"/>
      <c r="DI86" s="41"/>
      <c r="DJ86" s="41"/>
      <c r="DK86" s="41"/>
      <c r="DL86" s="41"/>
      <c r="DM86" s="41"/>
      <c r="DN86" s="41"/>
      <c r="DO86" s="41"/>
      <c r="DP86" s="41"/>
      <c r="DQ86" s="41"/>
      <c r="DR86" s="41"/>
      <c r="DS86" s="41"/>
      <c r="DT86" s="41"/>
      <c r="DU86" s="41"/>
      <c r="DV86" s="40"/>
      <c r="DW86"/>
      <c r="DX86" s="227"/>
      <c r="DY86" s="227"/>
      <c r="DZ86" s="227"/>
      <c r="EA86" s="227"/>
      <c r="EB86" s="227"/>
      <c r="EC86" s="227"/>
      <c r="ED86" s="227"/>
      <c r="EE86" s="227"/>
      <c r="EF86" s="227"/>
      <c r="EG86" s="227"/>
      <c r="EH86" s="227"/>
      <c r="EI86" s="227"/>
      <c r="EJ86" s="227"/>
    </row>
    <row r="87" spans="1:146" s="68" customFormat="1" ht="18.75" customHeight="1">
      <c r="A87" s="234"/>
      <c r="B87" s="234"/>
      <c r="C87" s="234"/>
      <c r="D87" s="234"/>
      <c r="E87" s="77"/>
      <c r="F87" s="79"/>
      <c r="G87" s="79"/>
      <c r="H87" s="28" t="str">
        <f>'Administrative divisions'!H89</f>
        <v>...</v>
      </c>
      <c r="I87" s="28" t="str">
        <f>'Administrative divisions'!I89</f>
        <v>…</v>
      </c>
      <c r="J87" s="41"/>
      <c r="K87" s="41"/>
      <c r="L87" s="41"/>
      <c r="M87" s="41"/>
      <c r="N87" s="41"/>
      <c r="O87" s="41"/>
      <c r="P87" s="41"/>
      <c r="Q87" s="41"/>
      <c r="R87" s="41"/>
      <c r="S87" s="41"/>
      <c r="T87" s="41"/>
      <c r="U87" s="41"/>
      <c r="V87" s="41"/>
      <c r="W87" s="40"/>
      <c r="X87" s="41"/>
      <c r="Y87" s="41"/>
      <c r="Z87" s="41"/>
      <c r="AA87" s="41"/>
      <c r="AB87" s="41"/>
      <c r="AC87" s="41"/>
      <c r="AD87" s="40"/>
      <c r="AE87" s="41"/>
      <c r="AF87" s="41"/>
      <c r="AG87" s="41"/>
      <c r="AH87" s="41"/>
      <c r="AI87" s="41"/>
      <c r="AJ87" s="40"/>
      <c r="AK87"/>
      <c r="AL87"/>
      <c r="AM87"/>
      <c r="AN87"/>
      <c r="AO87" s="298"/>
      <c r="AP87" s="301" t="str">
        <f>'Administrative divisions'!H89</f>
        <v>...</v>
      </c>
      <c r="AQ87" s="301" t="str">
        <f>'Administrative divisions'!I89</f>
        <v>…</v>
      </c>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0"/>
      <c r="BP87"/>
      <c r="BQ87"/>
      <c r="BR87"/>
      <c r="BS87"/>
      <c r="BT87" s="86"/>
      <c r="BU87" s="301" t="str">
        <f>'Administrative divisions'!H89</f>
        <v>...</v>
      </c>
      <c r="BV87" s="301" t="str">
        <f>'Administrative divisions'!I89</f>
        <v>…</v>
      </c>
      <c r="BW87" s="41"/>
      <c r="BX87" s="41"/>
      <c r="BY87" s="41"/>
      <c r="BZ87" s="41"/>
      <c r="CA87" s="41"/>
      <c r="CB87" s="41"/>
      <c r="CC87" s="41"/>
      <c r="CD87" s="41"/>
      <c r="CE87" s="41"/>
      <c r="CF87" s="41"/>
      <c r="CG87" s="41"/>
      <c r="CH87" s="41"/>
      <c r="CI87" s="41"/>
      <c r="CJ87" s="41"/>
      <c r="CK87" s="41"/>
      <c r="CL87" s="41"/>
      <c r="CM87" s="41"/>
      <c r="CN87" s="41"/>
      <c r="CO87" s="41"/>
      <c r="CP87" s="41"/>
      <c r="CQ87" s="41"/>
      <c r="CR87" s="41"/>
      <c r="CS87" s="41"/>
      <c r="CT87" s="40"/>
      <c r="CU87"/>
      <c r="CV87"/>
      <c r="CW87"/>
      <c r="CX87"/>
      <c r="CY87" s="86"/>
      <c r="CZ87" s="301" t="str">
        <f>'Administrative divisions'!H89</f>
        <v>...</v>
      </c>
      <c r="DA87" s="301" t="str">
        <f>'Administrative divisions'!I89</f>
        <v>…</v>
      </c>
      <c r="DB87" s="41"/>
      <c r="DC87" s="41"/>
      <c r="DD87" s="41"/>
      <c r="DE87" s="41"/>
      <c r="DF87" s="41"/>
      <c r="DG87" s="41"/>
      <c r="DH87" s="41"/>
      <c r="DI87" s="41"/>
      <c r="DJ87" s="41"/>
      <c r="DK87" s="41"/>
      <c r="DL87" s="41"/>
      <c r="DM87" s="41"/>
      <c r="DN87" s="41"/>
      <c r="DO87" s="41"/>
      <c r="DP87" s="41"/>
      <c r="DQ87" s="41"/>
      <c r="DR87" s="41"/>
      <c r="DS87" s="41"/>
      <c r="DT87" s="41"/>
      <c r="DU87" s="41"/>
      <c r="DV87" s="40"/>
      <c r="DW87"/>
      <c r="DX87" s="227"/>
      <c r="DY87" s="227"/>
      <c r="DZ87" s="227"/>
      <c r="EA87" s="227"/>
      <c r="EB87" s="227"/>
      <c r="EC87" s="227"/>
      <c r="ED87" s="227"/>
      <c r="EE87" s="227"/>
      <c r="EF87" s="227"/>
      <c r="EG87" s="227"/>
      <c r="EH87" s="227"/>
      <c r="EI87" s="227"/>
      <c r="EJ87" s="227"/>
    </row>
    <row r="88" spans="1:146" s="68" customFormat="1" ht="18.75" customHeight="1">
      <c r="A88" s="234"/>
      <c r="B88" s="234"/>
      <c r="C88" s="234"/>
      <c r="D88" s="234"/>
      <c r="E88" s="77"/>
      <c r="F88" s="79"/>
      <c r="G88" s="79"/>
      <c r="H88" s="28" t="str">
        <f>'Administrative divisions'!H90</f>
        <v>...</v>
      </c>
      <c r="I88" s="28" t="str">
        <f>'Administrative divisions'!I90</f>
        <v>…</v>
      </c>
      <c r="J88" s="41"/>
      <c r="K88" s="41"/>
      <c r="L88" s="41"/>
      <c r="M88" s="41"/>
      <c r="N88" s="41"/>
      <c r="O88" s="41"/>
      <c r="P88" s="41"/>
      <c r="Q88" s="41"/>
      <c r="R88" s="41"/>
      <c r="S88" s="41"/>
      <c r="T88" s="41"/>
      <c r="U88" s="41"/>
      <c r="V88" s="41"/>
      <c r="W88" s="40"/>
      <c r="X88" s="41"/>
      <c r="Y88" s="41"/>
      <c r="Z88" s="41"/>
      <c r="AA88" s="41"/>
      <c r="AB88" s="41"/>
      <c r="AC88" s="41"/>
      <c r="AD88" s="40"/>
      <c r="AE88" s="41"/>
      <c r="AF88" s="41"/>
      <c r="AG88" s="41"/>
      <c r="AH88" s="41"/>
      <c r="AI88" s="41"/>
      <c r="AJ88" s="40"/>
      <c r="AK88"/>
      <c r="AL88"/>
      <c r="AM88"/>
      <c r="AN88"/>
      <c r="AO88" s="298"/>
      <c r="AP88" s="301" t="str">
        <f>'Administrative divisions'!H90</f>
        <v>...</v>
      </c>
      <c r="AQ88" s="301" t="str">
        <f>'Administrative divisions'!I90</f>
        <v>…</v>
      </c>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0"/>
      <c r="BP88"/>
      <c r="BQ88"/>
      <c r="BR88"/>
      <c r="BS88"/>
      <c r="BT88" s="86"/>
      <c r="BU88" s="301" t="str">
        <f>'Administrative divisions'!H90</f>
        <v>...</v>
      </c>
      <c r="BV88" s="301" t="str">
        <f>'Administrative divisions'!I90</f>
        <v>…</v>
      </c>
      <c r="BW88" s="41"/>
      <c r="BX88" s="41"/>
      <c r="BY88" s="41"/>
      <c r="BZ88" s="41"/>
      <c r="CA88" s="41"/>
      <c r="CB88" s="41"/>
      <c r="CC88" s="41"/>
      <c r="CD88" s="41"/>
      <c r="CE88" s="41"/>
      <c r="CF88" s="41"/>
      <c r="CG88" s="41"/>
      <c r="CH88" s="41"/>
      <c r="CI88" s="41"/>
      <c r="CJ88" s="41"/>
      <c r="CK88" s="41"/>
      <c r="CL88" s="41"/>
      <c r="CM88" s="41"/>
      <c r="CN88" s="41"/>
      <c r="CO88" s="41"/>
      <c r="CP88" s="41"/>
      <c r="CQ88" s="41"/>
      <c r="CR88" s="41"/>
      <c r="CS88" s="41"/>
      <c r="CT88" s="40"/>
      <c r="CU88"/>
      <c r="CV88"/>
      <c r="CW88"/>
      <c r="CX88"/>
      <c r="CY88" s="86"/>
      <c r="CZ88" s="301" t="str">
        <f>'Administrative divisions'!H90</f>
        <v>...</v>
      </c>
      <c r="DA88" s="301" t="str">
        <f>'Administrative divisions'!I90</f>
        <v>…</v>
      </c>
      <c r="DB88" s="41"/>
      <c r="DC88" s="41"/>
      <c r="DD88" s="41"/>
      <c r="DE88" s="41"/>
      <c r="DF88" s="41"/>
      <c r="DG88" s="41"/>
      <c r="DH88" s="41"/>
      <c r="DI88" s="41"/>
      <c r="DJ88" s="41"/>
      <c r="DK88" s="41"/>
      <c r="DL88" s="41"/>
      <c r="DM88" s="41"/>
      <c r="DN88" s="41"/>
      <c r="DO88" s="41"/>
      <c r="DP88" s="41"/>
      <c r="DQ88" s="41"/>
      <c r="DR88" s="41"/>
      <c r="DS88" s="41"/>
      <c r="DT88" s="41"/>
      <c r="DU88" s="41"/>
      <c r="DV88" s="40"/>
      <c r="DW88"/>
      <c r="DX88" s="227"/>
      <c r="DY88" s="227"/>
      <c r="DZ88" s="227"/>
      <c r="EA88" s="227"/>
      <c r="EB88" s="227"/>
      <c r="EC88" s="227"/>
      <c r="ED88" s="227"/>
      <c r="EE88" s="227"/>
      <c r="EF88" s="227"/>
      <c r="EG88" s="227"/>
      <c r="EH88" s="227"/>
      <c r="EI88" s="227"/>
      <c r="EJ88" s="227"/>
    </row>
    <row r="89" spans="1:146" s="68" customFormat="1" ht="18.75" customHeight="1">
      <c r="A89" s="234"/>
      <c r="B89" s="234"/>
      <c r="C89" s="234"/>
      <c r="D89" s="234"/>
      <c r="E89" s="77"/>
      <c r="F89" s="79"/>
      <c r="G89" s="79"/>
      <c r="H89" s="29" t="str">
        <f>'Administrative divisions'!H91</f>
        <v>...</v>
      </c>
      <c r="I89" s="29" t="str">
        <f>'Administrative divisions'!I91</f>
        <v>…</v>
      </c>
      <c r="J89" s="249"/>
      <c r="K89" s="249"/>
      <c r="L89" s="249"/>
      <c r="M89" s="249"/>
      <c r="N89" s="41"/>
      <c r="O89" s="41"/>
      <c r="P89" s="41"/>
      <c r="Q89" s="41"/>
      <c r="R89" s="249"/>
      <c r="S89" s="249"/>
      <c r="T89" s="249"/>
      <c r="U89" s="249"/>
      <c r="V89" s="249"/>
      <c r="W89" s="40"/>
      <c r="X89" s="249"/>
      <c r="Y89" s="249"/>
      <c r="Z89" s="41"/>
      <c r="AA89" s="41"/>
      <c r="AB89" s="249"/>
      <c r="AC89" s="249"/>
      <c r="AD89" s="40"/>
      <c r="AE89" s="249"/>
      <c r="AF89" s="249"/>
      <c r="AG89" s="249"/>
      <c r="AH89" s="249"/>
      <c r="AI89" s="249"/>
      <c r="AJ89" s="302"/>
      <c r="AK89"/>
      <c r="AL89"/>
      <c r="AM89"/>
      <c r="AN89"/>
      <c r="AO89" s="298"/>
      <c r="AP89" s="301" t="str">
        <f>'Administrative divisions'!H91</f>
        <v>...</v>
      </c>
      <c r="AQ89" s="301" t="str">
        <f>'Administrative divisions'!I91</f>
        <v>…</v>
      </c>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0"/>
      <c r="BP89"/>
      <c r="BQ89"/>
      <c r="BR89"/>
      <c r="BS89"/>
      <c r="BT89" s="86"/>
      <c r="BU89" s="301" t="str">
        <f>'Administrative divisions'!H91</f>
        <v>...</v>
      </c>
      <c r="BV89" s="301" t="str">
        <f>'Administrative divisions'!I91</f>
        <v>…</v>
      </c>
      <c r="BW89" s="41"/>
      <c r="BX89" s="41"/>
      <c r="BY89" s="41"/>
      <c r="BZ89" s="41"/>
      <c r="CA89" s="41"/>
      <c r="CB89" s="41"/>
      <c r="CC89" s="41"/>
      <c r="CD89" s="41"/>
      <c r="CE89" s="41"/>
      <c r="CF89" s="41"/>
      <c r="CG89" s="41"/>
      <c r="CH89" s="41"/>
      <c r="CI89" s="41"/>
      <c r="CJ89" s="41"/>
      <c r="CK89" s="41"/>
      <c r="CL89" s="41"/>
      <c r="CM89" s="41"/>
      <c r="CN89" s="41"/>
      <c r="CO89" s="41"/>
      <c r="CP89" s="41"/>
      <c r="CQ89" s="41"/>
      <c r="CR89" s="41"/>
      <c r="CS89" s="41"/>
      <c r="CT89" s="40"/>
      <c r="CU89"/>
      <c r="CV89"/>
      <c r="CW89"/>
      <c r="CX89"/>
      <c r="CY89" s="86"/>
      <c r="CZ89" s="301" t="str">
        <f>'Administrative divisions'!H91</f>
        <v>...</v>
      </c>
      <c r="DA89" s="301" t="str">
        <f>'Administrative divisions'!I91</f>
        <v>…</v>
      </c>
      <c r="DB89" s="41"/>
      <c r="DC89" s="41"/>
      <c r="DD89" s="41"/>
      <c r="DE89" s="41"/>
      <c r="DF89" s="41"/>
      <c r="DG89" s="41"/>
      <c r="DH89" s="41"/>
      <c r="DI89" s="41"/>
      <c r="DJ89" s="41"/>
      <c r="DK89" s="41"/>
      <c r="DL89" s="41"/>
      <c r="DM89" s="41"/>
      <c r="DN89" s="41"/>
      <c r="DO89" s="41"/>
      <c r="DP89" s="41"/>
      <c r="DQ89" s="41"/>
      <c r="DR89" s="41"/>
      <c r="DS89" s="41"/>
      <c r="DT89" s="41"/>
      <c r="DU89" s="41"/>
      <c r="DV89" s="40"/>
      <c r="DW89"/>
      <c r="DX89" s="227"/>
      <c r="DY89" s="227"/>
      <c r="DZ89" s="227"/>
      <c r="EA89" s="227"/>
      <c r="EB89" s="227"/>
      <c r="EC89" s="227"/>
      <c r="ED89" s="227"/>
      <c r="EE89" s="227"/>
      <c r="EF89" s="227"/>
      <c r="EG89" s="227"/>
      <c r="EH89" s="227"/>
      <c r="EI89" s="227"/>
      <c r="EJ89" s="227"/>
    </row>
    <row r="90" spans="1:146" s="170" customFormat="1" ht="18.75" customHeight="1">
      <c r="A90" s="237"/>
      <c r="B90" s="237"/>
      <c r="C90" s="237"/>
      <c r="D90" s="237"/>
      <c r="H90" s="28" t="str">
        <f>'Administrative divisions'!H92</f>
        <v>...</v>
      </c>
      <c r="I90" s="28" t="str">
        <f>'Administrative divisions'!I92</f>
        <v>…</v>
      </c>
      <c r="J90" s="41"/>
      <c r="K90" s="41"/>
      <c r="L90" s="41"/>
      <c r="M90" s="41"/>
      <c r="N90" s="41"/>
      <c r="O90" s="41"/>
      <c r="P90" s="41"/>
      <c r="Q90" s="41"/>
      <c r="R90" s="41"/>
      <c r="S90" s="41"/>
      <c r="T90" s="41"/>
      <c r="U90" s="41"/>
      <c r="V90" s="41"/>
      <c r="W90" s="40"/>
      <c r="X90" s="41"/>
      <c r="Y90" s="41"/>
      <c r="Z90" s="41"/>
      <c r="AA90" s="41"/>
      <c r="AB90" s="41"/>
      <c r="AC90" s="41"/>
      <c r="AD90" s="40"/>
      <c r="AE90" s="41"/>
      <c r="AF90" s="41"/>
      <c r="AG90" s="41"/>
      <c r="AH90" s="41"/>
      <c r="AI90" s="41"/>
      <c r="AJ90" s="40"/>
      <c r="AK90"/>
      <c r="AL90"/>
      <c r="AM90"/>
      <c r="AN90"/>
      <c r="AO90" s="298"/>
      <c r="AP90" s="301" t="str">
        <f>'Administrative divisions'!H92</f>
        <v>...</v>
      </c>
      <c r="AQ90" s="301" t="str">
        <f>'Administrative divisions'!I92</f>
        <v>…</v>
      </c>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0"/>
      <c r="BP90"/>
      <c r="BQ90"/>
      <c r="BR90"/>
      <c r="BS90"/>
      <c r="BT90" s="86"/>
      <c r="BU90" s="301" t="str">
        <f>'Administrative divisions'!H92</f>
        <v>...</v>
      </c>
      <c r="BV90" s="301" t="str">
        <f>'Administrative divisions'!I92</f>
        <v>…</v>
      </c>
      <c r="BW90" s="41"/>
      <c r="BX90" s="41"/>
      <c r="BY90" s="41"/>
      <c r="BZ90" s="41"/>
      <c r="CA90" s="41"/>
      <c r="CB90" s="41"/>
      <c r="CC90" s="41"/>
      <c r="CD90" s="41"/>
      <c r="CE90" s="41"/>
      <c r="CF90" s="41"/>
      <c r="CG90" s="41"/>
      <c r="CH90" s="41"/>
      <c r="CI90" s="41"/>
      <c r="CJ90" s="41"/>
      <c r="CK90" s="41"/>
      <c r="CL90" s="41"/>
      <c r="CM90" s="41"/>
      <c r="CN90" s="41"/>
      <c r="CO90" s="41"/>
      <c r="CP90" s="41"/>
      <c r="CQ90" s="41"/>
      <c r="CR90" s="41"/>
      <c r="CS90" s="41"/>
      <c r="CT90" s="40"/>
      <c r="CU90"/>
      <c r="CV90"/>
      <c r="CW90"/>
      <c r="CX90"/>
      <c r="CY90" s="86"/>
      <c r="CZ90" s="301" t="str">
        <f>'Administrative divisions'!H92</f>
        <v>...</v>
      </c>
      <c r="DA90" s="301" t="str">
        <f>'Administrative divisions'!I92</f>
        <v>…</v>
      </c>
      <c r="DB90" s="41"/>
      <c r="DC90" s="41"/>
      <c r="DD90" s="41"/>
      <c r="DE90" s="41"/>
      <c r="DF90" s="41"/>
      <c r="DG90" s="41"/>
      <c r="DH90" s="41"/>
      <c r="DI90" s="41"/>
      <c r="DJ90" s="41"/>
      <c r="DK90" s="41"/>
      <c r="DL90" s="41"/>
      <c r="DM90" s="41"/>
      <c r="DN90" s="41"/>
      <c r="DO90" s="41"/>
      <c r="DP90" s="41"/>
      <c r="DQ90" s="41"/>
      <c r="DR90" s="41"/>
      <c r="DS90" s="41"/>
      <c r="DT90" s="41"/>
      <c r="DU90" s="41"/>
      <c r="DV90" s="40"/>
      <c r="DW90"/>
      <c r="DX90" s="227"/>
      <c r="DY90" s="227"/>
      <c r="DZ90" s="227"/>
      <c r="EA90" s="227"/>
      <c r="EB90" s="227"/>
      <c r="EC90" s="227"/>
      <c r="ED90" s="227"/>
      <c r="EE90" s="227"/>
      <c r="EF90" s="227"/>
      <c r="EG90" s="227"/>
      <c r="EH90" s="227"/>
      <c r="EI90" s="227"/>
      <c r="EJ90" s="227"/>
      <c r="EK90" s="237"/>
      <c r="EL90" s="237"/>
      <c r="EM90" s="237"/>
      <c r="EN90" s="237"/>
      <c r="EO90" s="237"/>
      <c r="EP90" s="237"/>
    </row>
    <row r="91" spans="1:146" s="170" customFormat="1" ht="18.75" customHeight="1">
      <c r="A91" s="237"/>
      <c r="B91" s="237"/>
      <c r="C91" s="237"/>
      <c r="D91" s="237"/>
      <c r="H91" s="28" t="str">
        <f>'Administrative divisions'!H93</f>
        <v>...</v>
      </c>
      <c r="I91" s="28" t="str">
        <f>'Administrative divisions'!I93</f>
        <v>…</v>
      </c>
      <c r="J91" s="41"/>
      <c r="K91" s="41"/>
      <c r="L91" s="41"/>
      <c r="M91" s="41"/>
      <c r="N91" s="41"/>
      <c r="O91" s="41"/>
      <c r="P91" s="41"/>
      <c r="Q91" s="41"/>
      <c r="R91" s="41"/>
      <c r="S91" s="41"/>
      <c r="T91" s="41"/>
      <c r="U91" s="41"/>
      <c r="V91" s="41"/>
      <c r="W91" s="40"/>
      <c r="X91" s="41"/>
      <c r="Y91" s="41"/>
      <c r="Z91" s="41"/>
      <c r="AA91" s="41"/>
      <c r="AB91" s="41"/>
      <c r="AC91" s="41"/>
      <c r="AD91" s="40"/>
      <c r="AE91" s="41"/>
      <c r="AF91" s="41"/>
      <c r="AG91" s="41"/>
      <c r="AH91" s="41"/>
      <c r="AI91" s="41"/>
      <c r="AJ91" s="40"/>
      <c r="AK91"/>
      <c r="AL91"/>
      <c r="AM91"/>
      <c r="AN91"/>
      <c r="AO91" s="298"/>
      <c r="AP91" s="301" t="str">
        <f>'Administrative divisions'!H93</f>
        <v>...</v>
      </c>
      <c r="AQ91" s="301" t="str">
        <f>'Administrative divisions'!I93</f>
        <v>…</v>
      </c>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0"/>
      <c r="BP91"/>
      <c r="BQ91"/>
      <c r="BR91"/>
      <c r="BS91"/>
      <c r="BT91" s="86"/>
      <c r="BU91" s="301" t="str">
        <f>'Administrative divisions'!H93</f>
        <v>...</v>
      </c>
      <c r="BV91" s="301" t="str">
        <f>'Administrative divisions'!I93</f>
        <v>…</v>
      </c>
      <c r="BW91" s="41"/>
      <c r="BX91" s="41"/>
      <c r="BY91" s="41"/>
      <c r="BZ91" s="41"/>
      <c r="CA91" s="41"/>
      <c r="CB91" s="41"/>
      <c r="CC91" s="41"/>
      <c r="CD91" s="41"/>
      <c r="CE91" s="41"/>
      <c r="CF91" s="41"/>
      <c r="CG91" s="41"/>
      <c r="CH91" s="41"/>
      <c r="CI91" s="41"/>
      <c r="CJ91" s="41"/>
      <c r="CK91" s="41"/>
      <c r="CL91" s="41"/>
      <c r="CM91" s="41"/>
      <c r="CN91" s="41"/>
      <c r="CO91" s="41"/>
      <c r="CP91" s="41"/>
      <c r="CQ91" s="41"/>
      <c r="CR91" s="41"/>
      <c r="CS91" s="41"/>
      <c r="CT91" s="40"/>
      <c r="CU91"/>
      <c r="CV91"/>
      <c r="CW91"/>
      <c r="CX91"/>
      <c r="CY91" s="86"/>
      <c r="CZ91" s="301" t="str">
        <f>'Administrative divisions'!H93</f>
        <v>...</v>
      </c>
      <c r="DA91" s="301" t="str">
        <f>'Administrative divisions'!I93</f>
        <v>…</v>
      </c>
      <c r="DB91" s="41"/>
      <c r="DC91" s="41"/>
      <c r="DD91" s="41"/>
      <c r="DE91" s="41"/>
      <c r="DF91" s="41"/>
      <c r="DG91" s="41"/>
      <c r="DH91" s="41"/>
      <c r="DI91" s="41"/>
      <c r="DJ91" s="41"/>
      <c r="DK91" s="41"/>
      <c r="DL91" s="41"/>
      <c r="DM91" s="41"/>
      <c r="DN91" s="41"/>
      <c r="DO91" s="41"/>
      <c r="DP91" s="41"/>
      <c r="DQ91" s="41"/>
      <c r="DR91" s="41"/>
      <c r="DS91" s="41"/>
      <c r="DT91" s="41"/>
      <c r="DU91" s="41"/>
      <c r="DV91" s="40"/>
      <c r="DW91"/>
      <c r="DX91" s="227"/>
      <c r="DY91" s="227"/>
      <c r="DZ91" s="227"/>
      <c r="EA91" s="227"/>
      <c r="EB91" s="227"/>
      <c r="EC91" s="227"/>
      <c r="ED91" s="227"/>
      <c r="EE91" s="227"/>
      <c r="EF91" s="227"/>
      <c r="EG91" s="227"/>
      <c r="EH91" s="227"/>
      <c r="EI91" s="227"/>
      <c r="EJ91" s="227"/>
      <c r="EK91" s="237"/>
      <c r="EL91" s="237"/>
      <c r="EM91" s="237"/>
      <c r="EN91" s="237"/>
      <c r="EO91" s="237"/>
      <c r="EP91" s="237"/>
    </row>
    <row r="92" spans="1:146" s="77" customFormat="1" ht="18.75" customHeight="1">
      <c r="A92" s="234"/>
      <c r="B92" s="234"/>
      <c r="C92" s="234"/>
      <c r="D92" s="234"/>
      <c r="H92" s="28" t="str">
        <f>'Administrative divisions'!H94</f>
        <v>...</v>
      </c>
      <c r="I92" s="28" t="str">
        <f>'Administrative divisions'!I94</f>
        <v>…</v>
      </c>
      <c r="J92" s="41"/>
      <c r="K92" s="41"/>
      <c r="L92" s="41"/>
      <c r="M92" s="41"/>
      <c r="N92" s="41"/>
      <c r="O92" s="41"/>
      <c r="P92" s="41"/>
      <c r="Q92" s="41"/>
      <c r="R92" s="41"/>
      <c r="S92" s="41"/>
      <c r="T92" s="41"/>
      <c r="U92" s="41"/>
      <c r="V92" s="41"/>
      <c r="W92" s="40"/>
      <c r="X92" s="41"/>
      <c r="Y92" s="41"/>
      <c r="Z92" s="41"/>
      <c r="AA92" s="41"/>
      <c r="AB92" s="41"/>
      <c r="AC92" s="41"/>
      <c r="AD92" s="40"/>
      <c r="AE92" s="41"/>
      <c r="AF92" s="41"/>
      <c r="AG92" s="41"/>
      <c r="AH92" s="41"/>
      <c r="AI92" s="41"/>
      <c r="AJ92" s="40"/>
      <c r="AK92"/>
      <c r="AL92"/>
      <c r="AM92"/>
      <c r="AN92"/>
      <c r="AO92" s="298"/>
      <c r="AP92" s="301" t="str">
        <f>'Administrative divisions'!H94</f>
        <v>...</v>
      </c>
      <c r="AQ92" s="301" t="str">
        <f>'Administrative divisions'!I94</f>
        <v>…</v>
      </c>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302"/>
      <c r="BP92"/>
      <c r="BQ92"/>
      <c r="BR92"/>
      <c r="BS92"/>
      <c r="BT92" s="86"/>
      <c r="BU92" s="304" t="str">
        <f>'Administrative divisions'!H94</f>
        <v>...</v>
      </c>
      <c r="BV92" s="304" t="str">
        <f>'Administrative divisions'!I94</f>
        <v>…</v>
      </c>
      <c r="BW92" s="249"/>
      <c r="BX92" s="249"/>
      <c r="BY92" s="249"/>
      <c r="BZ92" s="249"/>
      <c r="CA92" s="249"/>
      <c r="CB92" s="249"/>
      <c r="CC92" s="249"/>
      <c r="CD92" s="249"/>
      <c r="CE92" s="249"/>
      <c r="CF92" s="249"/>
      <c r="CG92" s="249"/>
      <c r="CH92" s="249"/>
      <c r="CI92" s="249"/>
      <c r="CJ92" s="249"/>
      <c r="CK92" s="249"/>
      <c r="CL92" s="249"/>
      <c r="CM92" s="249"/>
      <c r="CN92" s="249"/>
      <c r="CO92" s="249"/>
      <c r="CP92" s="249"/>
      <c r="CQ92" s="249"/>
      <c r="CR92" s="249"/>
      <c r="CS92" s="249"/>
      <c r="CT92" s="302"/>
      <c r="CU92"/>
      <c r="CV92"/>
      <c r="CW92"/>
      <c r="CX92"/>
      <c r="CY92" s="86"/>
      <c r="CZ92" s="304" t="str">
        <f>'Administrative divisions'!H94</f>
        <v>...</v>
      </c>
      <c r="DA92" s="304" t="str">
        <f>'Administrative divisions'!I94</f>
        <v>…</v>
      </c>
      <c r="DB92" s="249"/>
      <c r="DC92" s="249"/>
      <c r="DD92" s="249"/>
      <c r="DE92" s="249"/>
      <c r="DF92" s="249"/>
      <c r="DG92" s="249"/>
      <c r="DH92" s="249"/>
      <c r="DI92" s="249"/>
      <c r="DJ92" s="249"/>
      <c r="DK92" s="249"/>
      <c r="DL92" s="249"/>
      <c r="DM92" s="249"/>
      <c r="DN92" s="249"/>
      <c r="DO92" s="249"/>
      <c r="DP92" s="249"/>
      <c r="DQ92" s="249"/>
      <c r="DR92" s="249"/>
      <c r="DS92" s="249"/>
      <c r="DT92" s="249"/>
      <c r="DU92" s="249"/>
      <c r="DV92" s="302"/>
      <c r="DW92"/>
      <c r="DX92" s="227"/>
      <c r="DY92" s="227"/>
      <c r="DZ92" s="227"/>
      <c r="EA92" s="227"/>
      <c r="EB92" s="227"/>
      <c r="EC92" s="227"/>
      <c r="ED92" s="227"/>
      <c r="EE92" s="227"/>
      <c r="EF92" s="227"/>
      <c r="EG92" s="227"/>
      <c r="EH92" s="227"/>
      <c r="EI92" s="227"/>
      <c r="EJ92" s="227"/>
      <c r="EK92" s="234"/>
      <c r="EL92" s="234"/>
      <c r="EM92" s="234"/>
      <c r="EN92" s="234"/>
      <c r="EO92" s="234"/>
      <c r="EP92" s="234"/>
    </row>
    <row r="93" spans="1:146" s="77" customFormat="1" ht="18.75" customHeight="1">
      <c r="A93" s="234"/>
      <c r="B93" s="234"/>
      <c r="C93" s="234"/>
      <c r="D93" s="234"/>
      <c r="H93" s="28" t="str">
        <f>'Administrative divisions'!H95</f>
        <v>...</v>
      </c>
      <c r="I93" s="28" t="str">
        <f>'Administrative divisions'!I95</f>
        <v>…</v>
      </c>
      <c r="J93" s="41"/>
      <c r="K93" s="41"/>
      <c r="L93" s="41"/>
      <c r="M93" s="41"/>
      <c r="N93" s="41"/>
      <c r="O93" s="41"/>
      <c r="P93" s="41"/>
      <c r="Q93" s="41"/>
      <c r="R93" s="41"/>
      <c r="S93" s="41"/>
      <c r="T93" s="41"/>
      <c r="U93" s="41"/>
      <c r="V93" s="41"/>
      <c r="W93" s="40"/>
      <c r="X93" s="41"/>
      <c r="Y93" s="41"/>
      <c r="Z93" s="41"/>
      <c r="AA93" s="41"/>
      <c r="AB93" s="41"/>
      <c r="AC93" s="41"/>
      <c r="AD93" s="40"/>
      <c r="AE93" s="41"/>
      <c r="AF93" s="41"/>
      <c r="AG93" s="41"/>
      <c r="AH93" s="41"/>
      <c r="AI93" s="41"/>
      <c r="AJ93" s="40"/>
      <c r="AK93"/>
      <c r="AL93"/>
      <c r="AM93"/>
      <c r="AN93"/>
      <c r="AO93" s="298"/>
      <c r="AP93" s="301" t="str">
        <f>'Administrative divisions'!H95</f>
        <v>...</v>
      </c>
      <c r="AQ93" s="301" t="str">
        <f>'Administrative divisions'!I95</f>
        <v>…</v>
      </c>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283"/>
      <c r="BP93"/>
      <c r="BQ93"/>
      <c r="BR93"/>
      <c r="BS93"/>
      <c r="BT93" s="86"/>
      <c r="BU93" s="301" t="str">
        <f>'Administrative divisions'!H95</f>
        <v>...</v>
      </c>
      <c r="BV93" s="301" t="str">
        <f>'Administrative divisions'!I95</f>
        <v>…</v>
      </c>
      <c r="BW93" s="307"/>
      <c r="BX93" s="307"/>
      <c r="BY93" s="307"/>
      <c r="BZ93" s="307"/>
      <c r="CA93" s="307"/>
      <c r="CB93" s="307"/>
      <c r="CC93" s="307"/>
      <c r="CD93" s="307"/>
      <c r="CE93" s="307"/>
      <c r="CF93" s="307"/>
      <c r="CG93" s="307"/>
      <c r="CH93" s="307"/>
      <c r="CI93" s="307"/>
      <c r="CJ93" s="307"/>
      <c r="CK93" s="307"/>
      <c r="CL93" s="307"/>
      <c r="CM93" s="307"/>
      <c r="CN93" s="307"/>
      <c r="CO93" s="307"/>
      <c r="CP93" s="307"/>
      <c r="CQ93" s="307"/>
      <c r="CR93" s="307"/>
      <c r="CS93" s="307"/>
      <c r="CT93" s="283"/>
      <c r="CU93"/>
      <c r="CV93"/>
      <c r="CW93"/>
      <c r="CX93"/>
      <c r="CY93" s="86"/>
      <c r="CZ93" s="301" t="str">
        <f>'Administrative divisions'!H95</f>
        <v>...</v>
      </c>
      <c r="DA93" s="301" t="str">
        <f>'Administrative divisions'!I95</f>
        <v>…</v>
      </c>
      <c r="DB93" s="307"/>
      <c r="DC93" s="307"/>
      <c r="DD93" s="307"/>
      <c r="DE93" s="307"/>
      <c r="DF93" s="307"/>
      <c r="DG93" s="307"/>
      <c r="DH93" s="307"/>
      <c r="DI93" s="307"/>
      <c r="DJ93" s="307"/>
      <c r="DK93" s="307"/>
      <c r="DL93" s="307"/>
      <c r="DM93" s="307"/>
      <c r="DN93" s="307"/>
      <c r="DO93" s="307"/>
      <c r="DP93" s="307"/>
      <c r="DQ93" s="307"/>
      <c r="DR93" s="307"/>
      <c r="DS93" s="307"/>
      <c r="DT93" s="307"/>
      <c r="DU93" s="307"/>
      <c r="DV93" s="283"/>
      <c r="DW93"/>
      <c r="DX93" s="227"/>
      <c r="DY93" s="227"/>
      <c r="DZ93" s="227"/>
      <c r="EA93" s="227"/>
      <c r="EB93" s="227"/>
      <c r="EC93" s="227"/>
      <c r="ED93" s="227"/>
      <c r="EE93" s="227"/>
      <c r="EF93" s="227"/>
      <c r="EG93" s="227"/>
      <c r="EH93" s="227"/>
      <c r="EI93" s="227"/>
      <c r="EJ93" s="227"/>
      <c r="EK93" s="234"/>
      <c r="EL93" s="234"/>
      <c r="EM93" s="234"/>
      <c r="EN93" s="234"/>
      <c r="EO93" s="234"/>
      <c r="EP93" s="234"/>
    </row>
    <row r="94" spans="1:146" s="77" customFormat="1" ht="18.75" customHeight="1">
      <c r="A94" s="234"/>
      <c r="B94" s="234"/>
      <c r="C94" s="234"/>
      <c r="D94" s="234"/>
      <c r="H94" s="28" t="str">
        <f>'Administrative divisions'!H96</f>
        <v>...</v>
      </c>
      <c r="I94" s="28" t="str">
        <f>'Administrative divisions'!I96</f>
        <v>…</v>
      </c>
      <c r="J94" s="41"/>
      <c r="K94" s="41"/>
      <c r="L94" s="41"/>
      <c r="M94" s="41"/>
      <c r="N94" s="41"/>
      <c r="O94" s="41"/>
      <c r="P94" s="41"/>
      <c r="Q94" s="41"/>
      <c r="R94" s="41"/>
      <c r="S94" s="41"/>
      <c r="T94" s="41"/>
      <c r="U94" s="41"/>
      <c r="V94" s="41"/>
      <c r="W94" s="40"/>
      <c r="X94" s="41"/>
      <c r="Y94" s="41"/>
      <c r="Z94" s="41"/>
      <c r="AA94" s="41"/>
      <c r="AB94" s="41"/>
      <c r="AC94" s="41"/>
      <c r="AD94" s="40"/>
      <c r="AE94" s="41"/>
      <c r="AF94" s="41"/>
      <c r="AG94" s="41"/>
      <c r="AH94" s="41"/>
      <c r="AI94" s="41"/>
      <c r="AJ94" s="40"/>
      <c r="AK94"/>
      <c r="AL94"/>
      <c r="AM94"/>
      <c r="AN94"/>
      <c r="AO94" s="298"/>
      <c r="AP94" s="301" t="str">
        <f>'Administrative divisions'!H96</f>
        <v>...</v>
      </c>
      <c r="AQ94" s="301" t="str">
        <f>'Administrative divisions'!I96</f>
        <v>…</v>
      </c>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0"/>
      <c r="BP94"/>
      <c r="BQ94"/>
      <c r="BR94"/>
      <c r="BS94"/>
      <c r="BT94" s="86"/>
      <c r="BU94" s="301" t="str">
        <f>'Administrative divisions'!H96</f>
        <v>...</v>
      </c>
      <c r="BV94" s="301" t="str">
        <f>'Administrative divisions'!I96</f>
        <v>…</v>
      </c>
      <c r="BW94" s="41"/>
      <c r="BX94" s="41"/>
      <c r="BY94" s="41"/>
      <c r="BZ94" s="41"/>
      <c r="CA94" s="41"/>
      <c r="CB94" s="41"/>
      <c r="CC94" s="41"/>
      <c r="CD94" s="41"/>
      <c r="CE94" s="41"/>
      <c r="CF94" s="41"/>
      <c r="CG94" s="41"/>
      <c r="CH94" s="41"/>
      <c r="CI94" s="41"/>
      <c r="CJ94" s="41"/>
      <c r="CK94" s="41"/>
      <c r="CL94" s="41"/>
      <c r="CM94" s="41"/>
      <c r="CN94" s="41"/>
      <c r="CO94" s="41"/>
      <c r="CP94" s="41"/>
      <c r="CQ94" s="41"/>
      <c r="CR94" s="41"/>
      <c r="CS94" s="41"/>
      <c r="CT94" s="40"/>
      <c r="CU94"/>
      <c r="CV94"/>
      <c r="CW94"/>
      <c r="CX94"/>
      <c r="CY94" s="86"/>
      <c r="CZ94" s="301" t="str">
        <f>'Administrative divisions'!H96</f>
        <v>...</v>
      </c>
      <c r="DA94" s="301" t="str">
        <f>'Administrative divisions'!I96</f>
        <v>…</v>
      </c>
      <c r="DB94" s="41"/>
      <c r="DC94" s="41"/>
      <c r="DD94" s="41"/>
      <c r="DE94" s="41"/>
      <c r="DF94" s="41"/>
      <c r="DG94" s="41"/>
      <c r="DH94" s="41"/>
      <c r="DI94" s="41"/>
      <c r="DJ94" s="41"/>
      <c r="DK94" s="41"/>
      <c r="DL94" s="41"/>
      <c r="DM94" s="41"/>
      <c r="DN94" s="41"/>
      <c r="DO94" s="41"/>
      <c r="DP94" s="41"/>
      <c r="DQ94" s="41"/>
      <c r="DR94" s="41"/>
      <c r="DS94" s="41"/>
      <c r="DT94" s="41"/>
      <c r="DU94" s="41"/>
      <c r="DV94" s="40"/>
      <c r="DW94"/>
      <c r="DX94" s="227"/>
      <c r="DY94" s="227"/>
      <c r="DZ94" s="227"/>
      <c r="EA94" s="227"/>
      <c r="EB94" s="227"/>
      <c r="EC94" s="227"/>
      <c r="ED94" s="227"/>
      <c r="EE94" s="227"/>
      <c r="EF94" s="227"/>
      <c r="EG94" s="227"/>
      <c r="EH94" s="227"/>
      <c r="EI94" s="227"/>
      <c r="EJ94" s="227"/>
      <c r="EK94" s="234"/>
      <c r="EL94" s="234"/>
      <c r="EM94" s="234"/>
      <c r="EN94" s="234"/>
      <c r="EO94" s="234"/>
      <c r="EP94" s="234"/>
    </row>
    <row r="95" spans="1:146" s="77" customFormat="1" ht="18.75" customHeight="1">
      <c r="A95" s="234"/>
      <c r="B95" s="234"/>
      <c r="C95" s="234"/>
      <c r="D95" s="234"/>
      <c r="H95" s="28" t="str">
        <f>'Administrative divisions'!H97</f>
        <v>...</v>
      </c>
      <c r="I95" s="28" t="str">
        <f>'Administrative divisions'!I97</f>
        <v>…</v>
      </c>
      <c r="J95" s="41"/>
      <c r="K95" s="41"/>
      <c r="L95" s="41"/>
      <c r="M95" s="41"/>
      <c r="N95" s="41"/>
      <c r="O95" s="41"/>
      <c r="P95" s="41"/>
      <c r="Q95" s="41"/>
      <c r="R95" s="41"/>
      <c r="S95" s="41"/>
      <c r="T95" s="41"/>
      <c r="U95" s="41"/>
      <c r="V95" s="41"/>
      <c r="W95" s="40"/>
      <c r="X95" s="41"/>
      <c r="Y95" s="41"/>
      <c r="Z95" s="41"/>
      <c r="AA95" s="41"/>
      <c r="AB95" s="41"/>
      <c r="AC95" s="41"/>
      <c r="AD95" s="40"/>
      <c r="AE95" s="41"/>
      <c r="AF95" s="41"/>
      <c r="AG95" s="41"/>
      <c r="AH95" s="41"/>
      <c r="AI95" s="41"/>
      <c r="AJ95" s="40"/>
      <c r="AK95"/>
      <c r="AL95"/>
      <c r="AM95"/>
      <c r="AN95"/>
      <c r="AO95" s="298"/>
      <c r="AP95" s="301" t="str">
        <f>'Administrative divisions'!H97</f>
        <v>...</v>
      </c>
      <c r="AQ95" s="301" t="str">
        <f>'Administrative divisions'!I97</f>
        <v>…</v>
      </c>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0"/>
      <c r="BP95"/>
      <c r="BQ95"/>
      <c r="BR95"/>
      <c r="BS95"/>
      <c r="BT95" s="86"/>
      <c r="BU95" s="301" t="str">
        <f>'Administrative divisions'!H97</f>
        <v>...</v>
      </c>
      <c r="BV95" s="301" t="str">
        <f>'Administrative divisions'!I97</f>
        <v>…</v>
      </c>
      <c r="BW95" s="41"/>
      <c r="BX95" s="41"/>
      <c r="BY95" s="41"/>
      <c r="BZ95" s="41"/>
      <c r="CA95" s="41"/>
      <c r="CB95" s="41"/>
      <c r="CC95" s="41"/>
      <c r="CD95" s="41"/>
      <c r="CE95" s="41"/>
      <c r="CF95" s="41"/>
      <c r="CG95" s="41"/>
      <c r="CH95" s="41"/>
      <c r="CI95" s="41"/>
      <c r="CJ95" s="41"/>
      <c r="CK95" s="41"/>
      <c r="CL95" s="41"/>
      <c r="CM95" s="41"/>
      <c r="CN95" s="41"/>
      <c r="CO95" s="41"/>
      <c r="CP95" s="41"/>
      <c r="CQ95" s="41"/>
      <c r="CR95" s="41"/>
      <c r="CS95" s="41"/>
      <c r="CT95" s="40"/>
      <c r="CU95"/>
      <c r="CV95"/>
      <c r="CW95"/>
      <c r="CX95"/>
      <c r="CY95" s="86"/>
      <c r="CZ95" s="301" t="str">
        <f>'Administrative divisions'!H97</f>
        <v>...</v>
      </c>
      <c r="DA95" s="301" t="str">
        <f>'Administrative divisions'!I97</f>
        <v>…</v>
      </c>
      <c r="DB95" s="41"/>
      <c r="DC95" s="41"/>
      <c r="DD95" s="41"/>
      <c r="DE95" s="41"/>
      <c r="DF95" s="41"/>
      <c r="DG95" s="41"/>
      <c r="DH95" s="41"/>
      <c r="DI95" s="41"/>
      <c r="DJ95" s="41"/>
      <c r="DK95" s="41"/>
      <c r="DL95" s="41"/>
      <c r="DM95" s="41"/>
      <c r="DN95" s="41"/>
      <c r="DO95" s="41"/>
      <c r="DP95" s="41"/>
      <c r="DQ95" s="41"/>
      <c r="DR95" s="41"/>
      <c r="DS95" s="41"/>
      <c r="DT95" s="41"/>
      <c r="DU95" s="41"/>
      <c r="DV95" s="40"/>
      <c r="DW95"/>
      <c r="DX95" s="227"/>
      <c r="DY95" s="227"/>
      <c r="DZ95" s="227"/>
      <c r="EA95" s="227"/>
      <c r="EB95" s="227"/>
      <c r="EC95" s="227"/>
      <c r="ED95" s="227"/>
      <c r="EE95" s="227"/>
      <c r="EF95" s="227"/>
      <c r="EG95" s="227"/>
      <c r="EH95" s="227"/>
      <c r="EI95" s="227"/>
      <c r="EJ95" s="227"/>
      <c r="EK95" s="234"/>
      <c r="EL95" s="234"/>
      <c r="EM95" s="234"/>
      <c r="EN95" s="234"/>
      <c r="EO95" s="234"/>
      <c r="EP95" s="234"/>
    </row>
    <row r="96" spans="1:146" s="77" customFormat="1" ht="18.75" customHeight="1">
      <c r="A96" s="234"/>
      <c r="B96" s="234"/>
      <c r="C96" s="234"/>
      <c r="D96" s="234"/>
      <c r="H96" s="28" t="str">
        <f>'Administrative divisions'!H98</f>
        <v>...</v>
      </c>
      <c r="I96" s="28" t="str">
        <f>'Administrative divisions'!I98</f>
        <v>…</v>
      </c>
      <c r="J96" s="41"/>
      <c r="K96" s="41"/>
      <c r="L96" s="41"/>
      <c r="M96" s="41"/>
      <c r="N96" s="41"/>
      <c r="O96" s="41"/>
      <c r="P96" s="41"/>
      <c r="Q96" s="41"/>
      <c r="R96" s="41"/>
      <c r="S96" s="41"/>
      <c r="T96" s="41"/>
      <c r="U96" s="41"/>
      <c r="V96" s="41"/>
      <c r="W96" s="40"/>
      <c r="X96" s="41"/>
      <c r="Y96" s="41"/>
      <c r="Z96" s="41"/>
      <c r="AA96" s="41"/>
      <c r="AB96" s="41"/>
      <c r="AC96" s="41"/>
      <c r="AD96" s="40"/>
      <c r="AE96" s="41"/>
      <c r="AF96" s="41"/>
      <c r="AG96" s="41"/>
      <c r="AH96" s="41"/>
      <c r="AI96" s="41"/>
      <c r="AJ96" s="40"/>
      <c r="AK96"/>
      <c r="AL96"/>
      <c r="AM96"/>
      <c r="AN96"/>
      <c r="AO96" s="298"/>
      <c r="AP96" s="301" t="str">
        <f>'Administrative divisions'!H98</f>
        <v>...</v>
      </c>
      <c r="AQ96" s="301" t="str">
        <f>'Administrative divisions'!I98</f>
        <v>…</v>
      </c>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0"/>
      <c r="BP96"/>
      <c r="BQ96"/>
      <c r="BR96"/>
      <c r="BS96"/>
      <c r="BT96" s="86"/>
      <c r="BU96" s="301" t="str">
        <f>'Administrative divisions'!H98</f>
        <v>...</v>
      </c>
      <c r="BV96" s="301" t="str">
        <f>'Administrative divisions'!I98</f>
        <v>…</v>
      </c>
      <c r="BW96" s="41"/>
      <c r="BX96" s="41"/>
      <c r="BY96" s="41"/>
      <c r="BZ96" s="41"/>
      <c r="CA96" s="41"/>
      <c r="CB96" s="41"/>
      <c r="CC96" s="41"/>
      <c r="CD96" s="41"/>
      <c r="CE96" s="41"/>
      <c r="CF96" s="41"/>
      <c r="CG96" s="41"/>
      <c r="CH96" s="41"/>
      <c r="CI96" s="41"/>
      <c r="CJ96" s="41"/>
      <c r="CK96" s="41"/>
      <c r="CL96" s="41"/>
      <c r="CM96" s="41"/>
      <c r="CN96" s="41"/>
      <c r="CO96" s="41"/>
      <c r="CP96" s="41"/>
      <c r="CQ96" s="41"/>
      <c r="CR96" s="41"/>
      <c r="CS96" s="41"/>
      <c r="CT96" s="40"/>
      <c r="CU96"/>
      <c r="CV96"/>
      <c r="CW96"/>
      <c r="CX96"/>
      <c r="CY96" s="86"/>
      <c r="CZ96" s="301" t="str">
        <f>'Administrative divisions'!H98</f>
        <v>...</v>
      </c>
      <c r="DA96" s="301" t="str">
        <f>'Administrative divisions'!I98</f>
        <v>…</v>
      </c>
      <c r="DB96" s="41"/>
      <c r="DC96" s="41"/>
      <c r="DD96" s="41"/>
      <c r="DE96" s="41"/>
      <c r="DF96" s="41"/>
      <c r="DG96" s="41"/>
      <c r="DH96" s="41"/>
      <c r="DI96" s="41"/>
      <c r="DJ96" s="41"/>
      <c r="DK96" s="41"/>
      <c r="DL96" s="41"/>
      <c r="DM96" s="41"/>
      <c r="DN96" s="41"/>
      <c r="DO96" s="41"/>
      <c r="DP96" s="41"/>
      <c r="DQ96" s="41"/>
      <c r="DR96" s="41"/>
      <c r="DS96" s="41"/>
      <c r="DT96" s="41"/>
      <c r="DU96" s="41"/>
      <c r="DV96" s="40"/>
      <c r="DW96"/>
      <c r="DX96" s="227"/>
      <c r="DY96" s="227"/>
      <c r="DZ96" s="227"/>
      <c r="EA96" s="227"/>
      <c r="EB96" s="227"/>
      <c r="EC96" s="227"/>
      <c r="ED96" s="227"/>
      <c r="EE96" s="227"/>
      <c r="EF96" s="227"/>
      <c r="EG96" s="227"/>
      <c r="EH96" s="227"/>
      <c r="EI96" s="227"/>
      <c r="EJ96" s="227"/>
      <c r="EK96" s="234"/>
      <c r="EL96" s="234"/>
      <c r="EM96" s="234"/>
      <c r="EN96" s="234"/>
      <c r="EO96" s="234"/>
      <c r="EP96" s="234"/>
    </row>
    <row r="97" spans="1:146" s="77" customFormat="1" ht="18.75" customHeight="1">
      <c r="A97" s="234"/>
      <c r="B97" s="234"/>
      <c r="C97" s="234"/>
      <c r="D97" s="234"/>
      <c r="H97" s="28" t="str">
        <f>'Administrative divisions'!H99</f>
        <v>...</v>
      </c>
      <c r="I97" s="28" t="str">
        <f>'Administrative divisions'!I99</f>
        <v>…</v>
      </c>
      <c r="J97" s="41"/>
      <c r="K97" s="41"/>
      <c r="L97" s="41"/>
      <c r="M97" s="41"/>
      <c r="N97" s="41"/>
      <c r="O97" s="41"/>
      <c r="P97" s="41"/>
      <c r="Q97" s="41"/>
      <c r="R97" s="41"/>
      <c r="S97" s="41"/>
      <c r="T97" s="41"/>
      <c r="U97" s="41"/>
      <c r="V97" s="41"/>
      <c r="W97" s="40"/>
      <c r="X97" s="41"/>
      <c r="Y97" s="41"/>
      <c r="Z97" s="41"/>
      <c r="AA97" s="41"/>
      <c r="AB97" s="41"/>
      <c r="AC97" s="41"/>
      <c r="AD97" s="40"/>
      <c r="AE97" s="41"/>
      <c r="AF97" s="41"/>
      <c r="AG97" s="41"/>
      <c r="AH97" s="41"/>
      <c r="AI97" s="41"/>
      <c r="AJ97" s="40"/>
      <c r="AK97"/>
      <c r="AL97"/>
      <c r="AM97"/>
      <c r="AN97"/>
      <c r="AO97" s="298"/>
      <c r="AP97" s="301" t="str">
        <f>'Administrative divisions'!H99</f>
        <v>...</v>
      </c>
      <c r="AQ97" s="301" t="str">
        <f>'Administrative divisions'!I99</f>
        <v>…</v>
      </c>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0"/>
      <c r="BP97"/>
      <c r="BQ97"/>
      <c r="BR97"/>
      <c r="BS97"/>
      <c r="BT97" s="86"/>
      <c r="BU97" s="301" t="str">
        <f>'Administrative divisions'!H99</f>
        <v>...</v>
      </c>
      <c r="BV97" s="301" t="str">
        <f>'Administrative divisions'!I99</f>
        <v>…</v>
      </c>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0"/>
      <c r="CU97"/>
      <c r="CV97"/>
      <c r="CW97"/>
      <c r="CX97"/>
      <c r="CY97" s="86"/>
      <c r="CZ97" s="301" t="str">
        <f>'Administrative divisions'!H99</f>
        <v>...</v>
      </c>
      <c r="DA97" s="301" t="str">
        <f>'Administrative divisions'!I99</f>
        <v>…</v>
      </c>
      <c r="DB97" s="41"/>
      <c r="DC97" s="41"/>
      <c r="DD97" s="41"/>
      <c r="DE97" s="41"/>
      <c r="DF97" s="41"/>
      <c r="DG97" s="41"/>
      <c r="DH97" s="41"/>
      <c r="DI97" s="41"/>
      <c r="DJ97" s="41"/>
      <c r="DK97" s="41"/>
      <c r="DL97" s="41"/>
      <c r="DM97" s="41"/>
      <c r="DN97" s="41"/>
      <c r="DO97" s="41"/>
      <c r="DP97" s="41"/>
      <c r="DQ97" s="41"/>
      <c r="DR97" s="41"/>
      <c r="DS97" s="41"/>
      <c r="DT97" s="41"/>
      <c r="DU97" s="41"/>
      <c r="DV97" s="40"/>
      <c r="DW97"/>
      <c r="DX97" s="227"/>
      <c r="DY97" s="227"/>
      <c r="DZ97" s="227"/>
      <c r="EA97" s="227"/>
      <c r="EB97" s="227"/>
      <c r="EC97" s="227"/>
      <c r="ED97" s="227"/>
      <c r="EE97" s="227"/>
      <c r="EF97" s="227"/>
      <c r="EG97" s="227"/>
      <c r="EH97" s="227"/>
      <c r="EI97" s="227"/>
      <c r="EJ97" s="227"/>
      <c r="EK97" s="234"/>
      <c r="EL97" s="234"/>
      <c r="EM97" s="234"/>
      <c r="EN97" s="234"/>
      <c r="EO97" s="234"/>
      <c r="EP97" s="234"/>
    </row>
    <row r="98" spans="1:146" s="219" customFormat="1" ht="18.75" customHeight="1">
      <c r="A98" s="234"/>
      <c r="B98" s="234"/>
      <c r="C98" s="234"/>
      <c r="D98" s="234"/>
      <c r="E98" s="77"/>
      <c r="H98" s="29" t="str">
        <f>'Administrative divisions'!H100</f>
        <v>...</v>
      </c>
      <c r="I98" s="29" t="str">
        <f>'Administrative divisions'!I100</f>
        <v>…</v>
      </c>
      <c r="J98" s="249"/>
      <c r="K98" s="249"/>
      <c r="L98" s="249"/>
      <c r="M98" s="249"/>
      <c r="N98" s="41"/>
      <c r="O98" s="41"/>
      <c r="P98" s="41"/>
      <c r="Q98" s="41"/>
      <c r="R98" s="249"/>
      <c r="S98" s="249"/>
      <c r="T98" s="249"/>
      <c r="U98" s="249"/>
      <c r="V98" s="249"/>
      <c r="W98" s="40"/>
      <c r="X98" s="249"/>
      <c r="Y98" s="249"/>
      <c r="Z98" s="41"/>
      <c r="AA98" s="41"/>
      <c r="AB98" s="249"/>
      <c r="AC98" s="249"/>
      <c r="AD98" s="40"/>
      <c r="AE98" s="249"/>
      <c r="AF98" s="249"/>
      <c r="AG98" s="249"/>
      <c r="AH98" s="249"/>
      <c r="AI98" s="249"/>
      <c r="AJ98" s="302"/>
      <c r="AK98"/>
      <c r="AL98"/>
      <c r="AM98"/>
      <c r="AN98"/>
      <c r="AO98" s="298"/>
      <c r="AP98" s="301" t="str">
        <f>'Administrative divisions'!H100</f>
        <v>...</v>
      </c>
      <c r="AQ98" s="301" t="str">
        <f>'Administrative divisions'!I100</f>
        <v>…</v>
      </c>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0"/>
      <c r="BP98"/>
      <c r="BQ98"/>
      <c r="BR98"/>
      <c r="BS98"/>
      <c r="BT98" s="86"/>
      <c r="BU98" s="301" t="str">
        <f>'Administrative divisions'!H100</f>
        <v>...</v>
      </c>
      <c r="BV98" s="301" t="str">
        <f>'Administrative divisions'!I100</f>
        <v>…</v>
      </c>
      <c r="BW98" s="41"/>
      <c r="BX98" s="41"/>
      <c r="BY98" s="41"/>
      <c r="BZ98" s="41"/>
      <c r="CA98" s="41"/>
      <c r="CB98" s="41"/>
      <c r="CC98" s="41"/>
      <c r="CD98" s="41"/>
      <c r="CE98" s="41"/>
      <c r="CF98" s="41"/>
      <c r="CG98" s="41"/>
      <c r="CH98" s="41"/>
      <c r="CI98" s="41"/>
      <c r="CJ98" s="41"/>
      <c r="CK98" s="41"/>
      <c r="CL98" s="41"/>
      <c r="CM98" s="41"/>
      <c r="CN98" s="41"/>
      <c r="CO98" s="41"/>
      <c r="CP98" s="41"/>
      <c r="CQ98" s="41"/>
      <c r="CR98" s="41"/>
      <c r="CS98" s="41"/>
      <c r="CT98" s="40"/>
      <c r="CU98"/>
      <c r="CV98"/>
      <c r="CW98"/>
      <c r="CX98"/>
      <c r="CY98" s="86"/>
      <c r="CZ98" s="301" t="str">
        <f>'Administrative divisions'!H100</f>
        <v>...</v>
      </c>
      <c r="DA98" s="301" t="str">
        <f>'Administrative divisions'!I100</f>
        <v>…</v>
      </c>
      <c r="DB98" s="41"/>
      <c r="DC98" s="41"/>
      <c r="DD98" s="41"/>
      <c r="DE98" s="41"/>
      <c r="DF98" s="41"/>
      <c r="DG98" s="41"/>
      <c r="DH98" s="41"/>
      <c r="DI98" s="41"/>
      <c r="DJ98" s="41"/>
      <c r="DK98" s="41"/>
      <c r="DL98" s="41"/>
      <c r="DM98" s="41"/>
      <c r="DN98" s="41"/>
      <c r="DO98" s="41"/>
      <c r="DP98" s="41"/>
      <c r="DQ98" s="41"/>
      <c r="DR98" s="41"/>
      <c r="DS98" s="41"/>
      <c r="DT98" s="41"/>
      <c r="DU98" s="41"/>
      <c r="DV98" s="40"/>
      <c r="DW98"/>
      <c r="DX98" s="227"/>
      <c r="DY98" s="227"/>
      <c r="DZ98" s="227"/>
      <c r="EA98" s="227"/>
      <c r="EB98" s="227"/>
      <c r="EC98" s="227"/>
      <c r="ED98" s="227"/>
      <c r="EE98" s="227"/>
      <c r="EF98" s="227"/>
      <c r="EG98" s="227"/>
      <c r="EH98" s="227"/>
      <c r="EI98" s="227"/>
      <c r="EJ98" s="227"/>
      <c r="EK98" s="172"/>
      <c r="EL98" s="172"/>
      <c r="EM98" s="172"/>
      <c r="EN98" s="172"/>
      <c r="EO98" s="172"/>
      <c r="EP98" s="172"/>
    </row>
    <row r="99" spans="1:146" s="219" customFormat="1" ht="18.75" customHeight="1">
      <c r="A99" s="234"/>
      <c r="B99" s="234"/>
      <c r="C99" s="234"/>
      <c r="D99" s="234"/>
      <c r="E99" s="77"/>
      <c r="H99" s="28" t="str">
        <f>'Administrative divisions'!H101</f>
        <v>...</v>
      </c>
      <c r="I99" s="28" t="str">
        <f>'Administrative divisions'!I101</f>
        <v>…</v>
      </c>
      <c r="J99" s="307"/>
      <c r="K99" s="307"/>
      <c r="L99" s="307"/>
      <c r="M99" s="307"/>
      <c r="N99" s="41"/>
      <c r="O99" s="41"/>
      <c r="P99" s="41"/>
      <c r="Q99" s="41"/>
      <c r="R99" s="307"/>
      <c r="S99" s="307"/>
      <c r="T99" s="307"/>
      <c r="U99" s="307"/>
      <c r="V99" s="307"/>
      <c r="W99" s="40"/>
      <c r="X99" s="307"/>
      <c r="Y99" s="307"/>
      <c r="Z99" s="41"/>
      <c r="AA99" s="41"/>
      <c r="AB99" s="307"/>
      <c r="AC99" s="307"/>
      <c r="AD99" s="40"/>
      <c r="AE99" s="307"/>
      <c r="AF99" s="307"/>
      <c r="AG99" s="307"/>
      <c r="AH99" s="307"/>
      <c r="AI99" s="307"/>
      <c r="AJ99" s="283"/>
      <c r="AK99"/>
      <c r="AL99"/>
      <c r="AM99"/>
      <c r="AN99"/>
      <c r="AO99" s="298"/>
      <c r="AP99" s="301" t="str">
        <f>'Administrative divisions'!H101</f>
        <v>...</v>
      </c>
      <c r="AQ99" s="301" t="str">
        <f>'Administrative divisions'!I101</f>
        <v>…</v>
      </c>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0"/>
      <c r="BP99"/>
      <c r="BQ99"/>
      <c r="BR99"/>
      <c r="BS99"/>
      <c r="BT99" s="86"/>
      <c r="BU99" s="301" t="str">
        <f>'Administrative divisions'!H101</f>
        <v>...</v>
      </c>
      <c r="BV99" s="301" t="str">
        <f>'Administrative divisions'!I101</f>
        <v>…</v>
      </c>
      <c r="BW99" s="41"/>
      <c r="BX99" s="41"/>
      <c r="BY99" s="41"/>
      <c r="BZ99" s="41"/>
      <c r="CA99" s="41"/>
      <c r="CB99" s="41"/>
      <c r="CC99" s="41"/>
      <c r="CD99" s="41"/>
      <c r="CE99" s="41"/>
      <c r="CF99" s="41"/>
      <c r="CG99" s="41"/>
      <c r="CH99" s="41"/>
      <c r="CI99" s="41"/>
      <c r="CJ99" s="41"/>
      <c r="CK99" s="41"/>
      <c r="CL99" s="41"/>
      <c r="CM99" s="41"/>
      <c r="CN99" s="41"/>
      <c r="CO99" s="41"/>
      <c r="CP99" s="41"/>
      <c r="CQ99" s="41"/>
      <c r="CR99" s="41"/>
      <c r="CS99" s="41"/>
      <c r="CT99" s="40"/>
      <c r="CU99"/>
      <c r="CV99"/>
      <c r="CW99"/>
      <c r="CX99"/>
      <c r="CY99" s="86"/>
      <c r="CZ99" s="301" t="str">
        <f>'Administrative divisions'!H101</f>
        <v>...</v>
      </c>
      <c r="DA99" s="301" t="str">
        <f>'Administrative divisions'!I101</f>
        <v>…</v>
      </c>
      <c r="DB99" s="41"/>
      <c r="DC99" s="41"/>
      <c r="DD99" s="41"/>
      <c r="DE99" s="41"/>
      <c r="DF99" s="41"/>
      <c r="DG99" s="41"/>
      <c r="DH99" s="41"/>
      <c r="DI99" s="41"/>
      <c r="DJ99" s="41"/>
      <c r="DK99" s="41"/>
      <c r="DL99" s="41"/>
      <c r="DM99" s="41"/>
      <c r="DN99" s="41"/>
      <c r="DO99" s="41"/>
      <c r="DP99" s="41"/>
      <c r="DQ99" s="41"/>
      <c r="DR99" s="41"/>
      <c r="DS99" s="41"/>
      <c r="DT99" s="41"/>
      <c r="DU99" s="41"/>
      <c r="DV99" s="40"/>
      <c r="DW99"/>
      <c r="DX99" s="227"/>
      <c r="DY99" s="227"/>
      <c r="DZ99" s="227"/>
      <c r="EA99" s="227"/>
      <c r="EB99" s="227"/>
      <c r="EC99" s="227"/>
      <c r="ED99" s="227"/>
      <c r="EE99" s="227"/>
      <c r="EF99" s="227"/>
      <c r="EG99" s="227"/>
      <c r="EH99" s="227"/>
      <c r="EI99" s="227"/>
      <c r="EJ99" s="227"/>
      <c r="EK99" s="172"/>
      <c r="EL99" s="172"/>
      <c r="EM99" s="172"/>
      <c r="EN99" s="172"/>
      <c r="EO99" s="172"/>
      <c r="EP99" s="172"/>
    </row>
    <row r="100" spans="1:146" s="219" customFormat="1" ht="18.75" customHeight="1">
      <c r="A100" s="234"/>
      <c r="B100" s="234"/>
      <c r="C100" s="234"/>
      <c r="D100" s="234"/>
      <c r="E100" s="77"/>
      <c r="H100" s="28" t="str">
        <f>'Administrative divisions'!H102</f>
        <v>...</v>
      </c>
      <c r="I100" s="28" t="str">
        <f>'Administrative divisions'!I102</f>
        <v>…</v>
      </c>
      <c r="J100" s="41"/>
      <c r="K100" s="41"/>
      <c r="L100" s="41"/>
      <c r="M100" s="41"/>
      <c r="N100" s="41"/>
      <c r="O100" s="41"/>
      <c r="P100" s="41"/>
      <c r="Q100" s="41"/>
      <c r="R100" s="41"/>
      <c r="S100" s="41"/>
      <c r="T100" s="41"/>
      <c r="U100" s="41"/>
      <c r="V100" s="41"/>
      <c r="W100" s="40"/>
      <c r="X100" s="41"/>
      <c r="Y100" s="41"/>
      <c r="Z100" s="41"/>
      <c r="AA100" s="41"/>
      <c r="AB100" s="41"/>
      <c r="AC100" s="41"/>
      <c r="AD100" s="40"/>
      <c r="AE100" s="41"/>
      <c r="AF100" s="41"/>
      <c r="AG100" s="41"/>
      <c r="AH100" s="41"/>
      <c r="AI100" s="41"/>
      <c r="AJ100" s="40"/>
      <c r="AK100"/>
      <c r="AL100"/>
      <c r="AM100"/>
      <c r="AN100"/>
      <c r="AO100" s="298"/>
      <c r="AP100" s="301" t="str">
        <f>'Administrative divisions'!H102</f>
        <v>...</v>
      </c>
      <c r="AQ100" s="301" t="str">
        <f>'Administrative divisions'!I102</f>
        <v>…</v>
      </c>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0"/>
      <c r="BP100"/>
      <c r="BQ100"/>
      <c r="BR100"/>
      <c r="BS100"/>
      <c r="BT100" s="86"/>
      <c r="BU100" s="301" t="str">
        <f>'Administrative divisions'!H102</f>
        <v>...</v>
      </c>
      <c r="BV100" s="301" t="str">
        <f>'Administrative divisions'!I102</f>
        <v>…</v>
      </c>
      <c r="BW100" s="41"/>
      <c r="BX100" s="41"/>
      <c r="BY100" s="41"/>
      <c r="BZ100" s="41"/>
      <c r="CA100" s="41"/>
      <c r="CB100" s="41"/>
      <c r="CC100" s="41"/>
      <c r="CD100" s="41"/>
      <c r="CE100" s="41"/>
      <c r="CF100" s="41"/>
      <c r="CG100" s="41"/>
      <c r="CH100" s="41"/>
      <c r="CI100" s="41"/>
      <c r="CJ100" s="41"/>
      <c r="CK100" s="41"/>
      <c r="CL100" s="41"/>
      <c r="CM100" s="41"/>
      <c r="CN100" s="41"/>
      <c r="CO100" s="41"/>
      <c r="CP100" s="41"/>
      <c r="CQ100" s="41"/>
      <c r="CR100" s="41"/>
      <c r="CS100" s="41"/>
      <c r="CT100" s="40"/>
      <c r="CU100"/>
      <c r="CV100"/>
      <c r="CW100"/>
      <c r="CX100"/>
      <c r="CY100" s="86"/>
      <c r="CZ100" s="301" t="str">
        <f>'Administrative divisions'!H102</f>
        <v>...</v>
      </c>
      <c r="DA100" s="301" t="str">
        <f>'Administrative divisions'!I102</f>
        <v>…</v>
      </c>
      <c r="DB100" s="41"/>
      <c r="DC100" s="41"/>
      <c r="DD100" s="41"/>
      <c r="DE100" s="41"/>
      <c r="DF100" s="41"/>
      <c r="DG100" s="41"/>
      <c r="DH100" s="41"/>
      <c r="DI100" s="41"/>
      <c r="DJ100" s="41"/>
      <c r="DK100" s="41"/>
      <c r="DL100" s="41"/>
      <c r="DM100" s="41"/>
      <c r="DN100" s="41"/>
      <c r="DO100" s="41"/>
      <c r="DP100" s="41"/>
      <c r="DQ100" s="41"/>
      <c r="DR100" s="41"/>
      <c r="DS100" s="41"/>
      <c r="DT100" s="41"/>
      <c r="DU100" s="41"/>
      <c r="DV100" s="40"/>
      <c r="DW100"/>
      <c r="DX100" s="227"/>
      <c r="DY100" s="227"/>
      <c r="DZ100" s="227"/>
      <c r="EA100" s="227"/>
      <c r="EB100" s="227"/>
      <c r="EC100" s="227"/>
      <c r="ED100" s="227"/>
      <c r="EE100" s="227"/>
      <c r="EF100" s="227"/>
      <c r="EG100" s="227"/>
      <c r="EH100" s="227"/>
      <c r="EI100" s="227"/>
      <c r="EJ100" s="227"/>
      <c r="EK100" s="172"/>
      <c r="EL100" s="172"/>
      <c r="EM100" s="172"/>
      <c r="EN100" s="172"/>
      <c r="EO100" s="172"/>
      <c r="EP100" s="172"/>
    </row>
    <row r="101" spans="1:146" s="219" customFormat="1" ht="18.75" customHeight="1">
      <c r="A101" s="234"/>
      <c r="B101" s="234"/>
      <c r="C101" s="234"/>
      <c r="D101" s="234"/>
      <c r="E101" s="77"/>
      <c r="H101" s="28" t="str">
        <f>'Administrative divisions'!H103</f>
        <v>...</v>
      </c>
      <c r="I101" s="28" t="str">
        <f>'Administrative divisions'!I103</f>
        <v>…</v>
      </c>
      <c r="J101" s="41"/>
      <c r="K101" s="41"/>
      <c r="L101" s="41"/>
      <c r="M101" s="41"/>
      <c r="N101" s="41"/>
      <c r="O101" s="41"/>
      <c r="P101" s="41"/>
      <c r="Q101" s="41"/>
      <c r="R101" s="41"/>
      <c r="S101" s="41"/>
      <c r="T101" s="41"/>
      <c r="U101" s="41"/>
      <c r="V101" s="41"/>
      <c r="W101" s="40"/>
      <c r="X101" s="41"/>
      <c r="Y101" s="41"/>
      <c r="Z101" s="41"/>
      <c r="AA101" s="41"/>
      <c r="AB101" s="41"/>
      <c r="AC101" s="41"/>
      <c r="AD101" s="40"/>
      <c r="AE101" s="41"/>
      <c r="AF101" s="41"/>
      <c r="AG101" s="41"/>
      <c r="AH101" s="41"/>
      <c r="AI101" s="41"/>
      <c r="AJ101" s="40"/>
      <c r="AK101"/>
      <c r="AL101"/>
      <c r="AM101"/>
      <c r="AN101"/>
      <c r="AO101" s="298"/>
      <c r="AP101" s="301" t="str">
        <f>'Administrative divisions'!H103</f>
        <v>...</v>
      </c>
      <c r="AQ101" s="301" t="str">
        <f>'Administrative divisions'!I103</f>
        <v>…</v>
      </c>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0"/>
      <c r="BP101"/>
      <c r="BQ101"/>
      <c r="BR101"/>
      <c r="BS101"/>
      <c r="BT101" s="86"/>
      <c r="BU101" s="301" t="str">
        <f>'Administrative divisions'!H103</f>
        <v>...</v>
      </c>
      <c r="BV101" s="301" t="str">
        <f>'Administrative divisions'!I103</f>
        <v>…</v>
      </c>
      <c r="BW101" s="41"/>
      <c r="BX101" s="41"/>
      <c r="BY101" s="41"/>
      <c r="BZ101" s="41"/>
      <c r="CA101" s="41"/>
      <c r="CB101" s="41"/>
      <c r="CC101" s="41"/>
      <c r="CD101" s="41"/>
      <c r="CE101" s="41"/>
      <c r="CF101" s="41"/>
      <c r="CG101" s="41"/>
      <c r="CH101" s="41"/>
      <c r="CI101" s="41"/>
      <c r="CJ101" s="41"/>
      <c r="CK101" s="41"/>
      <c r="CL101" s="41"/>
      <c r="CM101" s="41"/>
      <c r="CN101" s="41"/>
      <c r="CO101" s="41"/>
      <c r="CP101" s="41"/>
      <c r="CQ101" s="41"/>
      <c r="CR101" s="41"/>
      <c r="CS101" s="41"/>
      <c r="CT101" s="40"/>
      <c r="CU101"/>
      <c r="CV101"/>
      <c r="CW101"/>
      <c r="CX101"/>
      <c r="CY101" s="86"/>
      <c r="CZ101" s="301" t="str">
        <f>'Administrative divisions'!H103</f>
        <v>...</v>
      </c>
      <c r="DA101" s="301" t="str">
        <f>'Administrative divisions'!I103</f>
        <v>…</v>
      </c>
      <c r="DB101" s="41"/>
      <c r="DC101" s="41"/>
      <c r="DD101" s="41"/>
      <c r="DE101" s="41"/>
      <c r="DF101" s="41"/>
      <c r="DG101" s="41"/>
      <c r="DH101" s="41"/>
      <c r="DI101" s="41"/>
      <c r="DJ101" s="41"/>
      <c r="DK101" s="41"/>
      <c r="DL101" s="41"/>
      <c r="DM101" s="41"/>
      <c r="DN101" s="41"/>
      <c r="DO101" s="41"/>
      <c r="DP101" s="41"/>
      <c r="DQ101" s="41"/>
      <c r="DR101" s="41"/>
      <c r="DS101" s="41"/>
      <c r="DT101" s="41"/>
      <c r="DU101" s="41"/>
      <c r="DV101" s="40"/>
      <c r="DW101"/>
      <c r="DX101" s="227"/>
      <c r="DY101" s="227"/>
      <c r="DZ101" s="227"/>
      <c r="EA101" s="227"/>
      <c r="EB101" s="227"/>
      <c r="EC101" s="227"/>
      <c r="ED101" s="227"/>
      <c r="EE101" s="227"/>
      <c r="EF101" s="227"/>
      <c r="EG101" s="227"/>
      <c r="EH101" s="227"/>
      <c r="EI101" s="227"/>
      <c r="EJ101" s="227"/>
      <c r="EK101" s="172"/>
      <c r="EL101" s="172"/>
      <c r="EM101" s="172"/>
      <c r="EN101" s="172"/>
      <c r="EO101" s="172"/>
      <c r="EP101" s="172"/>
    </row>
    <row r="102" spans="1:146" s="219" customFormat="1" ht="18.75" customHeight="1">
      <c r="A102" s="234"/>
      <c r="B102" s="234"/>
      <c r="C102" s="234"/>
      <c r="D102" s="234"/>
      <c r="E102" s="77"/>
      <c r="H102" s="28" t="str">
        <f>'Administrative divisions'!H104</f>
        <v>...</v>
      </c>
      <c r="I102" s="28" t="str">
        <f>'Administrative divisions'!I104</f>
        <v>…</v>
      </c>
      <c r="J102" s="41"/>
      <c r="K102" s="41"/>
      <c r="L102" s="41"/>
      <c r="M102" s="41"/>
      <c r="N102" s="41"/>
      <c r="O102" s="41"/>
      <c r="P102" s="41"/>
      <c r="Q102" s="41"/>
      <c r="R102" s="41"/>
      <c r="S102" s="41"/>
      <c r="T102" s="41"/>
      <c r="U102" s="41"/>
      <c r="V102" s="41"/>
      <c r="W102" s="40"/>
      <c r="X102" s="41"/>
      <c r="Y102" s="41"/>
      <c r="Z102" s="41"/>
      <c r="AA102" s="41"/>
      <c r="AB102" s="41"/>
      <c r="AC102" s="41"/>
      <c r="AD102" s="40"/>
      <c r="AE102" s="41"/>
      <c r="AF102" s="41"/>
      <c r="AG102" s="41"/>
      <c r="AH102" s="41"/>
      <c r="AI102" s="41"/>
      <c r="AJ102" s="40"/>
      <c r="AK102"/>
      <c r="AL102"/>
      <c r="AM102"/>
      <c r="AN102"/>
      <c r="AO102" s="298"/>
      <c r="AP102" s="301" t="str">
        <f>'Administrative divisions'!H104</f>
        <v>...</v>
      </c>
      <c r="AQ102" s="301" t="str">
        <f>'Administrative divisions'!I104</f>
        <v>…</v>
      </c>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0"/>
      <c r="BP102"/>
      <c r="BQ102"/>
      <c r="BR102"/>
      <c r="BS102"/>
      <c r="BT102" s="86"/>
      <c r="BU102" s="301" t="str">
        <f>'Administrative divisions'!H104</f>
        <v>...</v>
      </c>
      <c r="BV102" s="301" t="str">
        <f>'Administrative divisions'!I104</f>
        <v>…</v>
      </c>
      <c r="BW102" s="41"/>
      <c r="BX102" s="41"/>
      <c r="BY102" s="41"/>
      <c r="BZ102" s="41"/>
      <c r="CA102" s="41"/>
      <c r="CB102" s="41"/>
      <c r="CC102" s="41"/>
      <c r="CD102" s="41"/>
      <c r="CE102" s="41"/>
      <c r="CF102" s="41"/>
      <c r="CG102" s="41"/>
      <c r="CH102" s="41"/>
      <c r="CI102" s="41"/>
      <c r="CJ102" s="41"/>
      <c r="CK102" s="41"/>
      <c r="CL102" s="41"/>
      <c r="CM102" s="41"/>
      <c r="CN102" s="41"/>
      <c r="CO102" s="41"/>
      <c r="CP102" s="41"/>
      <c r="CQ102" s="41"/>
      <c r="CR102" s="41"/>
      <c r="CS102" s="41"/>
      <c r="CT102" s="40"/>
      <c r="CU102"/>
      <c r="CV102"/>
      <c r="CW102"/>
      <c r="CX102"/>
      <c r="CY102" s="86"/>
      <c r="CZ102" s="301" t="str">
        <f>'Administrative divisions'!H104</f>
        <v>...</v>
      </c>
      <c r="DA102" s="301" t="str">
        <f>'Administrative divisions'!I104</f>
        <v>…</v>
      </c>
      <c r="DB102" s="41"/>
      <c r="DC102" s="41"/>
      <c r="DD102" s="41"/>
      <c r="DE102" s="41"/>
      <c r="DF102" s="41"/>
      <c r="DG102" s="41"/>
      <c r="DH102" s="41"/>
      <c r="DI102" s="41"/>
      <c r="DJ102" s="41"/>
      <c r="DK102" s="41"/>
      <c r="DL102" s="41"/>
      <c r="DM102" s="41"/>
      <c r="DN102" s="41"/>
      <c r="DO102" s="41"/>
      <c r="DP102" s="41"/>
      <c r="DQ102" s="41"/>
      <c r="DR102" s="41"/>
      <c r="DS102" s="41"/>
      <c r="DT102" s="41"/>
      <c r="DU102" s="41"/>
      <c r="DV102" s="40"/>
      <c r="DW102"/>
      <c r="DX102" s="227"/>
      <c r="DY102" s="227"/>
      <c r="DZ102" s="227"/>
      <c r="EA102" s="227"/>
      <c r="EB102" s="227"/>
      <c r="EC102" s="227"/>
      <c r="ED102" s="227"/>
      <c r="EE102" s="227"/>
      <c r="EF102" s="227"/>
      <c r="EG102" s="227"/>
      <c r="EH102" s="227"/>
      <c r="EI102" s="227"/>
      <c r="EJ102" s="227"/>
      <c r="EK102" s="172"/>
      <c r="EL102" s="172"/>
      <c r="EM102" s="172"/>
      <c r="EN102" s="172"/>
      <c r="EO102" s="172"/>
      <c r="EP102" s="172"/>
    </row>
    <row r="103" spans="1:146" s="219" customFormat="1" ht="18.75" customHeight="1">
      <c r="A103" s="234"/>
      <c r="B103" s="234"/>
      <c r="C103" s="234"/>
      <c r="D103" s="234"/>
      <c r="E103" s="77"/>
      <c r="H103" s="28" t="str">
        <f>'Administrative divisions'!H105</f>
        <v>...</v>
      </c>
      <c r="I103" s="28" t="str">
        <f>'Administrative divisions'!I105</f>
        <v>…</v>
      </c>
      <c r="J103" s="41"/>
      <c r="K103" s="41"/>
      <c r="L103" s="41"/>
      <c r="M103" s="41"/>
      <c r="N103" s="41"/>
      <c r="O103" s="41"/>
      <c r="P103" s="41"/>
      <c r="Q103" s="41"/>
      <c r="R103" s="41"/>
      <c r="S103" s="41"/>
      <c r="T103" s="41"/>
      <c r="U103" s="41"/>
      <c r="V103" s="41"/>
      <c r="W103" s="40"/>
      <c r="X103" s="41"/>
      <c r="Y103" s="41"/>
      <c r="Z103" s="41"/>
      <c r="AA103" s="41"/>
      <c r="AB103" s="41"/>
      <c r="AC103" s="41"/>
      <c r="AD103" s="40"/>
      <c r="AE103" s="41"/>
      <c r="AF103" s="41"/>
      <c r="AG103" s="41"/>
      <c r="AH103" s="41"/>
      <c r="AI103" s="41"/>
      <c r="AJ103" s="40"/>
      <c r="AK103"/>
      <c r="AL103"/>
      <c r="AM103"/>
      <c r="AN103"/>
      <c r="AO103" s="298"/>
      <c r="AP103" s="301" t="str">
        <f>'Administrative divisions'!H105</f>
        <v>...</v>
      </c>
      <c r="AQ103" s="301" t="str">
        <f>'Administrative divisions'!I105</f>
        <v>…</v>
      </c>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0"/>
      <c r="BP103"/>
      <c r="BQ103"/>
      <c r="BR103"/>
      <c r="BS103"/>
      <c r="BT103" s="86"/>
      <c r="BU103" s="301" t="str">
        <f>'Administrative divisions'!H105</f>
        <v>...</v>
      </c>
      <c r="BV103" s="301" t="str">
        <f>'Administrative divisions'!I105</f>
        <v>…</v>
      </c>
      <c r="BW103" s="41"/>
      <c r="BX103" s="41"/>
      <c r="BY103" s="41"/>
      <c r="BZ103" s="41"/>
      <c r="CA103" s="41"/>
      <c r="CB103" s="41"/>
      <c r="CC103" s="41"/>
      <c r="CD103" s="41"/>
      <c r="CE103" s="41"/>
      <c r="CF103" s="41"/>
      <c r="CG103" s="41"/>
      <c r="CH103" s="41"/>
      <c r="CI103" s="41"/>
      <c r="CJ103" s="41"/>
      <c r="CK103" s="41"/>
      <c r="CL103" s="41"/>
      <c r="CM103" s="41"/>
      <c r="CN103" s="41"/>
      <c r="CO103" s="41"/>
      <c r="CP103" s="41"/>
      <c r="CQ103" s="41"/>
      <c r="CR103" s="41"/>
      <c r="CS103" s="41"/>
      <c r="CT103" s="40"/>
      <c r="CU103"/>
      <c r="CV103"/>
      <c r="CW103"/>
      <c r="CX103"/>
      <c r="CY103" s="86"/>
      <c r="CZ103" s="301" t="str">
        <f>'Administrative divisions'!H105</f>
        <v>...</v>
      </c>
      <c r="DA103" s="301" t="str">
        <f>'Administrative divisions'!I105</f>
        <v>…</v>
      </c>
      <c r="DB103" s="41"/>
      <c r="DC103" s="41"/>
      <c r="DD103" s="41"/>
      <c r="DE103" s="41"/>
      <c r="DF103" s="41"/>
      <c r="DG103" s="41"/>
      <c r="DH103" s="41"/>
      <c r="DI103" s="41"/>
      <c r="DJ103" s="41"/>
      <c r="DK103" s="41"/>
      <c r="DL103" s="41"/>
      <c r="DM103" s="41"/>
      <c r="DN103" s="41"/>
      <c r="DO103" s="41"/>
      <c r="DP103" s="41"/>
      <c r="DQ103" s="41"/>
      <c r="DR103" s="41"/>
      <c r="DS103" s="41"/>
      <c r="DT103" s="41"/>
      <c r="DU103" s="41"/>
      <c r="DV103" s="40"/>
      <c r="DW103"/>
      <c r="DX103" s="227"/>
      <c r="DY103" s="227"/>
      <c r="DZ103" s="227"/>
      <c r="EA103" s="227"/>
      <c r="EB103" s="227"/>
      <c r="EC103" s="227"/>
      <c r="ED103" s="227"/>
      <c r="EE103" s="227"/>
      <c r="EF103" s="227"/>
      <c r="EG103" s="227"/>
      <c r="EH103" s="227"/>
      <c r="EI103" s="227"/>
      <c r="EJ103" s="227"/>
      <c r="EK103" s="172"/>
      <c r="EL103" s="172"/>
      <c r="EM103" s="172"/>
      <c r="EN103" s="172"/>
      <c r="EO103" s="172"/>
      <c r="EP103" s="172"/>
    </row>
    <row r="104" spans="1:146" s="219" customFormat="1" ht="18.75" customHeight="1">
      <c r="A104" s="172"/>
      <c r="B104" s="172"/>
      <c r="C104" s="172"/>
      <c r="D104" s="172"/>
      <c r="H104" s="28" t="str">
        <f>'Administrative divisions'!H106</f>
        <v>...</v>
      </c>
      <c r="I104" s="28" t="str">
        <f>'Administrative divisions'!I106</f>
        <v>…</v>
      </c>
      <c r="J104" s="41"/>
      <c r="K104" s="41"/>
      <c r="L104" s="41"/>
      <c r="M104" s="41"/>
      <c r="N104" s="41"/>
      <c r="O104" s="41"/>
      <c r="P104" s="41"/>
      <c r="Q104" s="41"/>
      <c r="R104" s="41"/>
      <c r="S104" s="41"/>
      <c r="T104" s="41"/>
      <c r="U104" s="41"/>
      <c r="V104" s="41"/>
      <c r="W104" s="40"/>
      <c r="X104" s="41"/>
      <c r="Y104" s="41"/>
      <c r="Z104" s="41"/>
      <c r="AA104" s="41"/>
      <c r="AB104" s="41"/>
      <c r="AC104" s="41"/>
      <c r="AD104" s="40"/>
      <c r="AE104" s="41"/>
      <c r="AF104" s="41"/>
      <c r="AG104" s="41"/>
      <c r="AH104" s="41"/>
      <c r="AI104" s="41"/>
      <c r="AJ104" s="40"/>
      <c r="AK104"/>
      <c r="AL104"/>
      <c r="AM104"/>
      <c r="AN104"/>
      <c r="AO104" s="298"/>
      <c r="AP104" s="301" t="str">
        <f>'Administrative divisions'!H106</f>
        <v>...</v>
      </c>
      <c r="AQ104" s="301" t="str">
        <f>'Administrative divisions'!I106</f>
        <v>…</v>
      </c>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0"/>
      <c r="BP104"/>
      <c r="BQ104"/>
      <c r="BR104"/>
      <c r="BS104"/>
      <c r="BT104" s="86"/>
      <c r="BU104" s="301" t="str">
        <f>'Administrative divisions'!H106</f>
        <v>...</v>
      </c>
      <c r="BV104" s="301" t="str">
        <f>'Administrative divisions'!I106</f>
        <v>…</v>
      </c>
      <c r="BW104" s="41"/>
      <c r="BX104" s="41"/>
      <c r="BY104" s="41"/>
      <c r="BZ104" s="41"/>
      <c r="CA104" s="41"/>
      <c r="CB104" s="41"/>
      <c r="CC104" s="41"/>
      <c r="CD104" s="41"/>
      <c r="CE104" s="41"/>
      <c r="CF104" s="41"/>
      <c r="CG104" s="41"/>
      <c r="CH104" s="41"/>
      <c r="CI104" s="41"/>
      <c r="CJ104" s="41"/>
      <c r="CK104" s="41"/>
      <c r="CL104" s="41"/>
      <c r="CM104" s="41"/>
      <c r="CN104" s="41"/>
      <c r="CO104" s="41"/>
      <c r="CP104" s="41"/>
      <c r="CQ104" s="41"/>
      <c r="CR104" s="41"/>
      <c r="CS104" s="41"/>
      <c r="CT104" s="40"/>
      <c r="CU104"/>
      <c r="CV104"/>
      <c r="CW104"/>
      <c r="CX104"/>
      <c r="CY104" s="86"/>
      <c r="CZ104" s="301" t="str">
        <f>'Administrative divisions'!H106</f>
        <v>...</v>
      </c>
      <c r="DA104" s="301" t="str">
        <f>'Administrative divisions'!I106</f>
        <v>…</v>
      </c>
      <c r="DB104" s="41"/>
      <c r="DC104" s="41"/>
      <c r="DD104" s="41"/>
      <c r="DE104" s="41"/>
      <c r="DF104" s="41"/>
      <c r="DG104" s="41"/>
      <c r="DH104" s="41"/>
      <c r="DI104" s="41"/>
      <c r="DJ104" s="41"/>
      <c r="DK104" s="41"/>
      <c r="DL104" s="41"/>
      <c r="DM104" s="41"/>
      <c r="DN104" s="41"/>
      <c r="DO104" s="41"/>
      <c r="DP104" s="41"/>
      <c r="DQ104" s="41"/>
      <c r="DR104" s="41"/>
      <c r="DS104" s="41"/>
      <c r="DT104" s="41"/>
      <c r="DU104" s="41"/>
      <c r="DV104" s="40"/>
      <c r="DW104"/>
      <c r="DX104" s="227"/>
      <c r="DY104" s="227"/>
      <c r="DZ104" s="227"/>
      <c r="EA104" s="227"/>
      <c r="EB104" s="227"/>
      <c r="EC104" s="227"/>
      <c r="ED104" s="227"/>
      <c r="EE104" s="227"/>
      <c r="EF104" s="227"/>
      <c r="EG104" s="227"/>
      <c r="EH104" s="227"/>
      <c r="EI104" s="227"/>
      <c r="EJ104" s="227"/>
      <c r="EK104" s="172"/>
      <c r="EL104" s="172"/>
      <c r="EM104" s="172"/>
      <c r="EN104" s="172"/>
      <c r="EO104" s="172"/>
      <c r="EP104" s="172"/>
    </row>
    <row r="105" spans="1:146" s="219" customFormat="1" ht="18.75" customHeight="1">
      <c r="A105" s="172"/>
      <c r="B105" s="172"/>
      <c r="C105" s="172"/>
      <c r="D105" s="172"/>
      <c r="H105" s="28" t="str">
        <f>'Administrative divisions'!H107</f>
        <v>...</v>
      </c>
      <c r="I105" s="28" t="str">
        <f>'Administrative divisions'!I107</f>
        <v>…</v>
      </c>
      <c r="J105" s="41"/>
      <c r="K105" s="41"/>
      <c r="L105" s="41"/>
      <c r="M105" s="41"/>
      <c r="N105" s="41"/>
      <c r="O105" s="41"/>
      <c r="P105" s="41"/>
      <c r="Q105" s="41"/>
      <c r="R105" s="41"/>
      <c r="S105" s="41"/>
      <c r="T105" s="41"/>
      <c r="U105" s="41"/>
      <c r="V105" s="41"/>
      <c r="W105" s="40"/>
      <c r="X105" s="41"/>
      <c r="Y105" s="41"/>
      <c r="Z105" s="41"/>
      <c r="AA105" s="41"/>
      <c r="AB105" s="41"/>
      <c r="AC105" s="41"/>
      <c r="AD105" s="40"/>
      <c r="AE105" s="41"/>
      <c r="AF105" s="41"/>
      <c r="AG105" s="41"/>
      <c r="AH105" s="41"/>
      <c r="AI105" s="41"/>
      <c r="AJ105" s="40"/>
      <c r="AK105"/>
      <c r="AL105"/>
      <c r="AM105"/>
      <c r="AN105"/>
      <c r="AO105" s="298"/>
      <c r="AP105" s="301" t="str">
        <f>'Administrative divisions'!H107</f>
        <v>...</v>
      </c>
      <c r="AQ105" s="301" t="str">
        <f>'Administrative divisions'!I107</f>
        <v>…</v>
      </c>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0"/>
      <c r="BP105"/>
      <c r="BQ105"/>
      <c r="BR105"/>
      <c r="BS105"/>
      <c r="BT105" s="86"/>
      <c r="BU105" s="301" t="str">
        <f>'Administrative divisions'!H107</f>
        <v>...</v>
      </c>
      <c r="BV105" s="301" t="str">
        <f>'Administrative divisions'!I107</f>
        <v>…</v>
      </c>
      <c r="BW105" s="41"/>
      <c r="BX105" s="41"/>
      <c r="BY105" s="41"/>
      <c r="BZ105" s="41"/>
      <c r="CA105" s="41"/>
      <c r="CB105" s="41"/>
      <c r="CC105" s="41"/>
      <c r="CD105" s="41"/>
      <c r="CE105" s="41"/>
      <c r="CF105" s="41"/>
      <c r="CG105" s="41"/>
      <c r="CH105" s="41"/>
      <c r="CI105" s="41"/>
      <c r="CJ105" s="41"/>
      <c r="CK105" s="41"/>
      <c r="CL105" s="41"/>
      <c r="CM105" s="41"/>
      <c r="CN105" s="41"/>
      <c r="CO105" s="41"/>
      <c r="CP105" s="41"/>
      <c r="CQ105" s="41"/>
      <c r="CR105" s="41"/>
      <c r="CS105" s="41"/>
      <c r="CT105" s="40"/>
      <c r="CU105"/>
      <c r="CV105"/>
      <c r="CW105"/>
      <c r="CX105"/>
      <c r="CY105" s="86"/>
      <c r="CZ105" s="301" t="str">
        <f>'Administrative divisions'!H107</f>
        <v>...</v>
      </c>
      <c r="DA105" s="301" t="str">
        <f>'Administrative divisions'!I107</f>
        <v>…</v>
      </c>
      <c r="DB105" s="41"/>
      <c r="DC105" s="41"/>
      <c r="DD105" s="41"/>
      <c r="DE105" s="41"/>
      <c r="DF105" s="41"/>
      <c r="DG105" s="41"/>
      <c r="DH105" s="41"/>
      <c r="DI105" s="41"/>
      <c r="DJ105" s="41"/>
      <c r="DK105" s="41"/>
      <c r="DL105" s="41"/>
      <c r="DM105" s="41"/>
      <c r="DN105" s="41"/>
      <c r="DO105" s="41"/>
      <c r="DP105" s="41"/>
      <c r="DQ105" s="41"/>
      <c r="DR105" s="41"/>
      <c r="DS105" s="41"/>
      <c r="DT105" s="41"/>
      <c r="DU105" s="41"/>
      <c r="DV105" s="40"/>
      <c r="DW105"/>
      <c r="DX105" s="227"/>
      <c r="DY105" s="227"/>
      <c r="DZ105" s="227"/>
      <c r="EA105" s="227"/>
      <c r="EB105" s="227"/>
      <c r="EC105" s="227"/>
      <c r="ED105" s="227"/>
      <c r="EE105" s="227"/>
      <c r="EF105" s="227"/>
      <c r="EG105" s="227"/>
      <c r="EH105" s="227"/>
      <c r="EI105" s="227"/>
      <c r="EJ105" s="227"/>
      <c r="EK105" s="172"/>
      <c r="EL105" s="172"/>
      <c r="EM105" s="172"/>
      <c r="EN105" s="172"/>
      <c r="EO105" s="172"/>
      <c r="EP105" s="172"/>
    </row>
    <row r="106" spans="1:146" s="219" customFormat="1" ht="18.75" customHeight="1">
      <c r="A106" s="172"/>
      <c r="B106" s="172"/>
      <c r="C106" s="172"/>
      <c r="D106" s="172"/>
      <c r="H106" s="28" t="str">
        <f>'Administrative divisions'!H108</f>
        <v>...</v>
      </c>
      <c r="I106" s="28" t="str">
        <f>'Administrative divisions'!I108</f>
        <v>…</v>
      </c>
      <c r="J106" s="41"/>
      <c r="K106" s="41"/>
      <c r="L106" s="41"/>
      <c r="M106" s="41"/>
      <c r="N106" s="41"/>
      <c r="O106" s="41"/>
      <c r="P106" s="41"/>
      <c r="Q106" s="41"/>
      <c r="R106" s="41"/>
      <c r="S106" s="41"/>
      <c r="T106" s="41"/>
      <c r="U106" s="41"/>
      <c r="V106" s="41"/>
      <c r="W106" s="40"/>
      <c r="X106" s="41"/>
      <c r="Y106" s="41"/>
      <c r="Z106" s="41"/>
      <c r="AA106" s="41"/>
      <c r="AB106" s="41"/>
      <c r="AC106" s="41"/>
      <c r="AD106" s="40"/>
      <c r="AE106" s="41"/>
      <c r="AF106" s="41"/>
      <c r="AG106" s="41"/>
      <c r="AH106" s="41"/>
      <c r="AI106" s="41"/>
      <c r="AJ106" s="40"/>
      <c r="AK106"/>
      <c r="AL106"/>
      <c r="AM106"/>
      <c r="AN106"/>
      <c r="AO106" s="298"/>
      <c r="AP106" s="301" t="str">
        <f>'Administrative divisions'!H108</f>
        <v>...</v>
      </c>
      <c r="AQ106" s="301" t="str">
        <f>'Administrative divisions'!I108</f>
        <v>…</v>
      </c>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0"/>
      <c r="BP106"/>
      <c r="BQ106"/>
      <c r="BR106"/>
      <c r="BS106"/>
      <c r="BT106" s="86"/>
      <c r="BU106" s="301" t="str">
        <f>'Administrative divisions'!H108</f>
        <v>...</v>
      </c>
      <c r="BV106" s="301" t="str">
        <f>'Administrative divisions'!I108</f>
        <v>…</v>
      </c>
      <c r="BW106" s="41"/>
      <c r="BX106" s="41"/>
      <c r="BY106" s="41"/>
      <c r="BZ106" s="41"/>
      <c r="CA106" s="41"/>
      <c r="CB106" s="41"/>
      <c r="CC106" s="41"/>
      <c r="CD106" s="41"/>
      <c r="CE106" s="41"/>
      <c r="CF106" s="41"/>
      <c r="CG106" s="41"/>
      <c r="CH106" s="41"/>
      <c r="CI106" s="41"/>
      <c r="CJ106" s="41"/>
      <c r="CK106" s="41"/>
      <c r="CL106" s="41"/>
      <c r="CM106" s="41"/>
      <c r="CN106" s="41"/>
      <c r="CO106" s="41"/>
      <c r="CP106" s="41"/>
      <c r="CQ106" s="41"/>
      <c r="CR106" s="41"/>
      <c r="CS106" s="41"/>
      <c r="CT106" s="40"/>
      <c r="CU106"/>
      <c r="CV106"/>
      <c r="CW106"/>
      <c r="CX106"/>
      <c r="CY106" s="86"/>
      <c r="CZ106" s="301" t="str">
        <f>'Administrative divisions'!H108</f>
        <v>...</v>
      </c>
      <c r="DA106" s="301" t="str">
        <f>'Administrative divisions'!I108</f>
        <v>…</v>
      </c>
      <c r="DB106" s="41"/>
      <c r="DC106" s="41"/>
      <c r="DD106" s="41"/>
      <c r="DE106" s="41"/>
      <c r="DF106" s="41"/>
      <c r="DG106" s="41"/>
      <c r="DH106" s="41"/>
      <c r="DI106" s="41"/>
      <c r="DJ106" s="41"/>
      <c r="DK106" s="41"/>
      <c r="DL106" s="41"/>
      <c r="DM106" s="41"/>
      <c r="DN106" s="41"/>
      <c r="DO106" s="41"/>
      <c r="DP106" s="41"/>
      <c r="DQ106" s="41"/>
      <c r="DR106" s="41"/>
      <c r="DS106" s="41"/>
      <c r="DT106" s="41"/>
      <c r="DU106" s="41"/>
      <c r="DV106" s="40"/>
      <c r="DW106"/>
      <c r="DX106" s="227"/>
      <c r="DY106" s="227"/>
      <c r="DZ106" s="227"/>
      <c r="EA106" s="227"/>
      <c r="EB106" s="227"/>
      <c r="EC106" s="227"/>
      <c r="ED106" s="227"/>
      <c r="EE106" s="227"/>
      <c r="EF106" s="227"/>
      <c r="EG106" s="227"/>
      <c r="EH106" s="227"/>
      <c r="EI106" s="227"/>
      <c r="EJ106" s="227"/>
      <c r="EK106" s="172"/>
      <c r="EL106" s="172"/>
      <c r="EM106" s="172"/>
      <c r="EN106" s="172"/>
      <c r="EO106" s="172"/>
      <c r="EP106" s="172"/>
    </row>
    <row r="107" spans="1:146" s="219" customFormat="1" ht="18.75" customHeight="1">
      <c r="A107" s="172"/>
      <c r="B107" s="172"/>
      <c r="C107" s="172"/>
      <c r="D107" s="172"/>
      <c r="H107" s="28" t="str">
        <f>'Administrative divisions'!H109</f>
        <v>...</v>
      </c>
      <c r="I107" s="28" t="str">
        <f>'Administrative divisions'!I109</f>
        <v>…</v>
      </c>
      <c r="J107" s="41"/>
      <c r="K107" s="41"/>
      <c r="L107" s="41"/>
      <c r="M107" s="41"/>
      <c r="N107" s="41"/>
      <c r="O107" s="41"/>
      <c r="P107" s="41"/>
      <c r="Q107" s="41"/>
      <c r="R107" s="41"/>
      <c r="S107" s="41"/>
      <c r="T107" s="41"/>
      <c r="U107" s="41"/>
      <c r="V107" s="41"/>
      <c r="W107" s="40"/>
      <c r="X107" s="41"/>
      <c r="Y107" s="41"/>
      <c r="Z107" s="41"/>
      <c r="AA107" s="41"/>
      <c r="AB107" s="41"/>
      <c r="AC107" s="41"/>
      <c r="AD107" s="40"/>
      <c r="AE107" s="41"/>
      <c r="AF107" s="41"/>
      <c r="AG107" s="41"/>
      <c r="AH107" s="41"/>
      <c r="AI107" s="41"/>
      <c r="AJ107" s="40"/>
      <c r="AK107"/>
      <c r="AL107"/>
      <c r="AM107"/>
      <c r="AN107"/>
      <c r="AO107" s="298"/>
      <c r="AP107" s="301" t="str">
        <f>'Administrative divisions'!H109</f>
        <v>...</v>
      </c>
      <c r="AQ107" s="301" t="str">
        <f>'Administrative divisions'!I109</f>
        <v>…</v>
      </c>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0"/>
      <c r="BP107"/>
      <c r="BQ107"/>
      <c r="BR107"/>
      <c r="BS107"/>
      <c r="BT107" s="86"/>
      <c r="BU107" s="301" t="str">
        <f>'Administrative divisions'!H109</f>
        <v>...</v>
      </c>
      <c r="BV107" s="301" t="str">
        <f>'Administrative divisions'!I109</f>
        <v>…</v>
      </c>
      <c r="BW107" s="41"/>
      <c r="BX107" s="41"/>
      <c r="BY107" s="41"/>
      <c r="BZ107" s="41"/>
      <c r="CA107" s="41"/>
      <c r="CB107" s="41"/>
      <c r="CC107" s="41"/>
      <c r="CD107" s="41"/>
      <c r="CE107" s="41"/>
      <c r="CF107" s="41"/>
      <c r="CG107" s="41"/>
      <c r="CH107" s="41"/>
      <c r="CI107" s="41"/>
      <c r="CJ107" s="41"/>
      <c r="CK107" s="41"/>
      <c r="CL107" s="41"/>
      <c r="CM107" s="41"/>
      <c r="CN107" s="41"/>
      <c r="CO107" s="41"/>
      <c r="CP107" s="41"/>
      <c r="CQ107" s="41"/>
      <c r="CR107" s="41"/>
      <c r="CS107" s="41"/>
      <c r="CT107" s="40"/>
      <c r="CU107"/>
      <c r="CV107"/>
      <c r="CW107"/>
      <c r="CX107"/>
      <c r="CY107" s="86"/>
      <c r="CZ107" s="301" t="str">
        <f>'Administrative divisions'!H109</f>
        <v>...</v>
      </c>
      <c r="DA107" s="301" t="str">
        <f>'Administrative divisions'!I109</f>
        <v>…</v>
      </c>
      <c r="DB107" s="41"/>
      <c r="DC107" s="41"/>
      <c r="DD107" s="41"/>
      <c r="DE107" s="41"/>
      <c r="DF107" s="41"/>
      <c r="DG107" s="41"/>
      <c r="DH107" s="41"/>
      <c r="DI107" s="41"/>
      <c r="DJ107" s="41"/>
      <c r="DK107" s="41"/>
      <c r="DL107" s="41"/>
      <c r="DM107" s="41"/>
      <c r="DN107" s="41"/>
      <c r="DO107" s="41"/>
      <c r="DP107" s="41"/>
      <c r="DQ107" s="41"/>
      <c r="DR107" s="41"/>
      <c r="DS107" s="41"/>
      <c r="DT107" s="41"/>
      <c r="DU107" s="41"/>
      <c r="DV107" s="40"/>
      <c r="DW107"/>
      <c r="DX107" s="227"/>
      <c r="DY107" s="227"/>
      <c r="DZ107" s="227"/>
      <c r="EA107" s="227"/>
      <c r="EB107" s="227"/>
      <c r="EC107" s="227"/>
      <c r="ED107" s="227"/>
      <c r="EE107" s="227"/>
      <c r="EF107" s="227"/>
      <c r="EG107" s="227"/>
      <c r="EH107" s="227"/>
      <c r="EI107" s="227"/>
      <c r="EJ107" s="227"/>
      <c r="EK107" s="172"/>
      <c r="EL107" s="172"/>
      <c r="EM107" s="172"/>
      <c r="EN107" s="172"/>
      <c r="EO107" s="172"/>
      <c r="EP107" s="172"/>
    </row>
    <row r="108" spans="1:146" s="219" customFormat="1" ht="18.75" customHeight="1">
      <c r="A108" s="172"/>
      <c r="B108" s="172"/>
      <c r="C108" s="172"/>
      <c r="D108" s="172"/>
      <c r="H108" s="28" t="str">
        <f>'Administrative divisions'!H110</f>
        <v>...</v>
      </c>
      <c r="I108" s="28" t="str">
        <f>'Administrative divisions'!I110</f>
        <v>…</v>
      </c>
      <c r="J108" s="41"/>
      <c r="K108" s="41"/>
      <c r="L108" s="41"/>
      <c r="M108" s="41"/>
      <c r="N108" s="41"/>
      <c r="O108" s="41"/>
      <c r="P108" s="41"/>
      <c r="Q108" s="41"/>
      <c r="R108" s="41"/>
      <c r="S108" s="41"/>
      <c r="T108" s="41"/>
      <c r="U108" s="41"/>
      <c r="V108" s="41"/>
      <c r="W108" s="40"/>
      <c r="X108" s="41"/>
      <c r="Y108" s="41"/>
      <c r="Z108" s="41"/>
      <c r="AA108" s="41"/>
      <c r="AB108" s="41"/>
      <c r="AC108" s="41"/>
      <c r="AD108" s="40"/>
      <c r="AE108" s="41"/>
      <c r="AF108" s="41"/>
      <c r="AG108" s="41"/>
      <c r="AH108" s="41"/>
      <c r="AI108" s="41"/>
      <c r="AJ108" s="40"/>
      <c r="AK108"/>
      <c r="AL108"/>
      <c r="AM108"/>
      <c r="AN108"/>
      <c r="AO108" s="298"/>
      <c r="AP108" s="301" t="str">
        <f>'Administrative divisions'!H110</f>
        <v>...</v>
      </c>
      <c r="AQ108" s="301" t="str">
        <f>'Administrative divisions'!I110</f>
        <v>…</v>
      </c>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0"/>
      <c r="BP108"/>
      <c r="BQ108"/>
      <c r="BR108"/>
      <c r="BS108"/>
      <c r="BT108" s="86"/>
      <c r="BU108" s="301" t="str">
        <f>'Administrative divisions'!H110</f>
        <v>...</v>
      </c>
      <c r="BV108" s="301" t="str">
        <f>'Administrative divisions'!I110</f>
        <v>…</v>
      </c>
      <c r="BW108" s="41"/>
      <c r="BX108" s="41"/>
      <c r="BY108" s="41"/>
      <c r="BZ108" s="41"/>
      <c r="CA108" s="41"/>
      <c r="CB108" s="41"/>
      <c r="CC108" s="41"/>
      <c r="CD108" s="41"/>
      <c r="CE108" s="41"/>
      <c r="CF108" s="41"/>
      <c r="CG108" s="41"/>
      <c r="CH108" s="41"/>
      <c r="CI108" s="41"/>
      <c r="CJ108" s="41"/>
      <c r="CK108" s="41"/>
      <c r="CL108" s="41"/>
      <c r="CM108" s="41"/>
      <c r="CN108" s="41"/>
      <c r="CO108" s="41"/>
      <c r="CP108" s="41"/>
      <c r="CQ108" s="41"/>
      <c r="CR108" s="41"/>
      <c r="CS108" s="41"/>
      <c r="CT108" s="40"/>
      <c r="CU108"/>
      <c r="CV108"/>
      <c r="CW108"/>
      <c r="CX108"/>
      <c r="CY108" s="86"/>
      <c r="CZ108" s="301" t="str">
        <f>'Administrative divisions'!H110</f>
        <v>...</v>
      </c>
      <c r="DA108" s="301" t="str">
        <f>'Administrative divisions'!I110</f>
        <v>…</v>
      </c>
      <c r="DB108" s="41"/>
      <c r="DC108" s="41"/>
      <c r="DD108" s="41"/>
      <c r="DE108" s="41"/>
      <c r="DF108" s="41"/>
      <c r="DG108" s="41"/>
      <c r="DH108" s="41"/>
      <c r="DI108" s="41"/>
      <c r="DJ108" s="41"/>
      <c r="DK108" s="41"/>
      <c r="DL108" s="41"/>
      <c r="DM108" s="41"/>
      <c r="DN108" s="41"/>
      <c r="DO108" s="41"/>
      <c r="DP108" s="41"/>
      <c r="DQ108" s="41"/>
      <c r="DR108" s="41"/>
      <c r="DS108" s="41"/>
      <c r="DT108" s="41"/>
      <c r="DU108" s="41"/>
      <c r="DV108" s="40"/>
      <c r="DW108"/>
      <c r="DX108" s="227"/>
      <c r="DY108" s="227"/>
      <c r="DZ108" s="227"/>
      <c r="EA108" s="227"/>
      <c r="EB108" s="227"/>
      <c r="EC108" s="227"/>
      <c r="ED108" s="227"/>
      <c r="EE108" s="227"/>
      <c r="EF108" s="227"/>
      <c r="EG108" s="227"/>
      <c r="EH108" s="227"/>
      <c r="EI108" s="227"/>
      <c r="EJ108" s="227"/>
      <c r="EK108" s="172"/>
      <c r="EL108" s="172"/>
      <c r="EM108" s="172"/>
      <c r="EN108" s="172"/>
      <c r="EO108" s="172"/>
      <c r="EP108" s="172"/>
    </row>
    <row r="109" spans="1:146" s="219" customFormat="1" ht="18.75" customHeight="1">
      <c r="A109" s="172"/>
      <c r="B109" s="172"/>
      <c r="C109" s="172"/>
      <c r="D109" s="172"/>
      <c r="H109" s="28" t="str">
        <f>'Administrative divisions'!H111</f>
        <v>...</v>
      </c>
      <c r="I109" s="28" t="str">
        <f>'Administrative divisions'!I111</f>
        <v>…</v>
      </c>
      <c r="J109" s="41"/>
      <c r="K109" s="41"/>
      <c r="L109" s="41"/>
      <c r="M109" s="41"/>
      <c r="N109" s="41"/>
      <c r="O109" s="41"/>
      <c r="P109" s="41"/>
      <c r="Q109" s="41"/>
      <c r="R109" s="41"/>
      <c r="S109" s="41"/>
      <c r="T109" s="41"/>
      <c r="U109" s="41"/>
      <c r="V109" s="41"/>
      <c r="W109" s="40"/>
      <c r="X109" s="41"/>
      <c r="Y109" s="41"/>
      <c r="Z109" s="41"/>
      <c r="AA109" s="41"/>
      <c r="AB109" s="41"/>
      <c r="AC109" s="41"/>
      <c r="AD109" s="40"/>
      <c r="AE109" s="41"/>
      <c r="AF109" s="41"/>
      <c r="AG109" s="41"/>
      <c r="AH109" s="41"/>
      <c r="AI109" s="41"/>
      <c r="AJ109" s="40"/>
      <c r="AK109"/>
      <c r="AL109"/>
      <c r="AM109"/>
      <c r="AN109"/>
      <c r="AO109" s="298"/>
      <c r="AP109" s="301" t="str">
        <f>'Administrative divisions'!H111</f>
        <v>...</v>
      </c>
      <c r="AQ109" s="301" t="str">
        <f>'Administrative divisions'!I111</f>
        <v>…</v>
      </c>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0"/>
      <c r="BP109"/>
      <c r="BQ109"/>
      <c r="BR109"/>
      <c r="BS109"/>
      <c r="BT109" s="86"/>
      <c r="BU109" s="301" t="str">
        <f>'Administrative divisions'!H111</f>
        <v>...</v>
      </c>
      <c r="BV109" s="301" t="str">
        <f>'Administrative divisions'!I111</f>
        <v>…</v>
      </c>
      <c r="BW109" s="41"/>
      <c r="BX109" s="41"/>
      <c r="BY109" s="41"/>
      <c r="BZ109" s="41"/>
      <c r="CA109" s="41"/>
      <c r="CB109" s="41"/>
      <c r="CC109" s="41"/>
      <c r="CD109" s="41"/>
      <c r="CE109" s="41"/>
      <c r="CF109" s="41"/>
      <c r="CG109" s="41"/>
      <c r="CH109" s="41"/>
      <c r="CI109" s="41"/>
      <c r="CJ109" s="41"/>
      <c r="CK109" s="41"/>
      <c r="CL109" s="41"/>
      <c r="CM109" s="41"/>
      <c r="CN109" s="41"/>
      <c r="CO109" s="41"/>
      <c r="CP109" s="41"/>
      <c r="CQ109" s="41"/>
      <c r="CR109" s="41"/>
      <c r="CS109" s="41"/>
      <c r="CT109" s="40"/>
      <c r="CU109"/>
      <c r="CV109"/>
      <c r="CW109"/>
      <c r="CX109"/>
      <c r="CY109" s="86"/>
      <c r="CZ109" s="301" t="str">
        <f>'Administrative divisions'!H111</f>
        <v>...</v>
      </c>
      <c r="DA109" s="301" t="str">
        <f>'Administrative divisions'!I111</f>
        <v>…</v>
      </c>
      <c r="DB109" s="41"/>
      <c r="DC109" s="41"/>
      <c r="DD109" s="41"/>
      <c r="DE109" s="41"/>
      <c r="DF109" s="41"/>
      <c r="DG109" s="41"/>
      <c r="DH109" s="41"/>
      <c r="DI109" s="41"/>
      <c r="DJ109" s="41"/>
      <c r="DK109" s="41"/>
      <c r="DL109" s="41"/>
      <c r="DM109" s="41"/>
      <c r="DN109" s="41"/>
      <c r="DO109" s="41"/>
      <c r="DP109" s="41"/>
      <c r="DQ109" s="41"/>
      <c r="DR109" s="41"/>
      <c r="DS109" s="41"/>
      <c r="DT109" s="41"/>
      <c r="DU109" s="41"/>
      <c r="DV109" s="40"/>
      <c r="DW109"/>
      <c r="DX109" s="227"/>
      <c r="DY109" s="227"/>
      <c r="DZ109" s="227"/>
      <c r="EA109" s="227"/>
      <c r="EB109" s="227"/>
      <c r="EC109" s="227"/>
      <c r="ED109" s="227"/>
      <c r="EE109" s="227"/>
      <c r="EF109" s="227"/>
      <c r="EG109" s="227"/>
      <c r="EH109" s="227"/>
      <c r="EI109" s="227"/>
      <c r="EJ109" s="227"/>
      <c r="EK109" s="172"/>
      <c r="EL109" s="172"/>
      <c r="EM109" s="172"/>
      <c r="EN109" s="172"/>
      <c r="EO109" s="172"/>
      <c r="EP109" s="172"/>
    </row>
    <row r="110" spans="1:146" s="219" customFormat="1" ht="18.75" customHeight="1">
      <c r="A110" s="172"/>
      <c r="B110" s="172"/>
      <c r="C110" s="172"/>
      <c r="D110" s="172"/>
      <c r="H110" s="28" t="str">
        <f>'Administrative divisions'!H112</f>
        <v>...</v>
      </c>
      <c r="I110" s="28" t="str">
        <f>'Administrative divisions'!I112</f>
        <v>…</v>
      </c>
      <c r="J110" s="41"/>
      <c r="K110" s="41"/>
      <c r="L110" s="41"/>
      <c r="M110" s="41"/>
      <c r="N110" s="41"/>
      <c r="O110" s="41"/>
      <c r="P110" s="41"/>
      <c r="Q110" s="41"/>
      <c r="R110" s="41"/>
      <c r="S110" s="41"/>
      <c r="T110" s="41"/>
      <c r="U110" s="41"/>
      <c r="V110" s="41"/>
      <c r="W110" s="40"/>
      <c r="X110" s="41"/>
      <c r="Y110" s="41"/>
      <c r="Z110" s="41"/>
      <c r="AA110" s="41"/>
      <c r="AB110" s="41"/>
      <c r="AC110" s="41"/>
      <c r="AD110" s="40"/>
      <c r="AE110" s="41"/>
      <c r="AF110" s="41"/>
      <c r="AG110" s="41"/>
      <c r="AH110" s="41"/>
      <c r="AI110" s="41"/>
      <c r="AJ110" s="40"/>
      <c r="AK110"/>
      <c r="AL110"/>
      <c r="AM110"/>
      <c r="AN110"/>
      <c r="AO110" s="298"/>
      <c r="AP110" s="301" t="str">
        <f>'Administrative divisions'!H112</f>
        <v>...</v>
      </c>
      <c r="AQ110" s="301" t="str">
        <f>'Administrative divisions'!I112</f>
        <v>…</v>
      </c>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0"/>
      <c r="BP110"/>
      <c r="BQ110"/>
      <c r="BR110"/>
      <c r="BS110"/>
      <c r="BT110" s="86"/>
      <c r="BU110" s="301" t="str">
        <f>'Administrative divisions'!H112</f>
        <v>...</v>
      </c>
      <c r="BV110" s="301" t="str">
        <f>'Administrative divisions'!I112</f>
        <v>…</v>
      </c>
      <c r="BW110" s="41"/>
      <c r="BX110" s="41"/>
      <c r="BY110" s="41"/>
      <c r="BZ110" s="41"/>
      <c r="CA110" s="41"/>
      <c r="CB110" s="41"/>
      <c r="CC110" s="41"/>
      <c r="CD110" s="41"/>
      <c r="CE110" s="41"/>
      <c r="CF110" s="41"/>
      <c r="CG110" s="41"/>
      <c r="CH110" s="41"/>
      <c r="CI110" s="41"/>
      <c r="CJ110" s="41"/>
      <c r="CK110" s="41"/>
      <c r="CL110" s="41"/>
      <c r="CM110" s="41"/>
      <c r="CN110" s="41"/>
      <c r="CO110" s="41"/>
      <c r="CP110" s="41"/>
      <c r="CQ110" s="41"/>
      <c r="CR110" s="41"/>
      <c r="CS110" s="41"/>
      <c r="CT110" s="40"/>
      <c r="CU110"/>
      <c r="CV110"/>
      <c r="CW110"/>
      <c r="CX110"/>
      <c r="CY110" s="86"/>
      <c r="CZ110" s="301" t="str">
        <f>'Administrative divisions'!H112</f>
        <v>...</v>
      </c>
      <c r="DA110" s="301" t="str">
        <f>'Administrative divisions'!I112</f>
        <v>…</v>
      </c>
      <c r="DB110" s="41"/>
      <c r="DC110" s="41"/>
      <c r="DD110" s="41"/>
      <c r="DE110" s="41"/>
      <c r="DF110" s="41"/>
      <c r="DG110" s="41"/>
      <c r="DH110" s="41"/>
      <c r="DI110" s="41"/>
      <c r="DJ110" s="41"/>
      <c r="DK110" s="41"/>
      <c r="DL110" s="41"/>
      <c r="DM110" s="41"/>
      <c r="DN110" s="41"/>
      <c r="DO110" s="41"/>
      <c r="DP110" s="41"/>
      <c r="DQ110" s="41"/>
      <c r="DR110" s="41"/>
      <c r="DS110" s="41"/>
      <c r="DT110" s="41"/>
      <c r="DU110" s="41"/>
      <c r="DV110" s="40"/>
      <c r="DW110"/>
      <c r="DX110" s="227"/>
      <c r="DY110" s="227"/>
      <c r="DZ110" s="227"/>
      <c r="EA110" s="227"/>
      <c r="EB110" s="227"/>
      <c r="EC110" s="227"/>
      <c r="ED110" s="227"/>
      <c r="EE110" s="227"/>
      <c r="EF110" s="227"/>
      <c r="EG110" s="227"/>
      <c r="EH110" s="227"/>
      <c r="EI110" s="227"/>
      <c r="EJ110" s="227"/>
      <c r="EK110" s="172"/>
      <c r="EL110" s="172"/>
      <c r="EM110" s="172"/>
      <c r="EN110" s="172"/>
      <c r="EO110" s="172"/>
      <c r="EP110" s="172"/>
    </row>
    <row r="111" spans="1:146" s="219" customFormat="1" ht="18.75" customHeight="1">
      <c r="A111" s="172"/>
      <c r="B111" s="172"/>
      <c r="C111" s="172"/>
      <c r="D111" s="172"/>
      <c r="H111" s="28" t="str">
        <f>'Administrative divisions'!H113</f>
        <v>...</v>
      </c>
      <c r="I111" s="28" t="str">
        <f>'Administrative divisions'!I113</f>
        <v>…</v>
      </c>
      <c r="J111" s="41"/>
      <c r="K111" s="41"/>
      <c r="L111" s="41"/>
      <c r="M111" s="41"/>
      <c r="N111" s="41"/>
      <c r="O111" s="41"/>
      <c r="P111" s="41"/>
      <c r="Q111" s="41"/>
      <c r="R111" s="41"/>
      <c r="S111" s="41"/>
      <c r="T111" s="41"/>
      <c r="U111" s="41"/>
      <c r="V111" s="41"/>
      <c r="W111" s="40"/>
      <c r="X111" s="41"/>
      <c r="Y111" s="41"/>
      <c r="Z111" s="41"/>
      <c r="AA111" s="41"/>
      <c r="AB111" s="41"/>
      <c r="AC111" s="41"/>
      <c r="AD111" s="40"/>
      <c r="AE111" s="41"/>
      <c r="AF111" s="41"/>
      <c r="AG111" s="41"/>
      <c r="AH111" s="41"/>
      <c r="AI111" s="41"/>
      <c r="AJ111" s="40"/>
      <c r="AK111"/>
      <c r="AL111"/>
      <c r="AM111"/>
      <c r="AN111"/>
      <c r="AO111" s="298"/>
      <c r="AP111" s="301" t="str">
        <f>'Administrative divisions'!H113</f>
        <v>...</v>
      </c>
      <c r="AQ111" s="301" t="str">
        <f>'Administrative divisions'!I113</f>
        <v>…</v>
      </c>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0"/>
      <c r="BP111"/>
      <c r="BQ111"/>
      <c r="BR111"/>
      <c r="BS111"/>
      <c r="BT111" s="86"/>
      <c r="BU111" s="301" t="str">
        <f>'Administrative divisions'!H113</f>
        <v>...</v>
      </c>
      <c r="BV111" s="301" t="str">
        <f>'Administrative divisions'!I113</f>
        <v>…</v>
      </c>
      <c r="BW111" s="41"/>
      <c r="BX111" s="41"/>
      <c r="BY111" s="41"/>
      <c r="BZ111" s="41"/>
      <c r="CA111" s="41"/>
      <c r="CB111" s="41"/>
      <c r="CC111" s="41"/>
      <c r="CD111" s="41"/>
      <c r="CE111" s="41"/>
      <c r="CF111" s="41"/>
      <c r="CG111" s="41"/>
      <c r="CH111" s="41"/>
      <c r="CI111" s="41"/>
      <c r="CJ111" s="41"/>
      <c r="CK111" s="41"/>
      <c r="CL111" s="41"/>
      <c r="CM111" s="41"/>
      <c r="CN111" s="41"/>
      <c r="CO111" s="41"/>
      <c r="CP111" s="41"/>
      <c r="CQ111" s="41"/>
      <c r="CR111" s="41"/>
      <c r="CS111" s="41"/>
      <c r="CT111" s="40"/>
      <c r="CU111"/>
      <c r="CV111"/>
      <c r="CW111"/>
      <c r="CX111"/>
      <c r="CY111" s="86"/>
      <c r="CZ111" s="301" t="str">
        <f>'Administrative divisions'!H113</f>
        <v>...</v>
      </c>
      <c r="DA111" s="301" t="str">
        <f>'Administrative divisions'!I113</f>
        <v>…</v>
      </c>
      <c r="DB111" s="41"/>
      <c r="DC111" s="41"/>
      <c r="DD111" s="41"/>
      <c r="DE111" s="41"/>
      <c r="DF111" s="41"/>
      <c r="DG111" s="41"/>
      <c r="DH111" s="41"/>
      <c r="DI111" s="41"/>
      <c r="DJ111" s="41"/>
      <c r="DK111" s="41"/>
      <c r="DL111" s="41"/>
      <c r="DM111" s="41"/>
      <c r="DN111" s="41"/>
      <c r="DO111" s="41"/>
      <c r="DP111" s="41"/>
      <c r="DQ111" s="41"/>
      <c r="DR111" s="41"/>
      <c r="DS111" s="41"/>
      <c r="DT111" s="41"/>
      <c r="DU111" s="41"/>
      <c r="DV111" s="40"/>
      <c r="DW111"/>
      <c r="DX111" s="227"/>
      <c r="DY111" s="227"/>
      <c r="DZ111" s="227"/>
      <c r="EA111" s="227"/>
      <c r="EB111" s="227"/>
      <c r="EC111" s="227"/>
      <c r="ED111" s="227"/>
      <c r="EE111" s="227"/>
      <c r="EF111" s="227"/>
      <c r="EG111" s="227"/>
      <c r="EH111" s="227"/>
      <c r="EI111" s="227"/>
      <c r="EJ111" s="227"/>
      <c r="EK111" s="172"/>
      <c r="EL111" s="172"/>
      <c r="EM111" s="172"/>
      <c r="EN111" s="172"/>
      <c r="EO111" s="172"/>
      <c r="EP111" s="172"/>
    </row>
    <row r="112" spans="1:146" s="219" customFormat="1" ht="18.75" customHeight="1">
      <c r="A112" s="172"/>
      <c r="B112" s="172"/>
      <c r="C112" s="172"/>
      <c r="D112" s="172"/>
      <c r="H112" s="28" t="str">
        <f>'Administrative divisions'!H114</f>
        <v>...</v>
      </c>
      <c r="I112" s="28" t="str">
        <f>'Administrative divisions'!I114</f>
        <v>…</v>
      </c>
      <c r="J112" s="41"/>
      <c r="K112" s="41"/>
      <c r="L112" s="41"/>
      <c r="M112" s="41"/>
      <c r="N112" s="41"/>
      <c r="O112" s="41"/>
      <c r="P112" s="41"/>
      <c r="Q112" s="41"/>
      <c r="R112" s="41"/>
      <c r="S112" s="41"/>
      <c r="T112" s="41"/>
      <c r="U112" s="41"/>
      <c r="V112" s="41"/>
      <c r="W112" s="40"/>
      <c r="X112" s="41"/>
      <c r="Y112" s="41"/>
      <c r="Z112" s="41"/>
      <c r="AA112" s="41"/>
      <c r="AB112" s="41"/>
      <c r="AC112" s="41"/>
      <c r="AD112" s="40"/>
      <c r="AE112" s="41"/>
      <c r="AF112" s="41"/>
      <c r="AG112" s="41"/>
      <c r="AH112" s="41"/>
      <c r="AI112" s="41"/>
      <c r="AJ112" s="40"/>
      <c r="AK112"/>
      <c r="AL112"/>
      <c r="AM112"/>
      <c r="AN112"/>
      <c r="AO112" s="298"/>
      <c r="AP112" s="301" t="str">
        <f>'Administrative divisions'!H114</f>
        <v>...</v>
      </c>
      <c r="AQ112" s="301" t="str">
        <f>'Administrative divisions'!I114</f>
        <v>…</v>
      </c>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0"/>
      <c r="BP112"/>
      <c r="BQ112"/>
      <c r="BR112"/>
      <c r="BS112"/>
      <c r="BT112" s="86"/>
      <c r="BU112" s="301" t="str">
        <f>'Administrative divisions'!H114</f>
        <v>...</v>
      </c>
      <c r="BV112" s="301" t="str">
        <f>'Administrative divisions'!I114</f>
        <v>…</v>
      </c>
      <c r="BW112" s="41"/>
      <c r="BX112" s="41"/>
      <c r="BY112" s="41"/>
      <c r="BZ112" s="41"/>
      <c r="CA112" s="41"/>
      <c r="CB112" s="41"/>
      <c r="CC112" s="41"/>
      <c r="CD112" s="41"/>
      <c r="CE112" s="41"/>
      <c r="CF112" s="41"/>
      <c r="CG112" s="41"/>
      <c r="CH112" s="41"/>
      <c r="CI112" s="41"/>
      <c r="CJ112" s="41"/>
      <c r="CK112" s="41"/>
      <c r="CL112" s="41"/>
      <c r="CM112" s="41"/>
      <c r="CN112" s="41"/>
      <c r="CO112" s="41"/>
      <c r="CP112" s="41"/>
      <c r="CQ112" s="41"/>
      <c r="CR112" s="41"/>
      <c r="CS112" s="41"/>
      <c r="CT112" s="40"/>
      <c r="CU112"/>
      <c r="CV112"/>
      <c r="CW112"/>
      <c r="CX112"/>
      <c r="CY112" s="86"/>
      <c r="CZ112" s="301" t="str">
        <f>'Administrative divisions'!H114</f>
        <v>...</v>
      </c>
      <c r="DA112" s="301" t="str">
        <f>'Administrative divisions'!I114</f>
        <v>…</v>
      </c>
      <c r="DB112" s="41"/>
      <c r="DC112" s="41"/>
      <c r="DD112" s="41"/>
      <c r="DE112" s="41"/>
      <c r="DF112" s="41"/>
      <c r="DG112" s="41"/>
      <c r="DH112" s="41"/>
      <c r="DI112" s="41"/>
      <c r="DJ112" s="41"/>
      <c r="DK112" s="41"/>
      <c r="DL112" s="41"/>
      <c r="DM112" s="41"/>
      <c r="DN112" s="41"/>
      <c r="DO112" s="41"/>
      <c r="DP112" s="41"/>
      <c r="DQ112" s="41"/>
      <c r="DR112" s="41"/>
      <c r="DS112" s="41"/>
      <c r="DT112" s="41"/>
      <c r="DU112" s="41"/>
      <c r="DV112" s="40"/>
      <c r="DW112"/>
      <c r="DX112" s="227"/>
      <c r="DY112" s="227"/>
      <c r="DZ112" s="227"/>
      <c r="EA112" s="227"/>
      <c r="EB112" s="227"/>
      <c r="EC112" s="227"/>
      <c r="ED112" s="227"/>
      <c r="EE112" s="227"/>
      <c r="EF112" s="227"/>
      <c r="EG112" s="227"/>
      <c r="EH112" s="227"/>
      <c r="EI112" s="227"/>
      <c r="EJ112" s="227"/>
      <c r="EK112" s="172"/>
      <c r="EL112" s="172"/>
      <c r="EM112" s="172"/>
      <c r="EN112" s="172"/>
      <c r="EO112" s="172"/>
      <c r="EP112" s="172"/>
    </row>
    <row r="113" spans="1:154" s="219" customFormat="1" ht="18.75" customHeight="1">
      <c r="A113" s="172"/>
      <c r="B113" s="172"/>
      <c r="C113" s="172"/>
      <c r="D113" s="172"/>
      <c r="H113" s="28" t="str">
        <f>'Administrative divisions'!H115</f>
        <v>...</v>
      </c>
      <c r="I113" s="28" t="str">
        <f>'Administrative divisions'!I115</f>
        <v>…</v>
      </c>
      <c r="J113" s="41"/>
      <c r="K113" s="41"/>
      <c r="L113" s="41"/>
      <c r="M113" s="41"/>
      <c r="N113" s="41"/>
      <c r="O113" s="41"/>
      <c r="P113" s="41"/>
      <c r="Q113" s="41"/>
      <c r="R113" s="41"/>
      <c r="S113" s="41"/>
      <c r="T113" s="41"/>
      <c r="U113" s="41"/>
      <c r="V113" s="41"/>
      <c r="W113" s="40"/>
      <c r="X113" s="41"/>
      <c r="Y113" s="41"/>
      <c r="Z113" s="41"/>
      <c r="AA113" s="41"/>
      <c r="AB113" s="41"/>
      <c r="AC113" s="41"/>
      <c r="AD113" s="40"/>
      <c r="AE113" s="41"/>
      <c r="AF113" s="41"/>
      <c r="AG113" s="41"/>
      <c r="AH113" s="41"/>
      <c r="AI113" s="41"/>
      <c r="AJ113" s="40"/>
      <c r="AK113"/>
      <c r="AL113"/>
      <c r="AM113"/>
      <c r="AN113"/>
      <c r="AO113" s="298"/>
      <c r="AP113" s="301" t="str">
        <f>'Administrative divisions'!H115</f>
        <v>...</v>
      </c>
      <c r="AQ113" s="301" t="str">
        <f>'Administrative divisions'!I115</f>
        <v>…</v>
      </c>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0"/>
      <c r="BP113"/>
      <c r="BQ113"/>
      <c r="BR113"/>
      <c r="BS113"/>
      <c r="BT113" s="86"/>
      <c r="BU113" s="301" t="str">
        <f>'Administrative divisions'!H115</f>
        <v>...</v>
      </c>
      <c r="BV113" s="301" t="str">
        <f>'Administrative divisions'!I115</f>
        <v>…</v>
      </c>
      <c r="BW113" s="41"/>
      <c r="BX113" s="41"/>
      <c r="BY113" s="41"/>
      <c r="BZ113" s="41"/>
      <c r="CA113" s="41"/>
      <c r="CB113" s="41"/>
      <c r="CC113" s="41"/>
      <c r="CD113" s="41"/>
      <c r="CE113" s="41"/>
      <c r="CF113" s="41"/>
      <c r="CG113" s="41"/>
      <c r="CH113" s="41"/>
      <c r="CI113" s="41"/>
      <c r="CJ113" s="41"/>
      <c r="CK113" s="41"/>
      <c r="CL113" s="41"/>
      <c r="CM113" s="41"/>
      <c r="CN113" s="41"/>
      <c r="CO113" s="41"/>
      <c r="CP113" s="41"/>
      <c r="CQ113" s="41"/>
      <c r="CR113" s="41"/>
      <c r="CS113" s="41"/>
      <c r="CT113" s="40"/>
      <c r="CU113"/>
      <c r="CV113"/>
      <c r="CW113"/>
      <c r="CX113"/>
      <c r="CY113" s="86"/>
      <c r="CZ113" s="301" t="str">
        <f>'Administrative divisions'!H115</f>
        <v>...</v>
      </c>
      <c r="DA113" s="301" t="str">
        <f>'Administrative divisions'!I115</f>
        <v>…</v>
      </c>
      <c r="DB113" s="41"/>
      <c r="DC113" s="41"/>
      <c r="DD113" s="41"/>
      <c r="DE113" s="41"/>
      <c r="DF113" s="41"/>
      <c r="DG113" s="41"/>
      <c r="DH113" s="41"/>
      <c r="DI113" s="41"/>
      <c r="DJ113" s="41"/>
      <c r="DK113" s="41"/>
      <c r="DL113" s="41"/>
      <c r="DM113" s="41"/>
      <c r="DN113" s="41"/>
      <c r="DO113" s="41"/>
      <c r="DP113" s="41"/>
      <c r="DQ113" s="41"/>
      <c r="DR113" s="41"/>
      <c r="DS113" s="41"/>
      <c r="DT113" s="41"/>
      <c r="DU113" s="41"/>
      <c r="DV113" s="40"/>
      <c r="DW113"/>
      <c r="DX113" s="227"/>
      <c r="DY113" s="227"/>
      <c r="DZ113" s="227"/>
      <c r="EA113" s="227"/>
      <c r="EB113" s="227"/>
      <c r="EC113" s="227"/>
      <c r="ED113" s="227"/>
      <c r="EE113" s="227"/>
      <c r="EF113" s="227"/>
      <c r="EG113" s="227"/>
      <c r="EH113" s="227"/>
      <c r="EI113" s="227"/>
      <c r="EJ113" s="227"/>
      <c r="EK113" s="172"/>
      <c r="EL113" s="172"/>
      <c r="EM113" s="172"/>
      <c r="EN113" s="172"/>
      <c r="EO113" s="172"/>
      <c r="EP113" s="172"/>
      <c r="EQ113" s="172"/>
      <c r="ER113" s="172"/>
      <c r="ES113" s="172"/>
      <c r="ET113" s="172"/>
      <c r="EU113" s="172"/>
      <c r="EV113" s="172"/>
      <c r="EW113" s="172"/>
      <c r="EX113" s="172"/>
    </row>
    <row r="114" spans="1:154" ht="18.75" customHeight="1">
      <c r="E114" s="219"/>
      <c r="F114" s="219"/>
      <c r="G114" s="219"/>
      <c r="H114" s="28" t="str">
        <f>'Administrative divisions'!H116</f>
        <v>...</v>
      </c>
      <c r="I114" s="28" t="str">
        <f>'Administrative divisions'!I116</f>
        <v>…</v>
      </c>
      <c r="J114" s="41"/>
      <c r="K114" s="41"/>
      <c r="L114" s="41"/>
      <c r="M114" s="41"/>
      <c r="N114" s="41"/>
      <c r="O114" s="41"/>
      <c r="P114" s="41"/>
      <c r="Q114" s="41"/>
      <c r="R114" s="41"/>
      <c r="S114" s="41"/>
      <c r="T114" s="41"/>
      <c r="U114" s="41"/>
      <c r="V114" s="41"/>
      <c r="W114" s="40"/>
      <c r="X114" s="41"/>
      <c r="Y114" s="41"/>
      <c r="Z114" s="41"/>
      <c r="AA114" s="41"/>
      <c r="AB114" s="41"/>
      <c r="AC114" s="41"/>
      <c r="AD114" s="40"/>
      <c r="AE114" s="41"/>
      <c r="AF114" s="41"/>
      <c r="AG114" s="41"/>
      <c r="AH114" s="41"/>
      <c r="AI114" s="41"/>
      <c r="AJ114" s="40"/>
      <c r="AK114"/>
      <c r="AL114"/>
      <c r="AM114"/>
      <c r="AN114"/>
      <c r="AO114" s="298"/>
      <c r="AP114" s="301" t="str">
        <f>'Administrative divisions'!H116</f>
        <v>...</v>
      </c>
      <c r="AQ114" s="301" t="str">
        <f>'Administrative divisions'!I116</f>
        <v>…</v>
      </c>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0"/>
      <c r="BP114"/>
      <c r="BQ114"/>
      <c r="BR114"/>
      <c r="BS114"/>
      <c r="BT114" s="86"/>
      <c r="BU114" s="301" t="str">
        <f>'Administrative divisions'!H116</f>
        <v>...</v>
      </c>
      <c r="BV114" s="301" t="str">
        <f>'Administrative divisions'!I116</f>
        <v>…</v>
      </c>
      <c r="BW114" s="41"/>
      <c r="BX114" s="41"/>
      <c r="BY114" s="41"/>
      <c r="BZ114" s="41"/>
      <c r="CA114" s="41"/>
      <c r="CB114" s="41"/>
      <c r="CC114" s="41"/>
      <c r="CD114" s="41"/>
      <c r="CE114" s="41"/>
      <c r="CF114" s="41"/>
      <c r="CG114" s="41"/>
      <c r="CH114" s="41"/>
      <c r="CI114" s="41"/>
      <c r="CJ114" s="41"/>
      <c r="CK114" s="41"/>
      <c r="CL114" s="41"/>
      <c r="CM114" s="41"/>
      <c r="CN114" s="41"/>
      <c r="CO114" s="41"/>
      <c r="CP114" s="41"/>
      <c r="CQ114" s="41"/>
      <c r="CR114" s="41"/>
      <c r="CS114" s="41"/>
      <c r="CT114" s="40"/>
      <c r="CU114"/>
      <c r="CV114"/>
      <c r="CW114"/>
      <c r="CX114"/>
      <c r="CY114" s="86"/>
      <c r="CZ114" s="301" t="str">
        <f>'Administrative divisions'!H116</f>
        <v>...</v>
      </c>
      <c r="DA114" s="301" t="str">
        <f>'Administrative divisions'!I116</f>
        <v>…</v>
      </c>
      <c r="DB114" s="41"/>
      <c r="DC114" s="41"/>
      <c r="DD114" s="41"/>
      <c r="DE114" s="41"/>
      <c r="DF114" s="41"/>
      <c r="DG114" s="41"/>
      <c r="DH114" s="41"/>
      <c r="DI114" s="41"/>
      <c r="DJ114" s="41"/>
      <c r="DK114" s="41"/>
      <c r="DL114" s="41"/>
      <c r="DM114" s="41"/>
      <c r="DN114" s="41"/>
      <c r="DO114" s="41"/>
      <c r="DP114" s="41"/>
      <c r="DQ114" s="41"/>
      <c r="DR114" s="41"/>
      <c r="DS114" s="41"/>
      <c r="DT114" s="41"/>
      <c r="DU114" s="41"/>
      <c r="DV114" s="40"/>
      <c r="DW114"/>
    </row>
    <row r="115" spans="1:154" ht="18.75" customHeight="1">
      <c r="E115" s="219"/>
      <c r="F115" s="219"/>
      <c r="G115" s="219"/>
      <c r="H115" s="28" t="str">
        <f>'Administrative divisions'!H117</f>
        <v>...</v>
      </c>
      <c r="I115" s="28" t="str">
        <f>'Administrative divisions'!I117</f>
        <v>…</v>
      </c>
      <c r="J115" s="41"/>
      <c r="K115" s="41"/>
      <c r="L115" s="41"/>
      <c r="M115" s="41"/>
      <c r="N115" s="41"/>
      <c r="O115" s="41"/>
      <c r="P115" s="41"/>
      <c r="Q115" s="41"/>
      <c r="R115" s="41"/>
      <c r="S115" s="41"/>
      <c r="T115" s="41"/>
      <c r="U115" s="41"/>
      <c r="V115" s="41"/>
      <c r="W115" s="40"/>
      <c r="X115" s="41"/>
      <c r="Y115" s="41"/>
      <c r="Z115" s="41"/>
      <c r="AA115" s="41"/>
      <c r="AB115" s="41"/>
      <c r="AC115" s="41"/>
      <c r="AD115" s="40"/>
      <c r="AE115" s="41"/>
      <c r="AF115" s="41"/>
      <c r="AG115" s="41"/>
      <c r="AH115" s="41"/>
      <c r="AI115" s="41"/>
      <c r="AJ115" s="40"/>
      <c r="AK115"/>
      <c r="AL115"/>
      <c r="AM115"/>
      <c r="AN115"/>
      <c r="AO115" s="298"/>
      <c r="AP115" s="301" t="str">
        <f>'Administrative divisions'!H117</f>
        <v>...</v>
      </c>
      <c r="AQ115" s="301" t="str">
        <f>'Administrative divisions'!I117</f>
        <v>…</v>
      </c>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0"/>
      <c r="BP115"/>
      <c r="BQ115"/>
      <c r="BR115"/>
      <c r="BS115"/>
      <c r="BT115" s="86"/>
      <c r="BU115" s="301" t="str">
        <f>'Administrative divisions'!H117</f>
        <v>...</v>
      </c>
      <c r="BV115" s="301" t="str">
        <f>'Administrative divisions'!I117</f>
        <v>…</v>
      </c>
      <c r="BW115" s="41"/>
      <c r="BX115" s="41"/>
      <c r="BY115" s="41"/>
      <c r="BZ115" s="41"/>
      <c r="CA115" s="41"/>
      <c r="CB115" s="41"/>
      <c r="CC115" s="41"/>
      <c r="CD115" s="41"/>
      <c r="CE115" s="41"/>
      <c r="CF115" s="41"/>
      <c r="CG115" s="41"/>
      <c r="CH115" s="41"/>
      <c r="CI115" s="41"/>
      <c r="CJ115" s="41"/>
      <c r="CK115" s="41"/>
      <c r="CL115" s="41"/>
      <c r="CM115" s="41"/>
      <c r="CN115" s="41"/>
      <c r="CO115" s="41"/>
      <c r="CP115" s="41"/>
      <c r="CQ115" s="41"/>
      <c r="CR115" s="41"/>
      <c r="CS115" s="41"/>
      <c r="CT115" s="40"/>
      <c r="CU115"/>
      <c r="CV115"/>
      <c r="CW115"/>
      <c r="CX115"/>
      <c r="CY115" s="86"/>
      <c r="CZ115" s="301" t="str">
        <f>'Administrative divisions'!H117</f>
        <v>...</v>
      </c>
      <c r="DA115" s="301" t="str">
        <f>'Administrative divisions'!I117</f>
        <v>…</v>
      </c>
      <c r="DB115" s="41"/>
      <c r="DC115" s="41"/>
      <c r="DD115" s="41"/>
      <c r="DE115" s="41"/>
      <c r="DF115" s="41"/>
      <c r="DG115" s="41"/>
      <c r="DH115" s="41"/>
      <c r="DI115" s="41"/>
      <c r="DJ115" s="41"/>
      <c r="DK115" s="41"/>
      <c r="DL115" s="41"/>
      <c r="DM115" s="41"/>
      <c r="DN115" s="41"/>
      <c r="DO115" s="41"/>
      <c r="DP115" s="41"/>
      <c r="DQ115" s="41"/>
      <c r="DR115" s="41"/>
      <c r="DS115" s="41"/>
      <c r="DT115" s="41"/>
      <c r="DU115" s="41"/>
      <c r="DV115" s="40"/>
      <c r="DW115"/>
    </row>
    <row r="116" spans="1:154" ht="18.75" customHeight="1">
      <c r="E116" s="219"/>
      <c r="F116" s="219"/>
      <c r="G116" s="219"/>
      <c r="H116" s="28" t="str">
        <f>'Administrative divisions'!H118</f>
        <v>...</v>
      </c>
      <c r="I116" s="28" t="str">
        <f>'Administrative divisions'!I118</f>
        <v>…</v>
      </c>
      <c r="J116" s="41"/>
      <c r="K116" s="41"/>
      <c r="L116" s="41"/>
      <c r="M116" s="41"/>
      <c r="N116" s="41"/>
      <c r="O116" s="41"/>
      <c r="P116" s="41"/>
      <c r="Q116" s="41"/>
      <c r="R116" s="41"/>
      <c r="S116" s="41"/>
      <c r="T116" s="41"/>
      <c r="U116" s="41"/>
      <c r="V116" s="41"/>
      <c r="W116" s="40"/>
      <c r="X116" s="41"/>
      <c r="Y116" s="41"/>
      <c r="Z116" s="41"/>
      <c r="AA116" s="41"/>
      <c r="AB116" s="41"/>
      <c r="AC116" s="41"/>
      <c r="AD116" s="40"/>
      <c r="AE116" s="41"/>
      <c r="AF116" s="41"/>
      <c r="AG116" s="41"/>
      <c r="AH116" s="41"/>
      <c r="AI116" s="41"/>
      <c r="AJ116" s="40"/>
      <c r="AK116"/>
      <c r="AL116"/>
      <c r="AM116"/>
      <c r="AN116"/>
      <c r="AO116" s="298"/>
      <c r="AP116" s="301" t="str">
        <f>'Administrative divisions'!H118</f>
        <v>...</v>
      </c>
      <c r="AQ116" s="301" t="str">
        <f>'Administrative divisions'!I118</f>
        <v>…</v>
      </c>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0"/>
      <c r="BP116"/>
      <c r="BQ116"/>
      <c r="BR116"/>
      <c r="BS116"/>
      <c r="BT116" s="86"/>
      <c r="BU116" s="301" t="str">
        <f>'Administrative divisions'!H118</f>
        <v>...</v>
      </c>
      <c r="BV116" s="301" t="str">
        <f>'Administrative divisions'!I118</f>
        <v>…</v>
      </c>
      <c r="BW116" s="41"/>
      <c r="BX116" s="41"/>
      <c r="BY116" s="41"/>
      <c r="BZ116" s="41"/>
      <c r="CA116" s="41"/>
      <c r="CB116" s="41"/>
      <c r="CC116" s="41"/>
      <c r="CD116" s="41"/>
      <c r="CE116" s="41"/>
      <c r="CF116" s="41"/>
      <c r="CG116" s="41"/>
      <c r="CH116" s="41"/>
      <c r="CI116" s="41"/>
      <c r="CJ116" s="41"/>
      <c r="CK116" s="41"/>
      <c r="CL116" s="41"/>
      <c r="CM116" s="41"/>
      <c r="CN116" s="41"/>
      <c r="CO116" s="41"/>
      <c r="CP116" s="41"/>
      <c r="CQ116" s="41"/>
      <c r="CR116" s="41"/>
      <c r="CS116" s="41"/>
      <c r="CT116" s="40"/>
      <c r="CU116"/>
      <c r="CV116"/>
      <c r="CW116"/>
      <c r="CX116"/>
      <c r="CY116" s="86"/>
      <c r="CZ116" s="301" t="str">
        <f>'Administrative divisions'!H118</f>
        <v>...</v>
      </c>
      <c r="DA116" s="301" t="str">
        <f>'Administrative divisions'!I118</f>
        <v>…</v>
      </c>
      <c r="DB116" s="41"/>
      <c r="DC116" s="41"/>
      <c r="DD116" s="41"/>
      <c r="DE116" s="41"/>
      <c r="DF116" s="41"/>
      <c r="DG116" s="41"/>
      <c r="DH116" s="41"/>
      <c r="DI116" s="41"/>
      <c r="DJ116" s="41"/>
      <c r="DK116" s="41"/>
      <c r="DL116" s="41"/>
      <c r="DM116" s="41"/>
      <c r="DN116" s="41"/>
      <c r="DO116" s="41"/>
      <c r="DP116" s="41"/>
      <c r="DQ116" s="41"/>
      <c r="DR116" s="41"/>
      <c r="DS116" s="41"/>
      <c r="DT116" s="41"/>
      <c r="DU116" s="41"/>
      <c r="DV116" s="40"/>
      <c r="DW116"/>
    </row>
    <row r="117" spans="1:154" ht="18.75" customHeight="1">
      <c r="E117" s="219"/>
      <c r="F117" s="219"/>
      <c r="G117" s="219"/>
      <c r="H117" s="28" t="str">
        <f>'Administrative divisions'!H119</f>
        <v>...</v>
      </c>
      <c r="I117" s="28" t="str">
        <f>'Administrative divisions'!I119</f>
        <v>…</v>
      </c>
      <c r="J117" s="41"/>
      <c r="K117" s="41"/>
      <c r="L117" s="41"/>
      <c r="M117" s="41"/>
      <c r="N117" s="41"/>
      <c r="O117" s="41"/>
      <c r="P117" s="41"/>
      <c r="Q117" s="41"/>
      <c r="R117" s="41"/>
      <c r="S117" s="41"/>
      <c r="T117" s="41"/>
      <c r="U117" s="41"/>
      <c r="V117" s="41"/>
      <c r="W117" s="40"/>
      <c r="X117" s="41"/>
      <c r="Y117" s="41"/>
      <c r="Z117" s="41"/>
      <c r="AA117" s="41"/>
      <c r="AB117" s="41"/>
      <c r="AC117" s="41"/>
      <c r="AD117" s="40"/>
      <c r="AE117" s="41"/>
      <c r="AF117" s="41"/>
      <c r="AG117" s="41"/>
      <c r="AH117" s="41"/>
      <c r="AI117" s="41"/>
      <c r="AJ117" s="40"/>
      <c r="AK117"/>
      <c r="AL117"/>
      <c r="AM117"/>
      <c r="AN117"/>
      <c r="AO117" s="298"/>
      <c r="AP117" s="301" t="str">
        <f>'Administrative divisions'!H119</f>
        <v>...</v>
      </c>
      <c r="AQ117" s="301" t="str">
        <f>'Administrative divisions'!I119</f>
        <v>…</v>
      </c>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0"/>
      <c r="BP117"/>
      <c r="BQ117"/>
      <c r="BR117"/>
      <c r="BS117"/>
      <c r="BT117" s="86"/>
      <c r="BU117" s="301" t="str">
        <f>'Administrative divisions'!H119</f>
        <v>...</v>
      </c>
      <c r="BV117" s="301" t="str">
        <f>'Administrative divisions'!I119</f>
        <v>…</v>
      </c>
      <c r="BW117" s="41"/>
      <c r="BX117" s="41"/>
      <c r="BY117" s="41"/>
      <c r="BZ117" s="41"/>
      <c r="CA117" s="41"/>
      <c r="CB117" s="41"/>
      <c r="CC117" s="41"/>
      <c r="CD117" s="41"/>
      <c r="CE117" s="41"/>
      <c r="CF117" s="41"/>
      <c r="CG117" s="41"/>
      <c r="CH117" s="41"/>
      <c r="CI117" s="41"/>
      <c r="CJ117" s="41"/>
      <c r="CK117" s="41"/>
      <c r="CL117" s="41"/>
      <c r="CM117" s="41"/>
      <c r="CN117" s="41"/>
      <c r="CO117" s="41"/>
      <c r="CP117" s="41"/>
      <c r="CQ117" s="41"/>
      <c r="CR117" s="41"/>
      <c r="CS117" s="41"/>
      <c r="CT117" s="40"/>
      <c r="CU117"/>
      <c r="CV117"/>
      <c r="CW117"/>
      <c r="CX117"/>
      <c r="CY117" s="86"/>
      <c r="CZ117" s="301" t="str">
        <f>'Administrative divisions'!H119</f>
        <v>...</v>
      </c>
      <c r="DA117" s="301" t="str">
        <f>'Administrative divisions'!I119</f>
        <v>…</v>
      </c>
      <c r="DB117" s="41"/>
      <c r="DC117" s="41"/>
      <c r="DD117" s="41"/>
      <c r="DE117" s="41"/>
      <c r="DF117" s="41"/>
      <c r="DG117" s="41"/>
      <c r="DH117" s="41"/>
      <c r="DI117" s="41"/>
      <c r="DJ117" s="41"/>
      <c r="DK117" s="41"/>
      <c r="DL117" s="41"/>
      <c r="DM117" s="41"/>
      <c r="DN117" s="41"/>
      <c r="DO117" s="41"/>
      <c r="DP117" s="41"/>
      <c r="DQ117" s="41"/>
      <c r="DR117" s="41"/>
      <c r="DS117" s="41"/>
      <c r="DT117" s="41"/>
      <c r="DU117" s="41"/>
      <c r="DV117" s="40"/>
      <c r="DW117"/>
    </row>
    <row r="118" spans="1:154" ht="18.75" customHeight="1">
      <c r="E118" s="219"/>
      <c r="F118" s="219"/>
      <c r="G118" s="219"/>
      <c r="H118" s="28" t="str">
        <f>'Administrative divisions'!H120</f>
        <v>...</v>
      </c>
      <c r="I118" s="28" t="str">
        <f>'Administrative divisions'!I120</f>
        <v>…</v>
      </c>
      <c r="J118" s="41"/>
      <c r="K118" s="41"/>
      <c r="L118" s="41"/>
      <c r="M118" s="41"/>
      <c r="N118" s="41"/>
      <c r="O118" s="41"/>
      <c r="P118" s="41"/>
      <c r="Q118" s="41"/>
      <c r="R118" s="41"/>
      <c r="S118" s="41"/>
      <c r="T118" s="41"/>
      <c r="U118" s="41"/>
      <c r="V118" s="41"/>
      <c r="W118" s="40"/>
      <c r="X118" s="41"/>
      <c r="Y118" s="41"/>
      <c r="Z118" s="41"/>
      <c r="AA118" s="41"/>
      <c r="AB118" s="41"/>
      <c r="AC118" s="41"/>
      <c r="AD118" s="40"/>
      <c r="AE118" s="41"/>
      <c r="AF118" s="41"/>
      <c r="AG118" s="41"/>
      <c r="AH118" s="41"/>
      <c r="AI118" s="41"/>
      <c r="AJ118" s="40"/>
      <c r="AK118"/>
      <c r="AL118"/>
      <c r="AM118"/>
      <c r="AN118"/>
      <c r="AO118" s="298"/>
      <c r="AP118" s="301" t="str">
        <f>'Administrative divisions'!H120</f>
        <v>...</v>
      </c>
      <c r="AQ118" s="301" t="str">
        <f>'Administrative divisions'!I120</f>
        <v>…</v>
      </c>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0"/>
      <c r="BP118"/>
      <c r="BQ118"/>
      <c r="BR118"/>
      <c r="BS118"/>
      <c r="BT118" s="86"/>
      <c r="BU118" s="301" t="str">
        <f>'Administrative divisions'!H120</f>
        <v>...</v>
      </c>
      <c r="BV118" s="301" t="str">
        <f>'Administrative divisions'!I120</f>
        <v>…</v>
      </c>
      <c r="BW118" s="41"/>
      <c r="BX118" s="41"/>
      <c r="BY118" s="41"/>
      <c r="BZ118" s="41"/>
      <c r="CA118" s="41"/>
      <c r="CB118" s="41"/>
      <c r="CC118" s="41"/>
      <c r="CD118" s="41"/>
      <c r="CE118" s="41"/>
      <c r="CF118" s="41"/>
      <c r="CG118" s="41"/>
      <c r="CH118" s="41"/>
      <c r="CI118" s="41"/>
      <c r="CJ118" s="41"/>
      <c r="CK118" s="41"/>
      <c r="CL118" s="41"/>
      <c r="CM118" s="41"/>
      <c r="CN118" s="41"/>
      <c r="CO118" s="41"/>
      <c r="CP118" s="41"/>
      <c r="CQ118" s="41"/>
      <c r="CR118" s="41"/>
      <c r="CS118" s="41"/>
      <c r="CT118" s="40"/>
      <c r="CU118"/>
      <c r="CV118"/>
      <c r="CW118"/>
      <c r="CX118"/>
      <c r="CY118" s="86"/>
      <c r="CZ118" s="301" t="str">
        <f>'Administrative divisions'!H120</f>
        <v>...</v>
      </c>
      <c r="DA118" s="301" t="str">
        <f>'Administrative divisions'!I120</f>
        <v>…</v>
      </c>
      <c r="DB118" s="41"/>
      <c r="DC118" s="41"/>
      <c r="DD118" s="41"/>
      <c r="DE118" s="41"/>
      <c r="DF118" s="41"/>
      <c r="DG118" s="41"/>
      <c r="DH118" s="41"/>
      <c r="DI118" s="41"/>
      <c r="DJ118" s="41"/>
      <c r="DK118" s="41"/>
      <c r="DL118" s="41"/>
      <c r="DM118" s="41"/>
      <c r="DN118" s="41"/>
      <c r="DO118" s="41"/>
      <c r="DP118" s="41"/>
      <c r="DQ118" s="41"/>
      <c r="DR118" s="41"/>
      <c r="DS118" s="41"/>
      <c r="DT118" s="41"/>
      <c r="DU118" s="41"/>
      <c r="DV118" s="40"/>
      <c r="DW118"/>
    </row>
    <row r="119" spans="1:154" ht="18.75" customHeight="1">
      <c r="E119" s="219"/>
      <c r="F119" s="219"/>
      <c r="G119" s="219"/>
      <c r="H119" s="28" t="str">
        <f>'Administrative divisions'!H121</f>
        <v>...</v>
      </c>
      <c r="I119" s="28" t="str">
        <f>'Administrative divisions'!I121</f>
        <v>…</v>
      </c>
      <c r="J119" s="41"/>
      <c r="K119" s="41"/>
      <c r="L119" s="41"/>
      <c r="M119" s="41"/>
      <c r="N119" s="41"/>
      <c r="O119" s="41"/>
      <c r="P119" s="41"/>
      <c r="Q119" s="41"/>
      <c r="R119" s="41"/>
      <c r="S119" s="41"/>
      <c r="T119" s="41"/>
      <c r="U119" s="41"/>
      <c r="V119" s="41"/>
      <c r="W119" s="40"/>
      <c r="X119" s="41"/>
      <c r="Y119" s="41"/>
      <c r="Z119" s="41"/>
      <c r="AA119" s="41"/>
      <c r="AB119" s="41"/>
      <c r="AC119" s="41"/>
      <c r="AD119" s="40"/>
      <c r="AE119" s="41"/>
      <c r="AF119" s="41"/>
      <c r="AG119" s="41"/>
      <c r="AH119" s="41"/>
      <c r="AI119" s="41"/>
      <c r="AJ119" s="40"/>
      <c r="AK119"/>
      <c r="AL119"/>
      <c r="AM119"/>
      <c r="AN119"/>
      <c r="AO119" s="298"/>
      <c r="AP119" s="301" t="str">
        <f>'Administrative divisions'!H121</f>
        <v>...</v>
      </c>
      <c r="AQ119" s="301" t="str">
        <f>'Administrative divisions'!I121</f>
        <v>…</v>
      </c>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0"/>
      <c r="BP119"/>
      <c r="BQ119"/>
      <c r="BR119"/>
      <c r="BS119"/>
      <c r="BT119" s="86"/>
      <c r="BU119" s="301" t="str">
        <f>'Administrative divisions'!H121</f>
        <v>...</v>
      </c>
      <c r="BV119" s="301" t="str">
        <f>'Administrative divisions'!I121</f>
        <v>…</v>
      </c>
      <c r="BW119" s="41"/>
      <c r="BX119" s="41"/>
      <c r="BY119" s="41"/>
      <c r="BZ119" s="41"/>
      <c r="CA119" s="41"/>
      <c r="CB119" s="41"/>
      <c r="CC119" s="41"/>
      <c r="CD119" s="41"/>
      <c r="CE119" s="41"/>
      <c r="CF119" s="41"/>
      <c r="CG119" s="41"/>
      <c r="CH119" s="41"/>
      <c r="CI119" s="41"/>
      <c r="CJ119" s="41"/>
      <c r="CK119" s="41"/>
      <c r="CL119" s="41"/>
      <c r="CM119" s="41"/>
      <c r="CN119" s="41"/>
      <c r="CO119" s="41"/>
      <c r="CP119" s="41"/>
      <c r="CQ119" s="41"/>
      <c r="CR119" s="41"/>
      <c r="CS119" s="41"/>
      <c r="CT119" s="40"/>
      <c r="CU119"/>
      <c r="CV119"/>
      <c r="CW119"/>
      <c r="CX119"/>
      <c r="CY119" s="86"/>
      <c r="CZ119" s="301" t="str">
        <f>'Administrative divisions'!H121</f>
        <v>...</v>
      </c>
      <c r="DA119" s="301" t="str">
        <f>'Administrative divisions'!I121</f>
        <v>…</v>
      </c>
      <c r="DB119" s="41"/>
      <c r="DC119" s="41"/>
      <c r="DD119" s="41"/>
      <c r="DE119" s="41"/>
      <c r="DF119" s="41"/>
      <c r="DG119" s="41"/>
      <c r="DH119" s="41"/>
      <c r="DI119" s="41"/>
      <c r="DJ119" s="41"/>
      <c r="DK119" s="41"/>
      <c r="DL119" s="41"/>
      <c r="DM119" s="41"/>
      <c r="DN119" s="41"/>
      <c r="DO119" s="41"/>
      <c r="DP119" s="41"/>
      <c r="DQ119" s="41"/>
      <c r="DR119" s="41"/>
      <c r="DS119" s="41"/>
      <c r="DT119" s="41"/>
      <c r="DU119" s="41"/>
      <c r="DV119" s="40"/>
      <c r="DW119"/>
    </row>
    <row r="120" spans="1:154" ht="18.75" customHeight="1">
      <c r="E120" s="219"/>
      <c r="F120" s="219"/>
      <c r="G120" s="219"/>
      <c r="H120" s="28" t="str">
        <f>'Administrative divisions'!H122</f>
        <v>...</v>
      </c>
      <c r="I120" s="28" t="str">
        <f>'Administrative divisions'!I122</f>
        <v>…</v>
      </c>
      <c r="J120" s="41"/>
      <c r="K120" s="41"/>
      <c r="L120" s="41"/>
      <c r="M120" s="41"/>
      <c r="N120" s="41"/>
      <c r="O120" s="41"/>
      <c r="P120" s="41"/>
      <c r="Q120" s="41"/>
      <c r="R120" s="41"/>
      <c r="S120" s="41"/>
      <c r="T120" s="41"/>
      <c r="U120" s="41"/>
      <c r="V120" s="41"/>
      <c r="W120" s="40"/>
      <c r="X120" s="41"/>
      <c r="Y120" s="41"/>
      <c r="Z120" s="41"/>
      <c r="AA120" s="41"/>
      <c r="AB120" s="41"/>
      <c r="AC120" s="41"/>
      <c r="AD120" s="40"/>
      <c r="AE120" s="41"/>
      <c r="AF120" s="41"/>
      <c r="AG120" s="41"/>
      <c r="AH120" s="41"/>
      <c r="AI120" s="41"/>
      <c r="AJ120" s="40"/>
      <c r="AK120"/>
      <c r="AL120"/>
      <c r="AM120"/>
      <c r="AN120"/>
      <c r="AO120" s="298"/>
      <c r="AP120" s="301" t="str">
        <f>'Administrative divisions'!H122</f>
        <v>...</v>
      </c>
      <c r="AQ120" s="301" t="str">
        <f>'Administrative divisions'!I122</f>
        <v>…</v>
      </c>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0"/>
      <c r="BP120"/>
      <c r="BQ120"/>
      <c r="BR120"/>
      <c r="BS120"/>
      <c r="BT120" s="86"/>
      <c r="BU120" s="301" t="str">
        <f>'Administrative divisions'!H122</f>
        <v>...</v>
      </c>
      <c r="BV120" s="301" t="str">
        <f>'Administrative divisions'!I122</f>
        <v>…</v>
      </c>
      <c r="BW120" s="41"/>
      <c r="BX120" s="41"/>
      <c r="BY120" s="41"/>
      <c r="BZ120" s="41"/>
      <c r="CA120" s="41"/>
      <c r="CB120" s="41"/>
      <c r="CC120" s="41"/>
      <c r="CD120" s="41"/>
      <c r="CE120" s="41"/>
      <c r="CF120" s="41"/>
      <c r="CG120" s="41"/>
      <c r="CH120" s="41"/>
      <c r="CI120" s="41"/>
      <c r="CJ120" s="41"/>
      <c r="CK120" s="41"/>
      <c r="CL120" s="41"/>
      <c r="CM120" s="41"/>
      <c r="CN120" s="41"/>
      <c r="CO120" s="41"/>
      <c r="CP120" s="41"/>
      <c r="CQ120" s="41"/>
      <c r="CR120" s="41"/>
      <c r="CS120" s="41"/>
      <c r="CT120" s="40"/>
      <c r="CU120"/>
      <c r="CV120"/>
      <c r="CW120"/>
      <c r="CX120"/>
      <c r="CY120" s="86"/>
      <c r="CZ120" s="301" t="str">
        <f>'Administrative divisions'!H122</f>
        <v>...</v>
      </c>
      <c r="DA120" s="301" t="str">
        <f>'Administrative divisions'!I122</f>
        <v>…</v>
      </c>
      <c r="DB120" s="41"/>
      <c r="DC120" s="41"/>
      <c r="DD120" s="41"/>
      <c r="DE120" s="41"/>
      <c r="DF120" s="41"/>
      <c r="DG120" s="41"/>
      <c r="DH120" s="41"/>
      <c r="DI120" s="41"/>
      <c r="DJ120" s="41"/>
      <c r="DK120" s="41"/>
      <c r="DL120" s="41"/>
      <c r="DM120" s="41"/>
      <c r="DN120" s="41"/>
      <c r="DO120" s="41"/>
      <c r="DP120" s="41"/>
      <c r="DQ120" s="41"/>
      <c r="DR120" s="41"/>
      <c r="DS120" s="41"/>
      <c r="DT120" s="41"/>
      <c r="DU120" s="41"/>
      <c r="DV120" s="40"/>
      <c r="DW120"/>
    </row>
    <row r="121" spans="1:154" ht="18.75" customHeight="1">
      <c r="E121" s="219"/>
      <c r="F121" s="219"/>
      <c r="G121" s="219"/>
      <c r="H121" s="28" t="str">
        <f>'Administrative divisions'!H123</f>
        <v>...</v>
      </c>
      <c r="I121" s="28" t="str">
        <f>'Administrative divisions'!I123</f>
        <v>…</v>
      </c>
      <c r="J121" s="41"/>
      <c r="K121" s="41"/>
      <c r="L121" s="41"/>
      <c r="M121" s="41"/>
      <c r="N121" s="41"/>
      <c r="O121" s="41"/>
      <c r="P121" s="41"/>
      <c r="Q121" s="41"/>
      <c r="R121" s="41"/>
      <c r="S121" s="41"/>
      <c r="T121" s="41"/>
      <c r="U121" s="41"/>
      <c r="V121" s="41"/>
      <c r="W121" s="40"/>
      <c r="X121" s="41"/>
      <c r="Y121" s="41"/>
      <c r="Z121" s="41"/>
      <c r="AA121" s="41"/>
      <c r="AB121" s="41"/>
      <c r="AC121" s="41"/>
      <c r="AD121" s="40"/>
      <c r="AE121" s="41"/>
      <c r="AF121" s="41"/>
      <c r="AG121" s="41"/>
      <c r="AH121" s="41"/>
      <c r="AI121" s="41"/>
      <c r="AJ121" s="40"/>
      <c r="AK121"/>
      <c r="AL121"/>
      <c r="AM121"/>
      <c r="AN121"/>
      <c r="AO121" s="298"/>
      <c r="AP121" s="301" t="str">
        <f>'Administrative divisions'!H123</f>
        <v>...</v>
      </c>
      <c r="AQ121" s="301" t="str">
        <f>'Administrative divisions'!I123</f>
        <v>…</v>
      </c>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0"/>
      <c r="BP121"/>
      <c r="BQ121"/>
      <c r="BR121"/>
      <c r="BS121"/>
      <c r="BT121" s="86"/>
      <c r="BU121" s="301" t="str">
        <f>'Administrative divisions'!H123</f>
        <v>...</v>
      </c>
      <c r="BV121" s="301" t="str">
        <f>'Administrative divisions'!I123</f>
        <v>…</v>
      </c>
      <c r="BW121" s="41"/>
      <c r="BX121" s="41"/>
      <c r="BY121" s="41"/>
      <c r="BZ121" s="41"/>
      <c r="CA121" s="41"/>
      <c r="CB121" s="41"/>
      <c r="CC121" s="41"/>
      <c r="CD121" s="41"/>
      <c r="CE121" s="41"/>
      <c r="CF121" s="41"/>
      <c r="CG121" s="41"/>
      <c r="CH121" s="41"/>
      <c r="CI121" s="41"/>
      <c r="CJ121" s="41"/>
      <c r="CK121" s="41"/>
      <c r="CL121" s="41"/>
      <c r="CM121" s="41"/>
      <c r="CN121" s="41"/>
      <c r="CO121" s="41"/>
      <c r="CP121" s="41"/>
      <c r="CQ121" s="41"/>
      <c r="CR121" s="41"/>
      <c r="CS121" s="41"/>
      <c r="CT121" s="40"/>
      <c r="CU121"/>
      <c r="CV121"/>
      <c r="CW121"/>
      <c r="CX121"/>
      <c r="CY121" s="86"/>
      <c r="CZ121" s="301" t="str">
        <f>'Administrative divisions'!H123</f>
        <v>...</v>
      </c>
      <c r="DA121" s="301" t="str">
        <f>'Administrative divisions'!I123</f>
        <v>…</v>
      </c>
      <c r="DB121" s="41"/>
      <c r="DC121" s="41"/>
      <c r="DD121" s="41"/>
      <c r="DE121" s="41"/>
      <c r="DF121" s="41"/>
      <c r="DG121" s="41"/>
      <c r="DH121" s="41"/>
      <c r="DI121" s="41"/>
      <c r="DJ121" s="41"/>
      <c r="DK121" s="41"/>
      <c r="DL121" s="41"/>
      <c r="DM121" s="41"/>
      <c r="DN121" s="41"/>
      <c r="DO121" s="41"/>
      <c r="DP121" s="41"/>
      <c r="DQ121" s="41"/>
      <c r="DR121" s="41"/>
      <c r="DS121" s="41"/>
      <c r="DT121" s="41"/>
      <c r="DU121" s="41"/>
      <c r="DV121" s="40"/>
      <c r="DW121"/>
    </row>
    <row r="122" spans="1:154" ht="18.75" customHeight="1">
      <c r="E122" s="219"/>
      <c r="F122" s="219"/>
      <c r="G122" s="219"/>
      <c r="H122" s="28" t="str">
        <f>'Administrative divisions'!H124</f>
        <v>...</v>
      </c>
      <c r="I122" s="28" t="str">
        <f>'Administrative divisions'!I124</f>
        <v>…</v>
      </c>
      <c r="J122" s="41"/>
      <c r="K122" s="41"/>
      <c r="L122" s="41"/>
      <c r="M122" s="41"/>
      <c r="N122" s="41"/>
      <c r="O122" s="41"/>
      <c r="P122" s="41"/>
      <c r="Q122" s="41"/>
      <c r="R122" s="41"/>
      <c r="S122" s="41"/>
      <c r="T122" s="41"/>
      <c r="U122" s="41"/>
      <c r="V122" s="41"/>
      <c r="W122" s="40"/>
      <c r="X122" s="41"/>
      <c r="Y122" s="41"/>
      <c r="Z122" s="41"/>
      <c r="AA122" s="41"/>
      <c r="AB122" s="41"/>
      <c r="AC122" s="41"/>
      <c r="AD122" s="40"/>
      <c r="AE122" s="41"/>
      <c r="AF122" s="41"/>
      <c r="AG122" s="41"/>
      <c r="AH122" s="41"/>
      <c r="AI122" s="41"/>
      <c r="AJ122" s="40"/>
      <c r="AK122"/>
      <c r="AL122"/>
      <c r="AM122"/>
      <c r="AN122"/>
      <c r="AO122" s="298"/>
      <c r="AP122" s="301" t="str">
        <f>'Administrative divisions'!H124</f>
        <v>...</v>
      </c>
      <c r="AQ122" s="301" t="str">
        <f>'Administrative divisions'!I124</f>
        <v>…</v>
      </c>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0"/>
      <c r="BP122"/>
      <c r="BQ122"/>
      <c r="BR122"/>
      <c r="BS122"/>
      <c r="BT122" s="86"/>
      <c r="BU122" s="301" t="str">
        <f>'Administrative divisions'!H124</f>
        <v>...</v>
      </c>
      <c r="BV122" s="301" t="str">
        <f>'Administrative divisions'!I124</f>
        <v>…</v>
      </c>
      <c r="BW122" s="41"/>
      <c r="BX122" s="41"/>
      <c r="BY122" s="41"/>
      <c r="BZ122" s="41"/>
      <c r="CA122" s="41"/>
      <c r="CB122" s="41"/>
      <c r="CC122" s="41"/>
      <c r="CD122" s="41"/>
      <c r="CE122" s="41"/>
      <c r="CF122" s="41"/>
      <c r="CG122" s="41"/>
      <c r="CH122" s="41"/>
      <c r="CI122" s="41"/>
      <c r="CJ122" s="41"/>
      <c r="CK122" s="41"/>
      <c r="CL122" s="41"/>
      <c r="CM122" s="41"/>
      <c r="CN122" s="41"/>
      <c r="CO122" s="41"/>
      <c r="CP122" s="41"/>
      <c r="CQ122" s="41"/>
      <c r="CR122" s="41"/>
      <c r="CS122" s="41"/>
      <c r="CT122" s="40"/>
      <c r="CU122"/>
      <c r="CV122"/>
      <c r="CW122"/>
      <c r="CX122"/>
      <c r="CY122" s="86"/>
      <c r="CZ122" s="301" t="str">
        <f>'Administrative divisions'!H124</f>
        <v>...</v>
      </c>
      <c r="DA122" s="301" t="str">
        <f>'Administrative divisions'!I124</f>
        <v>…</v>
      </c>
      <c r="DB122" s="41"/>
      <c r="DC122" s="41"/>
      <c r="DD122" s="41"/>
      <c r="DE122" s="41"/>
      <c r="DF122" s="41"/>
      <c r="DG122" s="41"/>
      <c r="DH122" s="41"/>
      <c r="DI122" s="41"/>
      <c r="DJ122" s="41"/>
      <c r="DK122" s="41"/>
      <c r="DL122" s="41"/>
      <c r="DM122" s="41"/>
      <c r="DN122" s="41"/>
      <c r="DO122" s="41"/>
      <c r="DP122" s="41"/>
      <c r="DQ122" s="41"/>
      <c r="DR122" s="41"/>
      <c r="DS122" s="41"/>
      <c r="DT122" s="41"/>
      <c r="DU122" s="41"/>
      <c r="DV122" s="40"/>
      <c r="DW122"/>
    </row>
    <row r="123" spans="1:154" ht="18.75" customHeight="1">
      <c r="E123" s="219"/>
      <c r="F123" s="219"/>
      <c r="G123" s="219"/>
      <c r="H123" s="28" t="str">
        <f>'Administrative divisions'!H125</f>
        <v>...</v>
      </c>
      <c r="I123" s="28" t="str">
        <f>'Administrative divisions'!I125</f>
        <v>…</v>
      </c>
      <c r="J123" s="41"/>
      <c r="K123" s="41"/>
      <c r="L123" s="41"/>
      <c r="M123" s="41"/>
      <c r="N123" s="41"/>
      <c r="O123" s="41"/>
      <c r="P123" s="41"/>
      <c r="Q123" s="41"/>
      <c r="R123" s="41"/>
      <c r="S123" s="41"/>
      <c r="T123" s="41"/>
      <c r="U123" s="41"/>
      <c r="V123" s="41"/>
      <c r="W123" s="40"/>
      <c r="X123" s="41"/>
      <c r="Y123" s="41"/>
      <c r="Z123" s="41"/>
      <c r="AA123" s="41"/>
      <c r="AB123" s="41"/>
      <c r="AC123" s="41"/>
      <c r="AD123" s="40"/>
      <c r="AE123" s="41"/>
      <c r="AF123" s="41"/>
      <c r="AG123" s="41"/>
      <c r="AH123" s="41"/>
      <c r="AI123" s="41"/>
      <c r="AJ123" s="40"/>
      <c r="AK123"/>
      <c r="AL123"/>
      <c r="AM123"/>
      <c r="AN123"/>
      <c r="AO123" s="298"/>
      <c r="AP123" s="301" t="str">
        <f>'Administrative divisions'!H125</f>
        <v>...</v>
      </c>
      <c r="AQ123" s="301" t="str">
        <f>'Administrative divisions'!I125</f>
        <v>…</v>
      </c>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0"/>
      <c r="BP123"/>
      <c r="BQ123"/>
      <c r="BR123"/>
      <c r="BS123"/>
      <c r="BT123" s="86"/>
      <c r="BU123" s="301" t="str">
        <f>'Administrative divisions'!H125</f>
        <v>...</v>
      </c>
      <c r="BV123" s="301" t="str">
        <f>'Administrative divisions'!I125</f>
        <v>…</v>
      </c>
      <c r="BW123" s="41"/>
      <c r="BX123" s="41"/>
      <c r="BY123" s="41"/>
      <c r="BZ123" s="41"/>
      <c r="CA123" s="41"/>
      <c r="CB123" s="41"/>
      <c r="CC123" s="41"/>
      <c r="CD123" s="41"/>
      <c r="CE123" s="41"/>
      <c r="CF123" s="41"/>
      <c r="CG123" s="41"/>
      <c r="CH123" s="41"/>
      <c r="CI123" s="41"/>
      <c r="CJ123" s="41"/>
      <c r="CK123" s="41"/>
      <c r="CL123" s="41"/>
      <c r="CM123" s="41"/>
      <c r="CN123" s="41"/>
      <c r="CO123" s="41"/>
      <c r="CP123" s="41"/>
      <c r="CQ123" s="41"/>
      <c r="CR123" s="41"/>
      <c r="CS123" s="41"/>
      <c r="CT123" s="40"/>
      <c r="CU123"/>
      <c r="CV123"/>
      <c r="CW123"/>
      <c r="CX123"/>
      <c r="CY123" s="86"/>
      <c r="CZ123" s="301" t="str">
        <f>'Administrative divisions'!H125</f>
        <v>...</v>
      </c>
      <c r="DA123" s="301" t="str">
        <f>'Administrative divisions'!I125</f>
        <v>…</v>
      </c>
      <c r="DB123" s="41"/>
      <c r="DC123" s="41"/>
      <c r="DD123" s="41"/>
      <c r="DE123" s="41"/>
      <c r="DF123" s="41"/>
      <c r="DG123" s="41"/>
      <c r="DH123" s="41"/>
      <c r="DI123" s="41"/>
      <c r="DJ123" s="41"/>
      <c r="DK123" s="41"/>
      <c r="DL123" s="41"/>
      <c r="DM123" s="41"/>
      <c r="DN123" s="41"/>
      <c r="DO123" s="41"/>
      <c r="DP123" s="41"/>
      <c r="DQ123" s="41"/>
      <c r="DR123" s="41"/>
      <c r="DS123" s="41"/>
      <c r="DT123" s="41"/>
      <c r="DU123" s="41"/>
      <c r="DV123" s="40"/>
      <c r="DW123"/>
    </row>
    <row r="124" spans="1:154" ht="18.75" customHeight="1">
      <c r="E124" s="219"/>
      <c r="F124" s="219"/>
      <c r="G124" s="219"/>
      <c r="H124" s="28" t="str">
        <f>'Administrative divisions'!H126</f>
        <v>...</v>
      </c>
      <c r="I124" s="28" t="str">
        <f>'Administrative divisions'!I126</f>
        <v>…</v>
      </c>
      <c r="J124" s="41"/>
      <c r="K124" s="41"/>
      <c r="L124" s="41"/>
      <c r="M124" s="41"/>
      <c r="N124" s="41"/>
      <c r="O124" s="41"/>
      <c r="P124" s="41"/>
      <c r="Q124" s="41"/>
      <c r="R124" s="41"/>
      <c r="S124" s="41"/>
      <c r="T124" s="41"/>
      <c r="U124" s="41"/>
      <c r="V124" s="41"/>
      <c r="W124" s="40"/>
      <c r="X124" s="41"/>
      <c r="Y124" s="41"/>
      <c r="Z124" s="41"/>
      <c r="AA124" s="41"/>
      <c r="AB124" s="41"/>
      <c r="AC124" s="41"/>
      <c r="AD124" s="40"/>
      <c r="AE124" s="41"/>
      <c r="AF124" s="41"/>
      <c r="AG124" s="41"/>
      <c r="AH124" s="41"/>
      <c r="AI124" s="41"/>
      <c r="AJ124" s="40"/>
      <c r="AK124"/>
      <c r="AL124"/>
      <c r="AM124"/>
      <c r="AN124"/>
      <c r="AO124" s="298"/>
      <c r="AP124" s="301" t="str">
        <f>'Administrative divisions'!H126</f>
        <v>...</v>
      </c>
      <c r="AQ124" s="301" t="str">
        <f>'Administrative divisions'!I126</f>
        <v>…</v>
      </c>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0"/>
      <c r="BP124"/>
      <c r="BQ124"/>
      <c r="BR124"/>
      <c r="BS124"/>
      <c r="BT124" s="86"/>
      <c r="BU124" s="301" t="str">
        <f>'Administrative divisions'!H126</f>
        <v>...</v>
      </c>
      <c r="BV124" s="301" t="str">
        <f>'Administrative divisions'!I126</f>
        <v>…</v>
      </c>
      <c r="BW124" s="41"/>
      <c r="BX124" s="41"/>
      <c r="BY124" s="41"/>
      <c r="BZ124" s="41"/>
      <c r="CA124" s="41"/>
      <c r="CB124" s="41"/>
      <c r="CC124" s="41"/>
      <c r="CD124" s="41"/>
      <c r="CE124" s="41"/>
      <c r="CF124" s="41"/>
      <c r="CG124" s="41"/>
      <c r="CH124" s="41"/>
      <c r="CI124" s="41"/>
      <c r="CJ124" s="41"/>
      <c r="CK124" s="41"/>
      <c r="CL124" s="41"/>
      <c r="CM124" s="41"/>
      <c r="CN124" s="41"/>
      <c r="CO124" s="41"/>
      <c r="CP124" s="41"/>
      <c r="CQ124" s="41"/>
      <c r="CR124" s="41"/>
      <c r="CS124" s="41"/>
      <c r="CT124" s="40"/>
      <c r="CU124"/>
      <c r="CV124"/>
      <c r="CW124"/>
      <c r="CX124"/>
      <c r="CY124" s="86"/>
      <c r="CZ124" s="301" t="str">
        <f>'Administrative divisions'!H126</f>
        <v>...</v>
      </c>
      <c r="DA124" s="301" t="str">
        <f>'Administrative divisions'!I126</f>
        <v>…</v>
      </c>
      <c r="DB124" s="41"/>
      <c r="DC124" s="41"/>
      <c r="DD124" s="41"/>
      <c r="DE124" s="41"/>
      <c r="DF124" s="41"/>
      <c r="DG124" s="41"/>
      <c r="DH124" s="41"/>
      <c r="DI124" s="41"/>
      <c r="DJ124" s="41"/>
      <c r="DK124" s="41"/>
      <c r="DL124" s="41"/>
      <c r="DM124" s="41"/>
      <c r="DN124" s="41"/>
      <c r="DO124" s="41"/>
      <c r="DP124" s="41"/>
      <c r="DQ124" s="41"/>
      <c r="DR124" s="41"/>
      <c r="DS124" s="41"/>
      <c r="DT124" s="41"/>
      <c r="DU124" s="41"/>
      <c r="DV124" s="40"/>
      <c r="DW124"/>
    </row>
    <row r="125" spans="1:154" ht="18.75" customHeight="1">
      <c r="E125" s="219"/>
      <c r="F125" s="219"/>
      <c r="G125" s="219"/>
      <c r="H125" s="28" t="str">
        <f>'Administrative divisions'!H127</f>
        <v>...</v>
      </c>
      <c r="I125" s="28" t="str">
        <f>'Administrative divisions'!I127</f>
        <v>…</v>
      </c>
      <c r="J125" s="41"/>
      <c r="K125" s="41"/>
      <c r="L125" s="41"/>
      <c r="M125" s="41"/>
      <c r="N125" s="41"/>
      <c r="O125" s="41"/>
      <c r="P125" s="41"/>
      <c r="Q125" s="41"/>
      <c r="R125" s="41"/>
      <c r="S125" s="41"/>
      <c r="T125" s="41"/>
      <c r="U125" s="41"/>
      <c r="V125" s="41"/>
      <c r="W125" s="40"/>
      <c r="X125" s="41"/>
      <c r="Y125" s="41"/>
      <c r="Z125" s="41"/>
      <c r="AA125" s="41"/>
      <c r="AB125" s="41"/>
      <c r="AC125" s="41"/>
      <c r="AD125" s="40"/>
      <c r="AE125" s="41"/>
      <c r="AF125" s="41"/>
      <c r="AG125" s="41"/>
      <c r="AH125" s="41"/>
      <c r="AI125" s="41"/>
      <c r="AJ125" s="40"/>
      <c r="AK125"/>
      <c r="AL125"/>
      <c r="AM125"/>
      <c r="AN125"/>
      <c r="AO125" s="298"/>
      <c r="AP125" s="301" t="str">
        <f>'Administrative divisions'!H127</f>
        <v>...</v>
      </c>
      <c r="AQ125" s="301" t="str">
        <f>'Administrative divisions'!I127</f>
        <v>…</v>
      </c>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0"/>
      <c r="BP125"/>
      <c r="BQ125"/>
      <c r="BR125"/>
      <c r="BS125"/>
      <c r="BT125" s="86"/>
      <c r="BU125" s="301" t="str">
        <f>'Administrative divisions'!H127</f>
        <v>...</v>
      </c>
      <c r="BV125" s="301" t="str">
        <f>'Administrative divisions'!I127</f>
        <v>…</v>
      </c>
      <c r="BW125" s="41"/>
      <c r="BX125" s="41"/>
      <c r="BY125" s="41"/>
      <c r="BZ125" s="41"/>
      <c r="CA125" s="41"/>
      <c r="CB125" s="41"/>
      <c r="CC125" s="41"/>
      <c r="CD125" s="41"/>
      <c r="CE125" s="41"/>
      <c r="CF125" s="41"/>
      <c r="CG125" s="41"/>
      <c r="CH125" s="41"/>
      <c r="CI125" s="41"/>
      <c r="CJ125" s="41"/>
      <c r="CK125" s="41"/>
      <c r="CL125" s="41"/>
      <c r="CM125" s="41"/>
      <c r="CN125" s="41"/>
      <c r="CO125" s="41"/>
      <c r="CP125" s="41"/>
      <c r="CQ125" s="41"/>
      <c r="CR125" s="41"/>
      <c r="CS125" s="41"/>
      <c r="CT125" s="40"/>
      <c r="CU125"/>
      <c r="CV125"/>
      <c r="CW125"/>
      <c r="CX125"/>
      <c r="CY125" s="86"/>
      <c r="CZ125" s="301" t="str">
        <f>'Administrative divisions'!H127</f>
        <v>...</v>
      </c>
      <c r="DA125" s="301" t="str">
        <f>'Administrative divisions'!I127</f>
        <v>…</v>
      </c>
      <c r="DB125" s="41"/>
      <c r="DC125" s="41"/>
      <c r="DD125" s="41"/>
      <c r="DE125" s="41"/>
      <c r="DF125" s="41"/>
      <c r="DG125" s="41"/>
      <c r="DH125" s="41"/>
      <c r="DI125" s="41"/>
      <c r="DJ125" s="41"/>
      <c r="DK125" s="41"/>
      <c r="DL125" s="41"/>
      <c r="DM125" s="41"/>
      <c r="DN125" s="41"/>
      <c r="DO125" s="41"/>
      <c r="DP125" s="41"/>
      <c r="DQ125" s="41"/>
      <c r="DR125" s="41"/>
      <c r="DS125" s="41"/>
      <c r="DT125" s="41"/>
      <c r="DU125" s="41"/>
      <c r="DV125" s="40"/>
      <c r="DW125"/>
    </row>
    <row r="126" spans="1:154" ht="18.75" customHeight="1">
      <c r="E126" s="219"/>
      <c r="F126" s="219"/>
      <c r="G126" s="219"/>
      <c r="H126" s="28" t="str">
        <f>'Administrative divisions'!H128</f>
        <v>...</v>
      </c>
      <c r="I126" s="28" t="str">
        <f>'Administrative divisions'!I128</f>
        <v>…</v>
      </c>
      <c r="J126" s="41"/>
      <c r="K126" s="41"/>
      <c r="L126" s="41"/>
      <c r="M126" s="41"/>
      <c r="N126" s="41"/>
      <c r="O126" s="41"/>
      <c r="P126" s="41"/>
      <c r="Q126" s="41"/>
      <c r="R126" s="41"/>
      <c r="S126" s="41"/>
      <c r="T126" s="41"/>
      <c r="U126" s="41"/>
      <c r="V126" s="41"/>
      <c r="W126" s="40"/>
      <c r="X126" s="41"/>
      <c r="Y126" s="41"/>
      <c r="Z126" s="41"/>
      <c r="AA126" s="41"/>
      <c r="AB126" s="41"/>
      <c r="AC126" s="41"/>
      <c r="AD126" s="40"/>
      <c r="AE126" s="41"/>
      <c r="AF126" s="41"/>
      <c r="AG126" s="41"/>
      <c r="AH126" s="41"/>
      <c r="AI126" s="41"/>
      <c r="AJ126" s="40"/>
      <c r="AK126"/>
      <c r="AL126"/>
      <c r="AM126"/>
      <c r="AN126"/>
      <c r="AO126" s="298"/>
      <c r="AP126" s="301" t="str">
        <f>'Administrative divisions'!H128</f>
        <v>...</v>
      </c>
      <c r="AQ126" s="301" t="str">
        <f>'Administrative divisions'!I128</f>
        <v>…</v>
      </c>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0"/>
      <c r="BP126"/>
      <c r="BQ126"/>
      <c r="BR126"/>
      <c r="BS126"/>
      <c r="BT126" s="86"/>
      <c r="BU126" s="301" t="str">
        <f>'Administrative divisions'!H128</f>
        <v>...</v>
      </c>
      <c r="BV126" s="301" t="str">
        <f>'Administrative divisions'!I128</f>
        <v>…</v>
      </c>
      <c r="BW126" s="41"/>
      <c r="BX126" s="41"/>
      <c r="BY126" s="41"/>
      <c r="BZ126" s="41"/>
      <c r="CA126" s="41"/>
      <c r="CB126" s="41"/>
      <c r="CC126" s="41"/>
      <c r="CD126" s="41"/>
      <c r="CE126" s="41"/>
      <c r="CF126" s="41"/>
      <c r="CG126" s="41"/>
      <c r="CH126" s="41"/>
      <c r="CI126" s="41"/>
      <c r="CJ126" s="41"/>
      <c r="CK126" s="41"/>
      <c r="CL126" s="41"/>
      <c r="CM126" s="41"/>
      <c r="CN126" s="41"/>
      <c r="CO126" s="41"/>
      <c r="CP126" s="41"/>
      <c r="CQ126" s="41"/>
      <c r="CR126" s="41"/>
      <c r="CS126" s="41"/>
      <c r="CT126" s="40"/>
      <c r="CU126"/>
      <c r="CV126"/>
      <c r="CW126"/>
      <c r="CX126"/>
      <c r="CY126" s="86"/>
      <c r="CZ126" s="301" t="str">
        <f>'Administrative divisions'!H128</f>
        <v>...</v>
      </c>
      <c r="DA126" s="301" t="str">
        <f>'Administrative divisions'!I128</f>
        <v>…</v>
      </c>
      <c r="DB126" s="41"/>
      <c r="DC126" s="41"/>
      <c r="DD126" s="41"/>
      <c r="DE126" s="41"/>
      <c r="DF126" s="41"/>
      <c r="DG126" s="41"/>
      <c r="DH126" s="41"/>
      <c r="DI126" s="41"/>
      <c r="DJ126" s="41"/>
      <c r="DK126" s="41"/>
      <c r="DL126" s="41"/>
      <c r="DM126" s="41"/>
      <c r="DN126" s="41"/>
      <c r="DO126" s="41"/>
      <c r="DP126" s="41"/>
      <c r="DQ126" s="41"/>
      <c r="DR126" s="41"/>
      <c r="DS126" s="41"/>
      <c r="DT126" s="41"/>
      <c r="DU126" s="41"/>
      <c r="DV126" s="40"/>
      <c r="DW126"/>
    </row>
    <row r="127" spans="1:154" ht="18.75" customHeight="1">
      <c r="E127" s="219"/>
      <c r="F127" s="219"/>
      <c r="G127" s="219"/>
      <c r="H127" s="28" t="str">
        <f>'Administrative divisions'!H129</f>
        <v>...</v>
      </c>
      <c r="I127" s="28" t="str">
        <f>'Administrative divisions'!I129</f>
        <v>…</v>
      </c>
      <c r="J127" s="41"/>
      <c r="K127" s="41"/>
      <c r="L127" s="41"/>
      <c r="M127" s="41"/>
      <c r="N127" s="41"/>
      <c r="O127" s="41"/>
      <c r="P127" s="41"/>
      <c r="Q127" s="41"/>
      <c r="R127" s="41"/>
      <c r="S127" s="41"/>
      <c r="T127" s="41"/>
      <c r="U127" s="41"/>
      <c r="V127" s="41"/>
      <c r="W127" s="40"/>
      <c r="X127" s="41"/>
      <c r="Y127" s="41"/>
      <c r="Z127" s="41"/>
      <c r="AA127" s="41"/>
      <c r="AB127" s="41"/>
      <c r="AC127" s="41"/>
      <c r="AD127" s="40"/>
      <c r="AE127" s="41"/>
      <c r="AF127" s="41"/>
      <c r="AG127" s="41"/>
      <c r="AH127" s="41"/>
      <c r="AI127" s="41"/>
      <c r="AJ127" s="40"/>
      <c r="AK127"/>
      <c r="AL127"/>
      <c r="AM127"/>
      <c r="AN127"/>
      <c r="AO127" s="298"/>
      <c r="AP127" s="301" t="str">
        <f>'Administrative divisions'!H129</f>
        <v>...</v>
      </c>
      <c r="AQ127" s="301" t="str">
        <f>'Administrative divisions'!I129</f>
        <v>…</v>
      </c>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0"/>
      <c r="BP127"/>
      <c r="BQ127"/>
      <c r="BR127"/>
      <c r="BS127"/>
      <c r="BT127" s="86"/>
      <c r="BU127" s="301" t="str">
        <f>'Administrative divisions'!H129</f>
        <v>...</v>
      </c>
      <c r="BV127" s="301" t="str">
        <f>'Administrative divisions'!I129</f>
        <v>…</v>
      </c>
      <c r="BW127" s="41"/>
      <c r="BX127" s="41"/>
      <c r="BY127" s="41"/>
      <c r="BZ127" s="41"/>
      <c r="CA127" s="41"/>
      <c r="CB127" s="41"/>
      <c r="CC127" s="41"/>
      <c r="CD127" s="41"/>
      <c r="CE127" s="41"/>
      <c r="CF127" s="41"/>
      <c r="CG127" s="41"/>
      <c r="CH127" s="41"/>
      <c r="CI127" s="41"/>
      <c r="CJ127" s="41"/>
      <c r="CK127" s="41"/>
      <c r="CL127" s="41"/>
      <c r="CM127" s="41"/>
      <c r="CN127" s="41"/>
      <c r="CO127" s="41"/>
      <c r="CP127" s="41"/>
      <c r="CQ127" s="41"/>
      <c r="CR127" s="41"/>
      <c r="CS127" s="41"/>
      <c r="CT127" s="40"/>
      <c r="CU127"/>
      <c r="CV127"/>
      <c r="CW127"/>
      <c r="CX127"/>
      <c r="CY127" s="86"/>
      <c r="CZ127" s="301" t="str">
        <f>'Administrative divisions'!H129</f>
        <v>...</v>
      </c>
      <c r="DA127" s="301" t="str">
        <f>'Administrative divisions'!I129</f>
        <v>…</v>
      </c>
      <c r="DB127" s="41"/>
      <c r="DC127" s="41"/>
      <c r="DD127" s="41"/>
      <c r="DE127" s="41"/>
      <c r="DF127" s="41"/>
      <c r="DG127" s="41"/>
      <c r="DH127" s="41"/>
      <c r="DI127" s="41"/>
      <c r="DJ127" s="41"/>
      <c r="DK127" s="41"/>
      <c r="DL127" s="41"/>
      <c r="DM127" s="41"/>
      <c r="DN127" s="41"/>
      <c r="DO127" s="41"/>
      <c r="DP127" s="41"/>
      <c r="DQ127" s="41"/>
      <c r="DR127" s="41"/>
      <c r="DS127" s="41"/>
      <c r="DT127" s="41"/>
      <c r="DU127" s="41"/>
      <c r="DV127" s="40"/>
      <c r="DW127"/>
    </row>
    <row r="128" spans="1:154" ht="18.75" customHeight="1">
      <c r="E128" s="219"/>
      <c r="F128" s="219"/>
      <c r="G128" s="219"/>
      <c r="H128" s="28" t="str">
        <f>'Administrative divisions'!H130</f>
        <v>...</v>
      </c>
      <c r="I128" s="28" t="str">
        <f>'Administrative divisions'!I130</f>
        <v>…</v>
      </c>
      <c r="J128" s="41"/>
      <c r="K128" s="41"/>
      <c r="L128" s="41"/>
      <c r="M128" s="41"/>
      <c r="N128" s="41"/>
      <c r="O128" s="41"/>
      <c r="P128" s="41"/>
      <c r="Q128" s="41"/>
      <c r="R128" s="41"/>
      <c r="S128" s="41"/>
      <c r="T128" s="41"/>
      <c r="U128" s="41"/>
      <c r="V128" s="41"/>
      <c r="W128" s="40"/>
      <c r="X128" s="41"/>
      <c r="Y128" s="41"/>
      <c r="Z128" s="41"/>
      <c r="AA128" s="41"/>
      <c r="AB128" s="41"/>
      <c r="AC128" s="41"/>
      <c r="AD128" s="40"/>
      <c r="AE128" s="41"/>
      <c r="AF128" s="41"/>
      <c r="AG128" s="41"/>
      <c r="AH128" s="41"/>
      <c r="AI128" s="41"/>
      <c r="AJ128" s="40"/>
      <c r="AK128"/>
      <c r="AL128"/>
      <c r="AM128"/>
      <c r="AN128"/>
      <c r="AO128" s="298"/>
      <c r="AP128" s="301" t="str">
        <f>'Administrative divisions'!H130</f>
        <v>...</v>
      </c>
      <c r="AQ128" s="301" t="str">
        <f>'Administrative divisions'!I130</f>
        <v>…</v>
      </c>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0"/>
      <c r="BP128"/>
      <c r="BQ128"/>
      <c r="BR128"/>
      <c r="BS128"/>
      <c r="BT128" s="86"/>
      <c r="BU128" s="301" t="str">
        <f>'Administrative divisions'!H130</f>
        <v>...</v>
      </c>
      <c r="BV128" s="301" t="str">
        <f>'Administrative divisions'!I130</f>
        <v>…</v>
      </c>
      <c r="BW128" s="41"/>
      <c r="BX128" s="41"/>
      <c r="BY128" s="41"/>
      <c r="BZ128" s="41"/>
      <c r="CA128" s="41"/>
      <c r="CB128" s="41"/>
      <c r="CC128" s="41"/>
      <c r="CD128" s="41"/>
      <c r="CE128" s="41"/>
      <c r="CF128" s="41"/>
      <c r="CG128" s="41"/>
      <c r="CH128" s="41"/>
      <c r="CI128" s="41"/>
      <c r="CJ128" s="41"/>
      <c r="CK128" s="41"/>
      <c r="CL128" s="41"/>
      <c r="CM128" s="41"/>
      <c r="CN128" s="41"/>
      <c r="CO128" s="41"/>
      <c r="CP128" s="41"/>
      <c r="CQ128" s="41"/>
      <c r="CR128" s="41"/>
      <c r="CS128" s="41"/>
      <c r="CT128" s="40"/>
      <c r="CU128"/>
      <c r="CV128"/>
      <c r="CW128"/>
      <c r="CX128"/>
      <c r="CY128" s="86"/>
      <c r="CZ128" s="301" t="str">
        <f>'Administrative divisions'!H130</f>
        <v>...</v>
      </c>
      <c r="DA128" s="301" t="str">
        <f>'Administrative divisions'!I130</f>
        <v>…</v>
      </c>
      <c r="DB128" s="41"/>
      <c r="DC128" s="41"/>
      <c r="DD128" s="41"/>
      <c r="DE128" s="41"/>
      <c r="DF128" s="41"/>
      <c r="DG128" s="41"/>
      <c r="DH128" s="41"/>
      <c r="DI128" s="41"/>
      <c r="DJ128" s="41"/>
      <c r="DK128" s="41"/>
      <c r="DL128" s="41"/>
      <c r="DM128" s="41"/>
      <c r="DN128" s="41"/>
      <c r="DO128" s="41"/>
      <c r="DP128" s="41"/>
      <c r="DQ128" s="41"/>
      <c r="DR128" s="41"/>
      <c r="DS128" s="41"/>
      <c r="DT128" s="41"/>
      <c r="DU128" s="41"/>
      <c r="DV128" s="40"/>
      <c r="DW128"/>
    </row>
    <row r="129" spans="5:127" ht="18.75" customHeight="1">
      <c r="E129" s="219"/>
      <c r="F129" s="219"/>
      <c r="G129" s="219"/>
      <c r="H129" s="28" t="str">
        <f>'Administrative divisions'!H131</f>
        <v>...</v>
      </c>
      <c r="I129" s="28" t="str">
        <f>'Administrative divisions'!I131</f>
        <v>…</v>
      </c>
      <c r="J129" s="41"/>
      <c r="K129" s="41"/>
      <c r="L129" s="41"/>
      <c r="M129" s="41"/>
      <c r="N129" s="41"/>
      <c r="O129" s="41"/>
      <c r="P129" s="41"/>
      <c r="Q129" s="41"/>
      <c r="R129" s="41"/>
      <c r="S129" s="41"/>
      <c r="T129" s="41"/>
      <c r="U129" s="41"/>
      <c r="V129" s="41"/>
      <c r="W129" s="40"/>
      <c r="X129" s="41"/>
      <c r="Y129" s="41"/>
      <c r="Z129" s="41"/>
      <c r="AA129" s="41"/>
      <c r="AB129" s="41"/>
      <c r="AC129" s="41"/>
      <c r="AD129" s="40"/>
      <c r="AE129" s="41"/>
      <c r="AF129" s="41"/>
      <c r="AG129" s="41"/>
      <c r="AH129" s="41"/>
      <c r="AI129" s="41"/>
      <c r="AJ129" s="40"/>
      <c r="AK129"/>
      <c r="AL129"/>
      <c r="AM129"/>
      <c r="AN129"/>
      <c r="AO129" s="298"/>
      <c r="AP129" s="301" t="str">
        <f>'Administrative divisions'!H131</f>
        <v>...</v>
      </c>
      <c r="AQ129" s="301" t="str">
        <f>'Administrative divisions'!I131</f>
        <v>…</v>
      </c>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0"/>
      <c r="BP129"/>
      <c r="BQ129"/>
      <c r="BR129"/>
      <c r="BS129"/>
      <c r="BT129" s="86"/>
      <c r="BU129" s="301" t="str">
        <f>'Administrative divisions'!H131</f>
        <v>...</v>
      </c>
      <c r="BV129" s="301" t="str">
        <f>'Administrative divisions'!I131</f>
        <v>…</v>
      </c>
      <c r="BW129" s="41"/>
      <c r="BX129" s="41"/>
      <c r="BY129" s="41"/>
      <c r="BZ129" s="41"/>
      <c r="CA129" s="41"/>
      <c r="CB129" s="41"/>
      <c r="CC129" s="41"/>
      <c r="CD129" s="41"/>
      <c r="CE129" s="41"/>
      <c r="CF129" s="41"/>
      <c r="CG129" s="41"/>
      <c r="CH129" s="41"/>
      <c r="CI129" s="41"/>
      <c r="CJ129" s="41"/>
      <c r="CK129" s="41"/>
      <c r="CL129" s="41"/>
      <c r="CM129" s="41"/>
      <c r="CN129" s="41"/>
      <c r="CO129" s="41"/>
      <c r="CP129" s="41"/>
      <c r="CQ129" s="41"/>
      <c r="CR129" s="41"/>
      <c r="CS129" s="41"/>
      <c r="CT129" s="40"/>
      <c r="CU129"/>
      <c r="CV129"/>
      <c r="CW129"/>
      <c r="CX129"/>
      <c r="CY129" s="86"/>
      <c r="CZ129" s="301" t="str">
        <f>'Administrative divisions'!H131</f>
        <v>...</v>
      </c>
      <c r="DA129" s="301" t="str">
        <f>'Administrative divisions'!I131</f>
        <v>…</v>
      </c>
      <c r="DB129" s="41"/>
      <c r="DC129" s="41"/>
      <c r="DD129" s="41"/>
      <c r="DE129" s="41"/>
      <c r="DF129" s="41"/>
      <c r="DG129" s="41"/>
      <c r="DH129" s="41"/>
      <c r="DI129" s="41"/>
      <c r="DJ129" s="41"/>
      <c r="DK129" s="41"/>
      <c r="DL129" s="41"/>
      <c r="DM129" s="41"/>
      <c r="DN129" s="41"/>
      <c r="DO129" s="41"/>
      <c r="DP129" s="41"/>
      <c r="DQ129" s="41"/>
      <c r="DR129" s="41"/>
      <c r="DS129" s="41"/>
      <c r="DT129" s="41"/>
      <c r="DU129" s="41"/>
      <c r="DV129" s="40"/>
      <c r="DW129"/>
    </row>
    <row r="130" spans="5:127" ht="18.75" customHeight="1">
      <c r="E130" s="219"/>
      <c r="F130" s="219"/>
      <c r="G130" s="219"/>
      <c r="H130" s="28" t="str">
        <f>'Administrative divisions'!H132</f>
        <v>...</v>
      </c>
      <c r="I130" s="28" t="str">
        <f>'Administrative divisions'!I132</f>
        <v>…</v>
      </c>
      <c r="J130" s="41"/>
      <c r="K130" s="41"/>
      <c r="L130" s="41"/>
      <c r="M130" s="41"/>
      <c r="N130" s="41"/>
      <c r="O130" s="41"/>
      <c r="P130" s="41"/>
      <c r="Q130" s="41"/>
      <c r="R130" s="41"/>
      <c r="S130" s="41"/>
      <c r="T130" s="41"/>
      <c r="U130" s="41"/>
      <c r="V130" s="41"/>
      <c r="W130" s="40"/>
      <c r="X130" s="41"/>
      <c r="Y130" s="41"/>
      <c r="Z130" s="41"/>
      <c r="AA130" s="41"/>
      <c r="AB130" s="41"/>
      <c r="AC130" s="41"/>
      <c r="AD130" s="40"/>
      <c r="AE130" s="41"/>
      <c r="AF130" s="41"/>
      <c r="AG130" s="41"/>
      <c r="AH130" s="41"/>
      <c r="AI130" s="41"/>
      <c r="AJ130" s="40"/>
      <c r="AK130"/>
      <c r="AL130"/>
      <c r="AM130"/>
      <c r="AN130"/>
      <c r="AO130" s="298"/>
      <c r="AP130" s="301" t="str">
        <f>'Administrative divisions'!H132</f>
        <v>...</v>
      </c>
      <c r="AQ130" s="301" t="str">
        <f>'Administrative divisions'!I132</f>
        <v>…</v>
      </c>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0"/>
      <c r="BP130"/>
      <c r="BQ130"/>
      <c r="BR130"/>
      <c r="BS130"/>
      <c r="BT130" s="86"/>
      <c r="BU130" s="301" t="str">
        <f>'Administrative divisions'!H132</f>
        <v>...</v>
      </c>
      <c r="BV130" s="301" t="str">
        <f>'Administrative divisions'!I132</f>
        <v>…</v>
      </c>
      <c r="BW130" s="41"/>
      <c r="BX130" s="41"/>
      <c r="BY130" s="41"/>
      <c r="BZ130" s="41"/>
      <c r="CA130" s="41"/>
      <c r="CB130" s="41"/>
      <c r="CC130" s="41"/>
      <c r="CD130" s="41"/>
      <c r="CE130" s="41"/>
      <c r="CF130" s="41"/>
      <c r="CG130" s="41"/>
      <c r="CH130" s="41"/>
      <c r="CI130" s="41"/>
      <c r="CJ130" s="41"/>
      <c r="CK130" s="41"/>
      <c r="CL130" s="41"/>
      <c r="CM130" s="41"/>
      <c r="CN130" s="41"/>
      <c r="CO130" s="41"/>
      <c r="CP130" s="41"/>
      <c r="CQ130" s="41"/>
      <c r="CR130" s="41"/>
      <c r="CS130" s="41"/>
      <c r="CT130" s="40"/>
      <c r="CU130"/>
      <c r="CV130"/>
      <c r="CW130"/>
      <c r="CX130"/>
      <c r="CY130" s="86"/>
      <c r="CZ130" s="301" t="str">
        <f>'Administrative divisions'!H132</f>
        <v>...</v>
      </c>
      <c r="DA130" s="301" t="str">
        <f>'Administrative divisions'!I132</f>
        <v>…</v>
      </c>
      <c r="DB130" s="41"/>
      <c r="DC130" s="41"/>
      <c r="DD130" s="41"/>
      <c r="DE130" s="41"/>
      <c r="DF130" s="41"/>
      <c r="DG130" s="41"/>
      <c r="DH130" s="41"/>
      <c r="DI130" s="41"/>
      <c r="DJ130" s="41"/>
      <c r="DK130" s="41"/>
      <c r="DL130" s="41"/>
      <c r="DM130" s="41"/>
      <c r="DN130" s="41"/>
      <c r="DO130" s="41"/>
      <c r="DP130" s="41"/>
      <c r="DQ130" s="41"/>
      <c r="DR130" s="41"/>
      <c r="DS130" s="41"/>
      <c r="DT130" s="41"/>
      <c r="DU130" s="41"/>
      <c r="DV130" s="40"/>
      <c r="DW130"/>
    </row>
    <row r="131" spans="5:127" ht="18.75" customHeight="1">
      <c r="E131" s="219"/>
      <c r="F131" s="219"/>
      <c r="G131" s="219"/>
      <c r="H131" s="28" t="str">
        <f>'Administrative divisions'!H133</f>
        <v>...</v>
      </c>
      <c r="I131" s="28" t="str">
        <f>'Administrative divisions'!I133</f>
        <v>…</v>
      </c>
      <c r="J131" s="41"/>
      <c r="K131" s="41"/>
      <c r="L131" s="41"/>
      <c r="M131" s="41"/>
      <c r="N131" s="41"/>
      <c r="O131" s="41"/>
      <c r="P131" s="41"/>
      <c r="Q131" s="41"/>
      <c r="R131" s="41"/>
      <c r="S131" s="41"/>
      <c r="T131" s="41"/>
      <c r="U131" s="41"/>
      <c r="V131" s="41"/>
      <c r="W131" s="40"/>
      <c r="X131" s="41"/>
      <c r="Y131" s="41"/>
      <c r="Z131" s="41"/>
      <c r="AA131" s="41"/>
      <c r="AB131" s="41"/>
      <c r="AC131" s="41"/>
      <c r="AD131" s="40"/>
      <c r="AE131" s="41"/>
      <c r="AF131" s="41"/>
      <c r="AG131" s="41"/>
      <c r="AH131" s="41"/>
      <c r="AI131" s="41"/>
      <c r="AJ131" s="40"/>
      <c r="AK131"/>
      <c r="AL131"/>
      <c r="AM131"/>
      <c r="AN131"/>
      <c r="AO131" s="298"/>
      <c r="AP131" s="301" t="str">
        <f>'Administrative divisions'!H133</f>
        <v>...</v>
      </c>
      <c r="AQ131" s="301" t="str">
        <f>'Administrative divisions'!I133</f>
        <v>…</v>
      </c>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0"/>
      <c r="BP131"/>
      <c r="BQ131"/>
      <c r="BR131"/>
      <c r="BS131"/>
      <c r="BT131" s="86"/>
      <c r="BU131" s="301" t="str">
        <f>'Administrative divisions'!H133</f>
        <v>...</v>
      </c>
      <c r="BV131" s="301" t="str">
        <f>'Administrative divisions'!I133</f>
        <v>…</v>
      </c>
      <c r="BW131" s="41"/>
      <c r="BX131" s="41"/>
      <c r="BY131" s="41"/>
      <c r="BZ131" s="41"/>
      <c r="CA131" s="41"/>
      <c r="CB131" s="41"/>
      <c r="CC131" s="41"/>
      <c r="CD131" s="41"/>
      <c r="CE131" s="41"/>
      <c r="CF131" s="41"/>
      <c r="CG131" s="41"/>
      <c r="CH131" s="41"/>
      <c r="CI131" s="41"/>
      <c r="CJ131" s="41"/>
      <c r="CK131" s="41"/>
      <c r="CL131" s="41"/>
      <c r="CM131" s="41"/>
      <c r="CN131" s="41"/>
      <c r="CO131" s="41"/>
      <c r="CP131" s="41"/>
      <c r="CQ131" s="41"/>
      <c r="CR131" s="41"/>
      <c r="CS131" s="41"/>
      <c r="CT131" s="40"/>
      <c r="CU131"/>
      <c r="CV131"/>
      <c r="CW131"/>
      <c r="CX131"/>
      <c r="CY131" s="86"/>
      <c r="CZ131" s="301" t="str">
        <f>'Administrative divisions'!H133</f>
        <v>...</v>
      </c>
      <c r="DA131" s="301" t="str">
        <f>'Administrative divisions'!I133</f>
        <v>…</v>
      </c>
      <c r="DB131" s="41"/>
      <c r="DC131" s="41"/>
      <c r="DD131" s="41"/>
      <c r="DE131" s="41"/>
      <c r="DF131" s="41"/>
      <c r="DG131" s="41"/>
      <c r="DH131" s="41"/>
      <c r="DI131" s="41"/>
      <c r="DJ131" s="41"/>
      <c r="DK131" s="41"/>
      <c r="DL131" s="41"/>
      <c r="DM131" s="41"/>
      <c r="DN131" s="41"/>
      <c r="DO131" s="41"/>
      <c r="DP131" s="41"/>
      <c r="DQ131" s="41"/>
      <c r="DR131" s="41"/>
      <c r="DS131" s="41"/>
      <c r="DT131" s="41"/>
      <c r="DU131" s="41"/>
      <c r="DV131" s="40"/>
      <c r="DW131"/>
    </row>
    <row r="132" spans="5:127" ht="18.75" customHeight="1">
      <c r="E132" s="219"/>
      <c r="F132" s="219"/>
      <c r="G132" s="219"/>
      <c r="H132" s="28" t="str">
        <f>'Administrative divisions'!H134</f>
        <v>...</v>
      </c>
      <c r="I132" s="28" t="str">
        <f>'Administrative divisions'!I134</f>
        <v>…</v>
      </c>
      <c r="J132" s="41"/>
      <c r="K132" s="41"/>
      <c r="L132" s="41"/>
      <c r="M132" s="41"/>
      <c r="N132" s="41"/>
      <c r="O132" s="41"/>
      <c r="P132" s="41"/>
      <c r="Q132" s="41"/>
      <c r="R132" s="41"/>
      <c r="S132" s="41"/>
      <c r="T132" s="41"/>
      <c r="U132" s="41"/>
      <c r="V132" s="41"/>
      <c r="W132" s="40"/>
      <c r="X132" s="41"/>
      <c r="Y132" s="41"/>
      <c r="Z132" s="41"/>
      <c r="AA132" s="41"/>
      <c r="AB132" s="41"/>
      <c r="AC132" s="41"/>
      <c r="AD132" s="40"/>
      <c r="AE132" s="41"/>
      <c r="AF132" s="41"/>
      <c r="AG132" s="41"/>
      <c r="AH132" s="41"/>
      <c r="AI132" s="41"/>
      <c r="AJ132" s="40"/>
      <c r="AK132"/>
      <c r="AL132"/>
      <c r="AM132"/>
      <c r="AN132"/>
      <c r="AO132" s="298"/>
      <c r="AP132" s="301" t="str">
        <f>'Administrative divisions'!H134</f>
        <v>...</v>
      </c>
      <c r="AQ132" s="301" t="str">
        <f>'Administrative divisions'!I134</f>
        <v>…</v>
      </c>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0"/>
      <c r="BP132"/>
      <c r="BQ132"/>
      <c r="BR132"/>
      <c r="BS132"/>
      <c r="BT132" s="86"/>
      <c r="BU132" s="301" t="str">
        <f>'Administrative divisions'!H134</f>
        <v>...</v>
      </c>
      <c r="BV132" s="301" t="str">
        <f>'Administrative divisions'!I134</f>
        <v>…</v>
      </c>
      <c r="BW132" s="41"/>
      <c r="BX132" s="41"/>
      <c r="BY132" s="41"/>
      <c r="BZ132" s="41"/>
      <c r="CA132" s="41"/>
      <c r="CB132" s="41"/>
      <c r="CC132" s="41"/>
      <c r="CD132" s="41"/>
      <c r="CE132" s="41"/>
      <c r="CF132" s="41"/>
      <c r="CG132" s="41"/>
      <c r="CH132" s="41"/>
      <c r="CI132" s="41"/>
      <c r="CJ132" s="41"/>
      <c r="CK132" s="41"/>
      <c r="CL132" s="41"/>
      <c r="CM132" s="41"/>
      <c r="CN132" s="41"/>
      <c r="CO132" s="41"/>
      <c r="CP132" s="41"/>
      <c r="CQ132" s="41"/>
      <c r="CR132" s="41"/>
      <c r="CS132" s="41"/>
      <c r="CT132" s="40"/>
      <c r="CU132"/>
      <c r="CV132"/>
      <c r="CW132"/>
      <c r="CX132"/>
      <c r="CY132" s="86"/>
      <c r="CZ132" s="301" t="str">
        <f>'Administrative divisions'!H134</f>
        <v>...</v>
      </c>
      <c r="DA132" s="301" t="str">
        <f>'Administrative divisions'!I134</f>
        <v>…</v>
      </c>
      <c r="DB132" s="41"/>
      <c r="DC132" s="41"/>
      <c r="DD132" s="41"/>
      <c r="DE132" s="41"/>
      <c r="DF132" s="41"/>
      <c r="DG132" s="41"/>
      <c r="DH132" s="41"/>
      <c r="DI132" s="41"/>
      <c r="DJ132" s="41"/>
      <c r="DK132" s="41"/>
      <c r="DL132" s="41"/>
      <c r="DM132" s="41"/>
      <c r="DN132" s="41"/>
      <c r="DO132" s="41"/>
      <c r="DP132" s="41"/>
      <c r="DQ132" s="41"/>
      <c r="DR132" s="41"/>
      <c r="DS132" s="41"/>
      <c r="DT132" s="41"/>
      <c r="DU132" s="41"/>
      <c r="DV132" s="40"/>
      <c r="DW132"/>
    </row>
    <row r="133" spans="5:127" ht="18.75" customHeight="1">
      <c r="E133" s="219"/>
      <c r="F133" s="219"/>
      <c r="G133" s="219"/>
      <c r="H133" s="28" t="str">
        <f>'Administrative divisions'!H135</f>
        <v>...</v>
      </c>
      <c r="I133" s="28" t="str">
        <f>'Administrative divisions'!I135</f>
        <v>…</v>
      </c>
      <c r="J133" s="41"/>
      <c r="K133" s="41"/>
      <c r="L133" s="41"/>
      <c r="M133" s="41"/>
      <c r="N133" s="41"/>
      <c r="O133" s="41"/>
      <c r="P133" s="41"/>
      <c r="Q133" s="41"/>
      <c r="R133" s="41"/>
      <c r="S133" s="41"/>
      <c r="T133" s="41"/>
      <c r="U133" s="41"/>
      <c r="V133" s="41"/>
      <c r="W133" s="40"/>
      <c r="X133" s="41"/>
      <c r="Y133" s="41"/>
      <c r="Z133" s="41"/>
      <c r="AA133" s="41"/>
      <c r="AB133" s="41"/>
      <c r="AC133" s="41"/>
      <c r="AD133" s="40"/>
      <c r="AE133" s="41"/>
      <c r="AF133" s="41"/>
      <c r="AG133" s="41"/>
      <c r="AH133" s="41"/>
      <c r="AI133" s="41"/>
      <c r="AJ133" s="40"/>
      <c r="AK133"/>
      <c r="AL133"/>
      <c r="AM133"/>
      <c r="AN133"/>
      <c r="AO133" s="298"/>
      <c r="AP133" s="301" t="str">
        <f>'Administrative divisions'!H135</f>
        <v>...</v>
      </c>
      <c r="AQ133" s="301" t="str">
        <f>'Administrative divisions'!I135</f>
        <v>…</v>
      </c>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0"/>
      <c r="BP133"/>
      <c r="BQ133"/>
      <c r="BR133"/>
      <c r="BS133"/>
      <c r="BT133" s="86"/>
      <c r="BU133" s="301" t="str">
        <f>'Administrative divisions'!H135</f>
        <v>...</v>
      </c>
      <c r="BV133" s="301" t="str">
        <f>'Administrative divisions'!I135</f>
        <v>…</v>
      </c>
      <c r="BW133" s="41"/>
      <c r="BX133" s="41"/>
      <c r="BY133" s="41"/>
      <c r="BZ133" s="41"/>
      <c r="CA133" s="41"/>
      <c r="CB133" s="41"/>
      <c r="CC133" s="41"/>
      <c r="CD133" s="41"/>
      <c r="CE133" s="41"/>
      <c r="CF133" s="41"/>
      <c r="CG133" s="41"/>
      <c r="CH133" s="41"/>
      <c r="CI133" s="41"/>
      <c r="CJ133" s="41"/>
      <c r="CK133" s="41"/>
      <c r="CL133" s="41"/>
      <c r="CM133" s="41"/>
      <c r="CN133" s="41"/>
      <c r="CO133" s="41"/>
      <c r="CP133" s="41"/>
      <c r="CQ133" s="41"/>
      <c r="CR133" s="41"/>
      <c r="CS133" s="41"/>
      <c r="CT133" s="40"/>
      <c r="CU133"/>
      <c r="CV133"/>
      <c r="CW133"/>
      <c r="CX133"/>
      <c r="CY133" s="86"/>
      <c r="CZ133" s="301" t="str">
        <f>'Administrative divisions'!H135</f>
        <v>...</v>
      </c>
      <c r="DA133" s="301" t="str">
        <f>'Administrative divisions'!I135</f>
        <v>…</v>
      </c>
      <c r="DB133" s="41"/>
      <c r="DC133" s="41"/>
      <c r="DD133" s="41"/>
      <c r="DE133" s="41"/>
      <c r="DF133" s="41"/>
      <c r="DG133" s="41"/>
      <c r="DH133" s="41"/>
      <c r="DI133" s="41"/>
      <c r="DJ133" s="41"/>
      <c r="DK133" s="41"/>
      <c r="DL133" s="41"/>
      <c r="DM133" s="41"/>
      <c r="DN133" s="41"/>
      <c r="DO133" s="41"/>
      <c r="DP133" s="41"/>
      <c r="DQ133" s="41"/>
      <c r="DR133" s="41"/>
      <c r="DS133" s="41"/>
      <c r="DT133" s="41"/>
      <c r="DU133" s="41"/>
      <c r="DV133" s="40"/>
      <c r="DW133"/>
    </row>
    <row r="134" spans="5:127" ht="18.75" customHeight="1">
      <c r="E134" s="219"/>
      <c r="F134" s="219"/>
      <c r="G134" s="219"/>
      <c r="H134" s="28" t="str">
        <f>'Administrative divisions'!H136</f>
        <v>...</v>
      </c>
      <c r="I134" s="28" t="str">
        <f>'Administrative divisions'!I136</f>
        <v>…</v>
      </c>
      <c r="J134" s="41"/>
      <c r="K134" s="41"/>
      <c r="L134" s="41"/>
      <c r="M134" s="41"/>
      <c r="N134" s="41"/>
      <c r="O134" s="41"/>
      <c r="P134" s="41"/>
      <c r="Q134" s="41"/>
      <c r="R134" s="41"/>
      <c r="S134" s="41"/>
      <c r="T134" s="41"/>
      <c r="U134" s="41"/>
      <c r="V134" s="41"/>
      <c r="W134" s="40"/>
      <c r="X134" s="41"/>
      <c r="Y134" s="41"/>
      <c r="Z134" s="41"/>
      <c r="AA134" s="41"/>
      <c r="AB134" s="41"/>
      <c r="AC134" s="41"/>
      <c r="AD134" s="40"/>
      <c r="AE134" s="41"/>
      <c r="AF134" s="41"/>
      <c r="AG134" s="41"/>
      <c r="AH134" s="41"/>
      <c r="AI134" s="41"/>
      <c r="AJ134" s="40"/>
      <c r="AK134"/>
      <c r="AL134"/>
      <c r="AM134"/>
      <c r="AN134"/>
      <c r="AO134" s="298"/>
      <c r="AP134" s="301" t="str">
        <f>'Administrative divisions'!H136</f>
        <v>...</v>
      </c>
      <c r="AQ134" s="301" t="str">
        <f>'Administrative divisions'!I136</f>
        <v>…</v>
      </c>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0"/>
      <c r="BP134"/>
      <c r="BQ134"/>
      <c r="BR134"/>
      <c r="BS134"/>
      <c r="BT134" s="86"/>
      <c r="BU134" s="301" t="str">
        <f>'Administrative divisions'!H136</f>
        <v>...</v>
      </c>
      <c r="BV134" s="301" t="str">
        <f>'Administrative divisions'!I136</f>
        <v>…</v>
      </c>
      <c r="BW134" s="41"/>
      <c r="BX134" s="41"/>
      <c r="BY134" s="41"/>
      <c r="BZ134" s="41"/>
      <c r="CA134" s="41"/>
      <c r="CB134" s="41"/>
      <c r="CC134" s="41"/>
      <c r="CD134" s="41"/>
      <c r="CE134" s="41"/>
      <c r="CF134" s="41"/>
      <c r="CG134" s="41"/>
      <c r="CH134" s="41"/>
      <c r="CI134" s="41"/>
      <c r="CJ134" s="41"/>
      <c r="CK134" s="41"/>
      <c r="CL134" s="41"/>
      <c r="CM134" s="41"/>
      <c r="CN134" s="41"/>
      <c r="CO134" s="41"/>
      <c r="CP134" s="41"/>
      <c r="CQ134" s="41"/>
      <c r="CR134" s="41"/>
      <c r="CS134" s="41"/>
      <c r="CT134" s="40"/>
      <c r="CU134"/>
      <c r="CV134"/>
      <c r="CW134"/>
      <c r="CX134"/>
      <c r="CY134" s="86"/>
      <c r="CZ134" s="301" t="str">
        <f>'Administrative divisions'!H136</f>
        <v>...</v>
      </c>
      <c r="DA134" s="301" t="str">
        <f>'Administrative divisions'!I136</f>
        <v>…</v>
      </c>
      <c r="DB134" s="41"/>
      <c r="DC134" s="41"/>
      <c r="DD134" s="41"/>
      <c r="DE134" s="41"/>
      <c r="DF134" s="41"/>
      <c r="DG134" s="41"/>
      <c r="DH134" s="41"/>
      <c r="DI134" s="41"/>
      <c r="DJ134" s="41"/>
      <c r="DK134" s="41"/>
      <c r="DL134" s="41"/>
      <c r="DM134" s="41"/>
      <c r="DN134" s="41"/>
      <c r="DO134" s="41"/>
      <c r="DP134" s="41"/>
      <c r="DQ134" s="41"/>
      <c r="DR134" s="41"/>
      <c r="DS134" s="41"/>
      <c r="DT134" s="41"/>
      <c r="DU134" s="41"/>
      <c r="DV134" s="40"/>
      <c r="DW134"/>
    </row>
    <row r="135" spans="5:127" ht="18.75" customHeight="1">
      <c r="E135" s="219"/>
      <c r="F135" s="219"/>
      <c r="G135" s="219"/>
      <c r="H135" s="28" t="str">
        <f>'Administrative divisions'!H137</f>
        <v>...</v>
      </c>
      <c r="I135" s="28" t="str">
        <f>'Administrative divisions'!I137</f>
        <v>…</v>
      </c>
      <c r="J135" s="41"/>
      <c r="K135" s="41"/>
      <c r="L135" s="41"/>
      <c r="M135" s="41"/>
      <c r="N135" s="41"/>
      <c r="O135" s="41"/>
      <c r="P135" s="41"/>
      <c r="Q135" s="41"/>
      <c r="R135" s="41"/>
      <c r="S135" s="41"/>
      <c r="T135" s="41"/>
      <c r="U135" s="41"/>
      <c r="V135" s="41"/>
      <c r="W135" s="40"/>
      <c r="X135" s="41"/>
      <c r="Y135" s="41"/>
      <c r="Z135" s="41"/>
      <c r="AA135" s="41"/>
      <c r="AB135" s="41"/>
      <c r="AC135" s="41"/>
      <c r="AD135" s="40"/>
      <c r="AE135" s="41"/>
      <c r="AF135" s="41"/>
      <c r="AG135" s="41"/>
      <c r="AH135" s="41"/>
      <c r="AI135" s="41"/>
      <c r="AJ135" s="40"/>
      <c r="AK135"/>
      <c r="AL135"/>
      <c r="AM135"/>
      <c r="AN135"/>
      <c r="AO135" s="298"/>
      <c r="AP135" s="301" t="str">
        <f>'Administrative divisions'!H137</f>
        <v>...</v>
      </c>
      <c r="AQ135" s="301" t="str">
        <f>'Administrative divisions'!I137</f>
        <v>…</v>
      </c>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0"/>
      <c r="BP135"/>
      <c r="BQ135"/>
      <c r="BR135"/>
      <c r="BS135"/>
      <c r="BT135" s="86"/>
      <c r="BU135" s="301" t="str">
        <f>'Administrative divisions'!H137</f>
        <v>...</v>
      </c>
      <c r="BV135" s="301" t="str">
        <f>'Administrative divisions'!I137</f>
        <v>…</v>
      </c>
      <c r="BW135" s="41"/>
      <c r="BX135" s="41"/>
      <c r="BY135" s="41"/>
      <c r="BZ135" s="41"/>
      <c r="CA135" s="41"/>
      <c r="CB135" s="41"/>
      <c r="CC135" s="41"/>
      <c r="CD135" s="41"/>
      <c r="CE135" s="41"/>
      <c r="CF135" s="41"/>
      <c r="CG135" s="41"/>
      <c r="CH135" s="41"/>
      <c r="CI135" s="41"/>
      <c r="CJ135" s="41"/>
      <c r="CK135" s="41"/>
      <c r="CL135" s="41"/>
      <c r="CM135" s="41"/>
      <c r="CN135" s="41"/>
      <c r="CO135" s="41"/>
      <c r="CP135" s="41"/>
      <c r="CQ135" s="41"/>
      <c r="CR135" s="41"/>
      <c r="CS135" s="41"/>
      <c r="CT135" s="40"/>
      <c r="CU135"/>
      <c r="CV135"/>
      <c r="CW135"/>
      <c r="CX135"/>
      <c r="CY135" s="86"/>
      <c r="CZ135" s="301" t="str">
        <f>'Administrative divisions'!H137</f>
        <v>...</v>
      </c>
      <c r="DA135" s="301" t="str">
        <f>'Administrative divisions'!I137</f>
        <v>…</v>
      </c>
      <c r="DB135" s="41"/>
      <c r="DC135" s="41"/>
      <c r="DD135" s="41"/>
      <c r="DE135" s="41"/>
      <c r="DF135" s="41"/>
      <c r="DG135" s="41"/>
      <c r="DH135" s="41"/>
      <c r="DI135" s="41"/>
      <c r="DJ135" s="41"/>
      <c r="DK135" s="41"/>
      <c r="DL135" s="41"/>
      <c r="DM135" s="41"/>
      <c r="DN135" s="41"/>
      <c r="DO135" s="41"/>
      <c r="DP135" s="41"/>
      <c r="DQ135" s="41"/>
      <c r="DR135" s="41"/>
      <c r="DS135" s="41"/>
      <c r="DT135" s="41"/>
      <c r="DU135" s="41"/>
      <c r="DV135" s="40"/>
      <c r="DW135"/>
    </row>
    <row r="136" spans="5:127" ht="18.75" customHeight="1">
      <c r="E136" s="219"/>
      <c r="F136" s="219"/>
      <c r="G136" s="219"/>
      <c r="H136" s="28" t="str">
        <f>'Administrative divisions'!H138</f>
        <v>...</v>
      </c>
      <c r="I136" s="28" t="str">
        <f>'Administrative divisions'!I138</f>
        <v>…</v>
      </c>
      <c r="J136" s="41"/>
      <c r="K136" s="41"/>
      <c r="L136" s="41"/>
      <c r="M136" s="41"/>
      <c r="N136" s="41"/>
      <c r="O136" s="41"/>
      <c r="P136" s="41"/>
      <c r="Q136" s="41"/>
      <c r="R136" s="41"/>
      <c r="S136" s="41"/>
      <c r="T136" s="41"/>
      <c r="U136" s="41"/>
      <c r="V136" s="41"/>
      <c r="W136" s="40"/>
      <c r="X136" s="41"/>
      <c r="Y136" s="41"/>
      <c r="Z136" s="41"/>
      <c r="AA136" s="41"/>
      <c r="AB136" s="41"/>
      <c r="AC136" s="41"/>
      <c r="AD136" s="40"/>
      <c r="AE136" s="41"/>
      <c r="AF136" s="41"/>
      <c r="AG136" s="41"/>
      <c r="AH136" s="41"/>
      <c r="AI136" s="41"/>
      <c r="AJ136" s="40"/>
      <c r="AK136"/>
      <c r="AL136"/>
      <c r="AM136"/>
      <c r="AN136"/>
      <c r="AO136" s="298"/>
      <c r="AP136" s="301" t="str">
        <f>'Administrative divisions'!H138</f>
        <v>...</v>
      </c>
      <c r="AQ136" s="301" t="str">
        <f>'Administrative divisions'!I138</f>
        <v>…</v>
      </c>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0"/>
      <c r="BP136"/>
      <c r="BQ136"/>
      <c r="BR136"/>
      <c r="BS136"/>
      <c r="BT136" s="86"/>
      <c r="BU136" s="301" t="str">
        <f>'Administrative divisions'!H138</f>
        <v>...</v>
      </c>
      <c r="BV136" s="301" t="str">
        <f>'Administrative divisions'!I138</f>
        <v>…</v>
      </c>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1"/>
      <c r="CS136" s="41"/>
      <c r="CT136" s="40"/>
      <c r="CU136"/>
      <c r="CV136"/>
      <c r="CW136"/>
      <c r="CX136"/>
      <c r="CY136" s="86"/>
      <c r="CZ136" s="301" t="str">
        <f>'Administrative divisions'!H138</f>
        <v>...</v>
      </c>
      <c r="DA136" s="301" t="str">
        <f>'Administrative divisions'!I138</f>
        <v>…</v>
      </c>
      <c r="DB136" s="41"/>
      <c r="DC136" s="41"/>
      <c r="DD136" s="41"/>
      <c r="DE136" s="41"/>
      <c r="DF136" s="41"/>
      <c r="DG136" s="41"/>
      <c r="DH136" s="41"/>
      <c r="DI136" s="41"/>
      <c r="DJ136" s="41"/>
      <c r="DK136" s="41"/>
      <c r="DL136" s="41"/>
      <c r="DM136" s="41"/>
      <c r="DN136" s="41"/>
      <c r="DO136" s="41"/>
      <c r="DP136" s="41"/>
      <c r="DQ136" s="41"/>
      <c r="DR136" s="41"/>
      <c r="DS136" s="41"/>
      <c r="DT136" s="41"/>
      <c r="DU136" s="41"/>
      <c r="DV136" s="40"/>
      <c r="DW136"/>
    </row>
    <row r="137" spans="5:127" ht="18.75" customHeight="1">
      <c r="E137" s="219"/>
      <c r="F137" s="219"/>
      <c r="G137" s="219"/>
      <c r="H137" s="28" t="str">
        <f>'Administrative divisions'!H139</f>
        <v>...</v>
      </c>
      <c r="I137" s="28" t="str">
        <f>'Administrative divisions'!I139</f>
        <v>…</v>
      </c>
      <c r="J137" s="41"/>
      <c r="K137" s="41"/>
      <c r="L137" s="41"/>
      <c r="M137" s="41"/>
      <c r="N137" s="41"/>
      <c r="O137" s="41"/>
      <c r="P137" s="41"/>
      <c r="Q137" s="41"/>
      <c r="R137" s="41"/>
      <c r="S137" s="41"/>
      <c r="T137" s="41"/>
      <c r="U137" s="41"/>
      <c r="V137" s="41"/>
      <c r="W137" s="40"/>
      <c r="X137" s="41"/>
      <c r="Y137" s="41"/>
      <c r="Z137" s="41"/>
      <c r="AA137" s="41"/>
      <c r="AB137" s="41"/>
      <c r="AC137" s="41"/>
      <c r="AD137" s="40"/>
      <c r="AE137" s="41"/>
      <c r="AF137" s="41"/>
      <c r="AG137" s="41"/>
      <c r="AH137" s="41"/>
      <c r="AI137" s="41"/>
      <c r="AJ137" s="40"/>
      <c r="AK137"/>
      <c r="AL137"/>
      <c r="AM137"/>
      <c r="AN137"/>
      <c r="AO137" s="298"/>
      <c r="AP137" s="301" t="str">
        <f>'Administrative divisions'!H139</f>
        <v>...</v>
      </c>
      <c r="AQ137" s="301" t="str">
        <f>'Administrative divisions'!I139</f>
        <v>…</v>
      </c>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0"/>
      <c r="BP137"/>
      <c r="BQ137"/>
      <c r="BR137"/>
      <c r="BS137"/>
      <c r="BT137" s="86"/>
      <c r="BU137" s="301" t="str">
        <f>'Administrative divisions'!H139</f>
        <v>...</v>
      </c>
      <c r="BV137" s="301" t="str">
        <f>'Administrative divisions'!I139</f>
        <v>…</v>
      </c>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0"/>
      <c r="CU137"/>
      <c r="CV137"/>
      <c r="CW137"/>
      <c r="CX137"/>
      <c r="CY137" s="86"/>
      <c r="CZ137" s="301" t="str">
        <f>'Administrative divisions'!H139</f>
        <v>...</v>
      </c>
      <c r="DA137" s="301" t="str">
        <f>'Administrative divisions'!I139</f>
        <v>…</v>
      </c>
      <c r="DB137" s="41"/>
      <c r="DC137" s="41"/>
      <c r="DD137" s="41"/>
      <c r="DE137" s="41"/>
      <c r="DF137" s="41"/>
      <c r="DG137" s="41"/>
      <c r="DH137" s="41"/>
      <c r="DI137" s="41"/>
      <c r="DJ137" s="41"/>
      <c r="DK137" s="41"/>
      <c r="DL137" s="41"/>
      <c r="DM137" s="41"/>
      <c r="DN137" s="41"/>
      <c r="DO137" s="41"/>
      <c r="DP137" s="41"/>
      <c r="DQ137" s="41"/>
      <c r="DR137" s="41"/>
      <c r="DS137" s="41"/>
      <c r="DT137" s="41"/>
      <c r="DU137" s="41"/>
      <c r="DV137" s="40"/>
      <c r="DW137"/>
    </row>
    <row r="138" spans="5:127" ht="18.75" customHeight="1">
      <c r="E138" s="219"/>
      <c r="F138" s="219"/>
      <c r="G138" s="219"/>
      <c r="H138" s="28" t="str">
        <f>'Administrative divisions'!H140</f>
        <v>...</v>
      </c>
      <c r="I138" s="28" t="str">
        <f>'Administrative divisions'!I140</f>
        <v>…</v>
      </c>
      <c r="J138" s="41"/>
      <c r="K138" s="41"/>
      <c r="L138" s="41"/>
      <c r="M138" s="41"/>
      <c r="N138" s="41"/>
      <c r="O138" s="41"/>
      <c r="P138" s="41"/>
      <c r="Q138" s="41"/>
      <c r="R138" s="41"/>
      <c r="S138" s="41"/>
      <c r="T138" s="41"/>
      <c r="U138" s="41"/>
      <c r="V138" s="41"/>
      <c r="W138" s="40"/>
      <c r="X138" s="41"/>
      <c r="Y138" s="41"/>
      <c r="Z138" s="41"/>
      <c r="AA138" s="41"/>
      <c r="AB138" s="41"/>
      <c r="AC138" s="41"/>
      <c r="AD138" s="40"/>
      <c r="AE138" s="41"/>
      <c r="AF138" s="41"/>
      <c r="AG138" s="41"/>
      <c r="AH138" s="41"/>
      <c r="AI138" s="41"/>
      <c r="AJ138" s="40"/>
      <c r="AK138"/>
      <c r="AL138"/>
      <c r="AM138"/>
      <c r="AN138"/>
      <c r="AO138" s="298"/>
      <c r="AP138" s="301" t="str">
        <f>'Administrative divisions'!H140</f>
        <v>...</v>
      </c>
      <c r="AQ138" s="301" t="str">
        <f>'Administrative divisions'!I140</f>
        <v>…</v>
      </c>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0"/>
      <c r="BP138"/>
      <c r="BQ138"/>
      <c r="BR138"/>
      <c r="BS138"/>
      <c r="BT138" s="86"/>
      <c r="BU138" s="301" t="str">
        <f>'Administrative divisions'!H140</f>
        <v>...</v>
      </c>
      <c r="BV138" s="301" t="str">
        <f>'Administrative divisions'!I140</f>
        <v>…</v>
      </c>
      <c r="BW138" s="41"/>
      <c r="BX138" s="41"/>
      <c r="BY138" s="41"/>
      <c r="BZ138" s="41"/>
      <c r="CA138" s="41"/>
      <c r="CB138" s="41"/>
      <c r="CC138" s="41"/>
      <c r="CD138" s="41"/>
      <c r="CE138" s="41"/>
      <c r="CF138" s="41"/>
      <c r="CG138" s="41"/>
      <c r="CH138" s="41"/>
      <c r="CI138" s="41"/>
      <c r="CJ138" s="41"/>
      <c r="CK138" s="41"/>
      <c r="CL138" s="41"/>
      <c r="CM138" s="41"/>
      <c r="CN138" s="41"/>
      <c r="CO138" s="41"/>
      <c r="CP138" s="41"/>
      <c r="CQ138" s="41"/>
      <c r="CR138" s="41"/>
      <c r="CS138" s="41"/>
      <c r="CT138" s="40"/>
      <c r="CU138"/>
      <c r="CV138"/>
      <c r="CW138"/>
      <c r="CX138"/>
      <c r="CY138" s="86"/>
      <c r="CZ138" s="301" t="str">
        <f>'Administrative divisions'!H140</f>
        <v>...</v>
      </c>
      <c r="DA138" s="301" t="str">
        <f>'Administrative divisions'!I140</f>
        <v>…</v>
      </c>
      <c r="DB138" s="41"/>
      <c r="DC138" s="41"/>
      <c r="DD138" s="41"/>
      <c r="DE138" s="41"/>
      <c r="DF138" s="41"/>
      <c r="DG138" s="41"/>
      <c r="DH138" s="41"/>
      <c r="DI138" s="41"/>
      <c r="DJ138" s="41"/>
      <c r="DK138" s="41"/>
      <c r="DL138" s="41"/>
      <c r="DM138" s="41"/>
      <c r="DN138" s="41"/>
      <c r="DO138" s="41"/>
      <c r="DP138" s="41"/>
      <c r="DQ138" s="41"/>
      <c r="DR138" s="41"/>
      <c r="DS138" s="41"/>
      <c r="DT138" s="41"/>
      <c r="DU138" s="41"/>
      <c r="DV138" s="40"/>
      <c r="DW138"/>
    </row>
    <row r="139" spans="5:127" ht="18.75" customHeight="1">
      <c r="E139" s="219"/>
      <c r="F139" s="219"/>
      <c r="G139" s="219"/>
      <c r="H139" s="28" t="str">
        <f>'Administrative divisions'!H141</f>
        <v>...</v>
      </c>
      <c r="I139" s="28" t="str">
        <f>'Administrative divisions'!I141</f>
        <v>…</v>
      </c>
      <c r="J139" s="41"/>
      <c r="K139" s="41"/>
      <c r="L139" s="41"/>
      <c r="M139" s="41"/>
      <c r="N139" s="41"/>
      <c r="O139" s="41"/>
      <c r="P139" s="41"/>
      <c r="Q139" s="41"/>
      <c r="R139" s="41"/>
      <c r="S139" s="41"/>
      <c r="T139" s="41"/>
      <c r="U139" s="41"/>
      <c r="V139" s="41"/>
      <c r="W139" s="40"/>
      <c r="X139" s="41"/>
      <c r="Y139" s="41"/>
      <c r="Z139" s="41"/>
      <c r="AA139" s="41"/>
      <c r="AB139" s="41"/>
      <c r="AC139" s="41"/>
      <c r="AD139" s="40"/>
      <c r="AE139" s="41"/>
      <c r="AF139" s="41"/>
      <c r="AG139" s="41"/>
      <c r="AH139" s="41"/>
      <c r="AI139" s="41"/>
      <c r="AJ139" s="40"/>
      <c r="AK139"/>
      <c r="AL139"/>
      <c r="AM139"/>
      <c r="AN139"/>
      <c r="AO139" s="298"/>
      <c r="AP139" s="301" t="str">
        <f>'Administrative divisions'!H141</f>
        <v>...</v>
      </c>
      <c r="AQ139" s="301" t="str">
        <f>'Administrative divisions'!I141</f>
        <v>…</v>
      </c>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0"/>
      <c r="BP139"/>
      <c r="BQ139"/>
      <c r="BR139"/>
      <c r="BS139"/>
      <c r="BT139" s="86"/>
      <c r="BU139" s="301" t="str">
        <f>'Administrative divisions'!H141</f>
        <v>...</v>
      </c>
      <c r="BV139" s="301" t="str">
        <f>'Administrative divisions'!I141</f>
        <v>…</v>
      </c>
      <c r="BW139" s="41"/>
      <c r="BX139" s="41"/>
      <c r="BY139" s="41"/>
      <c r="BZ139" s="41"/>
      <c r="CA139" s="41"/>
      <c r="CB139" s="41"/>
      <c r="CC139" s="41"/>
      <c r="CD139" s="41"/>
      <c r="CE139" s="41"/>
      <c r="CF139" s="41"/>
      <c r="CG139" s="41"/>
      <c r="CH139" s="41"/>
      <c r="CI139" s="41"/>
      <c r="CJ139" s="41"/>
      <c r="CK139" s="41"/>
      <c r="CL139" s="41"/>
      <c r="CM139" s="41"/>
      <c r="CN139" s="41"/>
      <c r="CO139" s="41"/>
      <c r="CP139" s="41"/>
      <c r="CQ139" s="41"/>
      <c r="CR139" s="41"/>
      <c r="CS139" s="41"/>
      <c r="CT139" s="40"/>
      <c r="CU139"/>
      <c r="CV139"/>
      <c r="CW139"/>
      <c r="CX139"/>
      <c r="CY139" s="86"/>
      <c r="CZ139" s="301" t="str">
        <f>'Administrative divisions'!H141</f>
        <v>...</v>
      </c>
      <c r="DA139" s="301" t="str">
        <f>'Administrative divisions'!I141</f>
        <v>…</v>
      </c>
      <c r="DB139" s="41"/>
      <c r="DC139" s="41"/>
      <c r="DD139" s="41"/>
      <c r="DE139" s="41"/>
      <c r="DF139" s="41"/>
      <c r="DG139" s="41"/>
      <c r="DH139" s="41"/>
      <c r="DI139" s="41"/>
      <c r="DJ139" s="41"/>
      <c r="DK139" s="41"/>
      <c r="DL139" s="41"/>
      <c r="DM139" s="41"/>
      <c r="DN139" s="41"/>
      <c r="DO139" s="41"/>
      <c r="DP139" s="41"/>
      <c r="DQ139" s="41"/>
      <c r="DR139" s="41"/>
      <c r="DS139" s="41"/>
      <c r="DT139" s="41"/>
      <c r="DU139" s="41"/>
      <c r="DV139" s="40"/>
      <c r="DW139"/>
    </row>
    <row r="140" spans="5:127" ht="18.75" customHeight="1">
      <c r="E140" s="219"/>
      <c r="F140" s="219"/>
      <c r="G140" s="219"/>
      <c r="H140" s="28" t="str">
        <f>'Administrative divisions'!H142</f>
        <v>...</v>
      </c>
      <c r="I140" s="28" t="str">
        <f>'Administrative divisions'!I142</f>
        <v>…</v>
      </c>
      <c r="J140" s="41"/>
      <c r="K140" s="41"/>
      <c r="L140" s="41"/>
      <c r="M140" s="41"/>
      <c r="N140" s="41"/>
      <c r="O140" s="41"/>
      <c r="P140" s="41"/>
      <c r="Q140" s="41"/>
      <c r="R140" s="41"/>
      <c r="S140" s="41"/>
      <c r="T140" s="41"/>
      <c r="U140" s="41"/>
      <c r="V140" s="41"/>
      <c r="W140" s="40"/>
      <c r="X140" s="41"/>
      <c r="Y140" s="41"/>
      <c r="Z140" s="41"/>
      <c r="AA140" s="41"/>
      <c r="AB140" s="41"/>
      <c r="AC140" s="41"/>
      <c r="AD140" s="40"/>
      <c r="AE140" s="41"/>
      <c r="AF140" s="41"/>
      <c r="AG140" s="41"/>
      <c r="AH140" s="41"/>
      <c r="AI140" s="41"/>
      <c r="AJ140" s="40"/>
      <c r="AK140"/>
      <c r="AL140"/>
      <c r="AM140"/>
      <c r="AN140"/>
      <c r="AO140" s="298"/>
      <c r="AP140" s="301" t="str">
        <f>'Administrative divisions'!H142</f>
        <v>...</v>
      </c>
      <c r="AQ140" s="301" t="str">
        <f>'Administrative divisions'!I142</f>
        <v>…</v>
      </c>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0"/>
      <c r="BP140"/>
      <c r="BQ140"/>
      <c r="BR140"/>
      <c r="BS140"/>
      <c r="BT140" s="86"/>
      <c r="BU140" s="301" t="str">
        <f>'Administrative divisions'!H142</f>
        <v>...</v>
      </c>
      <c r="BV140" s="301" t="str">
        <f>'Administrative divisions'!I142</f>
        <v>…</v>
      </c>
      <c r="BW140" s="41"/>
      <c r="BX140" s="41"/>
      <c r="BY140" s="41"/>
      <c r="BZ140" s="41"/>
      <c r="CA140" s="41"/>
      <c r="CB140" s="41"/>
      <c r="CC140" s="41"/>
      <c r="CD140" s="41"/>
      <c r="CE140" s="41"/>
      <c r="CF140" s="41"/>
      <c r="CG140" s="41"/>
      <c r="CH140" s="41"/>
      <c r="CI140" s="41"/>
      <c r="CJ140" s="41"/>
      <c r="CK140" s="41"/>
      <c r="CL140" s="41"/>
      <c r="CM140" s="41"/>
      <c r="CN140" s="41"/>
      <c r="CO140" s="41"/>
      <c r="CP140" s="41"/>
      <c r="CQ140" s="41"/>
      <c r="CR140" s="41"/>
      <c r="CS140" s="41"/>
      <c r="CT140" s="40"/>
      <c r="CU140"/>
      <c r="CV140"/>
      <c r="CW140"/>
      <c r="CX140"/>
      <c r="CY140" s="86"/>
      <c r="CZ140" s="301" t="str">
        <f>'Administrative divisions'!H142</f>
        <v>...</v>
      </c>
      <c r="DA140" s="301" t="str">
        <f>'Administrative divisions'!I142</f>
        <v>…</v>
      </c>
      <c r="DB140" s="41"/>
      <c r="DC140" s="41"/>
      <c r="DD140" s="41"/>
      <c r="DE140" s="41"/>
      <c r="DF140" s="41"/>
      <c r="DG140" s="41"/>
      <c r="DH140" s="41"/>
      <c r="DI140" s="41"/>
      <c r="DJ140" s="41"/>
      <c r="DK140" s="41"/>
      <c r="DL140" s="41"/>
      <c r="DM140" s="41"/>
      <c r="DN140" s="41"/>
      <c r="DO140" s="41"/>
      <c r="DP140" s="41"/>
      <c r="DQ140" s="41"/>
      <c r="DR140" s="41"/>
      <c r="DS140" s="41"/>
      <c r="DT140" s="41"/>
      <c r="DU140" s="41"/>
      <c r="DV140" s="40"/>
      <c r="DW140"/>
    </row>
    <row r="141" spans="5:127" ht="18.75" customHeight="1">
      <c r="E141" s="219"/>
      <c r="F141" s="219"/>
      <c r="G141" s="219"/>
      <c r="H141" s="28" t="str">
        <f>'Administrative divisions'!H143</f>
        <v>...</v>
      </c>
      <c r="I141" s="28" t="str">
        <f>'Administrative divisions'!I143</f>
        <v>…</v>
      </c>
      <c r="J141" s="41"/>
      <c r="K141" s="41"/>
      <c r="L141" s="41"/>
      <c r="M141" s="41"/>
      <c r="N141" s="41"/>
      <c r="O141" s="41"/>
      <c r="P141" s="41"/>
      <c r="Q141" s="41"/>
      <c r="R141" s="41"/>
      <c r="S141" s="41"/>
      <c r="T141" s="41"/>
      <c r="U141" s="41"/>
      <c r="V141" s="41"/>
      <c r="W141" s="40"/>
      <c r="X141" s="41"/>
      <c r="Y141" s="41"/>
      <c r="Z141" s="41"/>
      <c r="AA141" s="41"/>
      <c r="AB141" s="41"/>
      <c r="AC141" s="41"/>
      <c r="AD141" s="40"/>
      <c r="AE141" s="41"/>
      <c r="AF141" s="41"/>
      <c r="AG141" s="41"/>
      <c r="AH141" s="41"/>
      <c r="AI141" s="41"/>
      <c r="AJ141" s="40"/>
      <c r="AK141"/>
      <c r="AL141"/>
      <c r="AM141"/>
      <c r="AN141"/>
      <c r="AO141" s="298"/>
      <c r="AP141" s="301" t="str">
        <f>'Administrative divisions'!H143</f>
        <v>...</v>
      </c>
      <c r="AQ141" s="301" t="str">
        <f>'Administrative divisions'!I143</f>
        <v>…</v>
      </c>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0"/>
      <c r="BP141"/>
      <c r="BQ141"/>
      <c r="BR141"/>
      <c r="BS141"/>
      <c r="BT141" s="86"/>
      <c r="BU141" s="301" t="str">
        <f>'Administrative divisions'!H143</f>
        <v>...</v>
      </c>
      <c r="BV141" s="301" t="str">
        <f>'Administrative divisions'!I143</f>
        <v>…</v>
      </c>
      <c r="BW141" s="41"/>
      <c r="BX141" s="41"/>
      <c r="BY141" s="41"/>
      <c r="BZ141" s="41"/>
      <c r="CA141" s="41"/>
      <c r="CB141" s="41"/>
      <c r="CC141" s="41"/>
      <c r="CD141" s="41"/>
      <c r="CE141" s="41"/>
      <c r="CF141" s="41"/>
      <c r="CG141" s="41"/>
      <c r="CH141" s="41"/>
      <c r="CI141" s="41"/>
      <c r="CJ141" s="41"/>
      <c r="CK141" s="41"/>
      <c r="CL141" s="41"/>
      <c r="CM141" s="41"/>
      <c r="CN141" s="41"/>
      <c r="CO141" s="41"/>
      <c r="CP141" s="41"/>
      <c r="CQ141" s="41"/>
      <c r="CR141" s="41"/>
      <c r="CS141" s="41"/>
      <c r="CT141" s="40"/>
      <c r="CU141"/>
      <c r="CV141"/>
      <c r="CW141"/>
      <c r="CX141"/>
      <c r="CY141" s="86"/>
      <c r="CZ141" s="301" t="str">
        <f>'Administrative divisions'!H143</f>
        <v>...</v>
      </c>
      <c r="DA141" s="301" t="str">
        <f>'Administrative divisions'!I143</f>
        <v>…</v>
      </c>
      <c r="DB141" s="41"/>
      <c r="DC141" s="41"/>
      <c r="DD141" s="41"/>
      <c r="DE141" s="41"/>
      <c r="DF141" s="41"/>
      <c r="DG141" s="41"/>
      <c r="DH141" s="41"/>
      <c r="DI141" s="41"/>
      <c r="DJ141" s="41"/>
      <c r="DK141" s="41"/>
      <c r="DL141" s="41"/>
      <c r="DM141" s="41"/>
      <c r="DN141" s="41"/>
      <c r="DO141" s="41"/>
      <c r="DP141" s="41"/>
      <c r="DQ141" s="41"/>
      <c r="DR141" s="41"/>
      <c r="DS141" s="41"/>
      <c r="DT141" s="41"/>
      <c r="DU141" s="41"/>
      <c r="DV141" s="40"/>
      <c r="DW141"/>
    </row>
    <row r="142" spans="5:127" ht="18.75" customHeight="1">
      <c r="E142" s="219"/>
      <c r="F142" s="219"/>
      <c r="G142" s="219"/>
      <c r="H142" s="28" t="str">
        <f>'Administrative divisions'!H144</f>
        <v>...</v>
      </c>
      <c r="I142" s="28" t="str">
        <f>'Administrative divisions'!I144</f>
        <v>…</v>
      </c>
      <c r="J142" s="41"/>
      <c r="K142" s="41"/>
      <c r="L142" s="41"/>
      <c r="M142" s="41"/>
      <c r="N142" s="41"/>
      <c r="O142" s="41"/>
      <c r="P142" s="41"/>
      <c r="Q142" s="41"/>
      <c r="R142" s="41"/>
      <c r="S142" s="41"/>
      <c r="T142" s="41"/>
      <c r="U142" s="41"/>
      <c r="V142" s="41"/>
      <c r="W142" s="40"/>
      <c r="X142" s="41"/>
      <c r="Y142" s="41"/>
      <c r="Z142" s="41"/>
      <c r="AA142" s="41"/>
      <c r="AB142" s="41"/>
      <c r="AC142" s="41"/>
      <c r="AD142" s="40"/>
      <c r="AE142" s="41"/>
      <c r="AF142" s="41"/>
      <c r="AG142" s="41"/>
      <c r="AH142" s="41"/>
      <c r="AI142" s="41"/>
      <c r="AJ142" s="40"/>
      <c r="AK142"/>
      <c r="AL142"/>
      <c r="AM142"/>
      <c r="AN142"/>
      <c r="AO142" s="298"/>
      <c r="AP142" s="301" t="str">
        <f>'Administrative divisions'!H144</f>
        <v>...</v>
      </c>
      <c r="AQ142" s="301" t="str">
        <f>'Administrative divisions'!I144</f>
        <v>…</v>
      </c>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0"/>
      <c r="BP142"/>
      <c r="BQ142"/>
      <c r="BR142"/>
      <c r="BS142"/>
      <c r="BT142" s="86"/>
      <c r="BU142" s="301" t="str">
        <f>'Administrative divisions'!H144</f>
        <v>...</v>
      </c>
      <c r="BV142" s="301" t="str">
        <f>'Administrative divisions'!I144</f>
        <v>…</v>
      </c>
      <c r="BW142" s="41"/>
      <c r="BX142" s="41"/>
      <c r="BY142" s="41"/>
      <c r="BZ142" s="41"/>
      <c r="CA142" s="41"/>
      <c r="CB142" s="41"/>
      <c r="CC142" s="41"/>
      <c r="CD142" s="41"/>
      <c r="CE142" s="41"/>
      <c r="CF142" s="41"/>
      <c r="CG142" s="41"/>
      <c r="CH142" s="41"/>
      <c r="CI142" s="41"/>
      <c r="CJ142" s="41"/>
      <c r="CK142" s="41"/>
      <c r="CL142" s="41"/>
      <c r="CM142" s="41"/>
      <c r="CN142" s="41"/>
      <c r="CO142" s="41"/>
      <c r="CP142" s="41"/>
      <c r="CQ142" s="41"/>
      <c r="CR142" s="41"/>
      <c r="CS142" s="41"/>
      <c r="CT142" s="40"/>
      <c r="CU142"/>
      <c r="CV142"/>
      <c r="CW142"/>
      <c r="CX142"/>
      <c r="CY142" s="86"/>
      <c r="CZ142" s="301" t="str">
        <f>'Administrative divisions'!H144</f>
        <v>...</v>
      </c>
      <c r="DA142" s="301" t="str">
        <f>'Administrative divisions'!I144</f>
        <v>…</v>
      </c>
      <c r="DB142" s="41"/>
      <c r="DC142" s="41"/>
      <c r="DD142" s="41"/>
      <c r="DE142" s="41"/>
      <c r="DF142" s="41"/>
      <c r="DG142" s="41"/>
      <c r="DH142" s="41"/>
      <c r="DI142" s="41"/>
      <c r="DJ142" s="41"/>
      <c r="DK142" s="41"/>
      <c r="DL142" s="41"/>
      <c r="DM142" s="41"/>
      <c r="DN142" s="41"/>
      <c r="DO142" s="41"/>
      <c r="DP142" s="41"/>
      <c r="DQ142" s="41"/>
      <c r="DR142" s="41"/>
      <c r="DS142" s="41"/>
      <c r="DT142" s="41"/>
      <c r="DU142" s="41"/>
      <c r="DV142" s="40"/>
      <c r="DW142"/>
    </row>
    <row r="143" spans="5:127" ht="18.75" customHeight="1">
      <c r="E143" s="219"/>
      <c r="F143" s="219"/>
      <c r="G143" s="219"/>
      <c r="H143" s="28" t="str">
        <f>'Administrative divisions'!H145</f>
        <v>...</v>
      </c>
      <c r="I143" s="28" t="str">
        <f>'Administrative divisions'!I145</f>
        <v>…</v>
      </c>
      <c r="J143" s="41"/>
      <c r="K143" s="41"/>
      <c r="L143" s="41"/>
      <c r="M143" s="41"/>
      <c r="N143" s="41"/>
      <c r="O143" s="41"/>
      <c r="P143" s="41"/>
      <c r="Q143" s="41"/>
      <c r="R143" s="41"/>
      <c r="S143" s="41"/>
      <c r="T143" s="41"/>
      <c r="U143" s="41"/>
      <c r="V143" s="41"/>
      <c r="W143" s="40"/>
      <c r="X143" s="41"/>
      <c r="Y143" s="41"/>
      <c r="Z143" s="41"/>
      <c r="AA143" s="41"/>
      <c r="AB143" s="41"/>
      <c r="AC143" s="41"/>
      <c r="AD143" s="40"/>
      <c r="AE143" s="41"/>
      <c r="AF143" s="41"/>
      <c r="AG143" s="41"/>
      <c r="AH143" s="41"/>
      <c r="AI143" s="41"/>
      <c r="AJ143" s="40"/>
      <c r="AK143"/>
      <c r="AL143"/>
      <c r="AM143"/>
      <c r="AN143"/>
      <c r="AO143" s="298"/>
      <c r="AP143" s="301" t="str">
        <f>'Administrative divisions'!H145</f>
        <v>...</v>
      </c>
      <c r="AQ143" s="301" t="str">
        <f>'Administrative divisions'!I145</f>
        <v>…</v>
      </c>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0"/>
      <c r="BP143"/>
      <c r="BQ143"/>
      <c r="BR143"/>
      <c r="BS143"/>
      <c r="BT143" s="86"/>
      <c r="BU143" s="301" t="str">
        <f>'Administrative divisions'!H145</f>
        <v>...</v>
      </c>
      <c r="BV143" s="301" t="str">
        <f>'Administrative divisions'!I145</f>
        <v>…</v>
      </c>
      <c r="BW143" s="41"/>
      <c r="BX143" s="41"/>
      <c r="BY143" s="41"/>
      <c r="BZ143" s="41"/>
      <c r="CA143" s="41"/>
      <c r="CB143" s="41"/>
      <c r="CC143" s="41"/>
      <c r="CD143" s="41"/>
      <c r="CE143" s="41"/>
      <c r="CF143" s="41"/>
      <c r="CG143" s="41"/>
      <c r="CH143" s="41"/>
      <c r="CI143" s="41"/>
      <c r="CJ143" s="41"/>
      <c r="CK143" s="41"/>
      <c r="CL143" s="41"/>
      <c r="CM143" s="41"/>
      <c r="CN143" s="41"/>
      <c r="CO143" s="41"/>
      <c r="CP143" s="41"/>
      <c r="CQ143" s="41"/>
      <c r="CR143" s="41"/>
      <c r="CS143" s="41"/>
      <c r="CT143" s="40"/>
      <c r="CU143"/>
      <c r="CV143"/>
      <c r="CW143"/>
      <c r="CX143"/>
      <c r="CY143" s="86"/>
      <c r="CZ143" s="301" t="str">
        <f>'Administrative divisions'!H145</f>
        <v>...</v>
      </c>
      <c r="DA143" s="301" t="str">
        <f>'Administrative divisions'!I145</f>
        <v>…</v>
      </c>
      <c r="DB143" s="41"/>
      <c r="DC143" s="41"/>
      <c r="DD143" s="41"/>
      <c r="DE143" s="41"/>
      <c r="DF143" s="41"/>
      <c r="DG143" s="41"/>
      <c r="DH143" s="41"/>
      <c r="DI143" s="41"/>
      <c r="DJ143" s="41"/>
      <c r="DK143" s="41"/>
      <c r="DL143" s="41"/>
      <c r="DM143" s="41"/>
      <c r="DN143" s="41"/>
      <c r="DO143" s="41"/>
      <c r="DP143" s="41"/>
      <c r="DQ143" s="41"/>
      <c r="DR143" s="41"/>
      <c r="DS143" s="41"/>
      <c r="DT143" s="41"/>
      <c r="DU143" s="41"/>
      <c r="DV143" s="40"/>
      <c r="DW143"/>
    </row>
    <row r="144" spans="5:127" ht="18.75" customHeight="1">
      <c r="E144" s="219"/>
      <c r="F144" s="219"/>
      <c r="G144" s="219"/>
      <c r="H144" s="28" t="str">
        <f>'Administrative divisions'!H146</f>
        <v>...</v>
      </c>
      <c r="I144" s="28" t="str">
        <f>'Administrative divisions'!I146</f>
        <v>…</v>
      </c>
      <c r="J144" s="41"/>
      <c r="K144" s="41"/>
      <c r="L144" s="41"/>
      <c r="M144" s="41"/>
      <c r="N144" s="41"/>
      <c r="O144" s="41"/>
      <c r="P144" s="41"/>
      <c r="Q144" s="41"/>
      <c r="R144" s="41"/>
      <c r="S144" s="41"/>
      <c r="T144" s="41"/>
      <c r="U144" s="41"/>
      <c r="V144" s="41"/>
      <c r="W144" s="40"/>
      <c r="X144" s="41"/>
      <c r="Y144" s="41"/>
      <c r="Z144" s="41"/>
      <c r="AA144" s="41"/>
      <c r="AB144" s="41"/>
      <c r="AC144" s="41"/>
      <c r="AD144" s="40"/>
      <c r="AE144" s="41"/>
      <c r="AF144" s="41"/>
      <c r="AG144" s="41"/>
      <c r="AH144" s="41"/>
      <c r="AI144" s="41"/>
      <c r="AJ144" s="40"/>
      <c r="AK144"/>
      <c r="AL144"/>
      <c r="AM144"/>
      <c r="AN144"/>
      <c r="AO144" s="298"/>
      <c r="AP144" s="301" t="str">
        <f>'Administrative divisions'!H146</f>
        <v>...</v>
      </c>
      <c r="AQ144" s="301" t="str">
        <f>'Administrative divisions'!I146</f>
        <v>…</v>
      </c>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0"/>
      <c r="BP144"/>
      <c r="BQ144"/>
      <c r="BR144"/>
      <c r="BS144"/>
      <c r="BT144" s="86"/>
      <c r="BU144" s="301" t="str">
        <f>'Administrative divisions'!H146</f>
        <v>...</v>
      </c>
      <c r="BV144" s="301" t="str">
        <f>'Administrative divisions'!I146</f>
        <v>…</v>
      </c>
      <c r="BW144" s="41"/>
      <c r="BX144" s="41"/>
      <c r="BY144" s="41"/>
      <c r="BZ144" s="41"/>
      <c r="CA144" s="41"/>
      <c r="CB144" s="41"/>
      <c r="CC144" s="41"/>
      <c r="CD144" s="41"/>
      <c r="CE144" s="41"/>
      <c r="CF144" s="41"/>
      <c r="CG144" s="41"/>
      <c r="CH144" s="41"/>
      <c r="CI144" s="41"/>
      <c r="CJ144" s="41"/>
      <c r="CK144" s="41"/>
      <c r="CL144" s="41"/>
      <c r="CM144" s="41"/>
      <c r="CN144" s="41"/>
      <c r="CO144" s="41"/>
      <c r="CP144" s="41"/>
      <c r="CQ144" s="41"/>
      <c r="CR144" s="41"/>
      <c r="CS144" s="41"/>
      <c r="CT144" s="40"/>
      <c r="CU144"/>
      <c r="CV144"/>
      <c r="CW144"/>
      <c r="CX144"/>
      <c r="CY144" s="86"/>
      <c r="CZ144" s="301" t="str">
        <f>'Administrative divisions'!H146</f>
        <v>...</v>
      </c>
      <c r="DA144" s="301" t="str">
        <f>'Administrative divisions'!I146</f>
        <v>…</v>
      </c>
      <c r="DB144" s="41"/>
      <c r="DC144" s="41"/>
      <c r="DD144" s="41"/>
      <c r="DE144" s="41"/>
      <c r="DF144" s="41"/>
      <c r="DG144" s="41"/>
      <c r="DH144" s="41"/>
      <c r="DI144" s="41"/>
      <c r="DJ144" s="41"/>
      <c r="DK144" s="41"/>
      <c r="DL144" s="41"/>
      <c r="DM144" s="41"/>
      <c r="DN144" s="41"/>
      <c r="DO144" s="41"/>
      <c r="DP144" s="41"/>
      <c r="DQ144" s="41"/>
      <c r="DR144" s="41"/>
      <c r="DS144" s="41"/>
      <c r="DT144" s="41"/>
      <c r="DU144" s="41"/>
      <c r="DV144" s="40"/>
      <c r="DW144"/>
    </row>
    <row r="145" spans="5:127" ht="18.75" customHeight="1">
      <c r="E145" s="219"/>
      <c r="F145" s="219"/>
      <c r="G145" s="219"/>
      <c r="H145" s="28" t="str">
        <f>'Administrative divisions'!H147</f>
        <v>...</v>
      </c>
      <c r="I145" s="28" t="str">
        <f>'Administrative divisions'!I147</f>
        <v>…</v>
      </c>
      <c r="J145" s="41"/>
      <c r="K145" s="41"/>
      <c r="L145" s="41"/>
      <c r="M145" s="41"/>
      <c r="N145" s="41"/>
      <c r="O145" s="41"/>
      <c r="P145" s="41"/>
      <c r="Q145" s="41"/>
      <c r="R145" s="41"/>
      <c r="S145" s="41"/>
      <c r="T145" s="41"/>
      <c r="U145" s="41"/>
      <c r="V145" s="41"/>
      <c r="W145" s="40"/>
      <c r="X145" s="41"/>
      <c r="Y145" s="41"/>
      <c r="Z145" s="41"/>
      <c r="AA145" s="41"/>
      <c r="AB145" s="41"/>
      <c r="AC145" s="41"/>
      <c r="AD145" s="40"/>
      <c r="AE145" s="41"/>
      <c r="AF145" s="41"/>
      <c r="AG145" s="41"/>
      <c r="AH145" s="41"/>
      <c r="AI145" s="41"/>
      <c r="AJ145" s="40"/>
      <c r="AK145"/>
      <c r="AL145"/>
      <c r="AM145"/>
      <c r="AN145"/>
      <c r="AO145" s="298"/>
      <c r="AP145" s="301" t="str">
        <f>'Administrative divisions'!H147</f>
        <v>...</v>
      </c>
      <c r="AQ145" s="301" t="str">
        <f>'Administrative divisions'!I147</f>
        <v>…</v>
      </c>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0"/>
      <c r="BP145"/>
      <c r="BQ145"/>
      <c r="BR145"/>
      <c r="BS145"/>
      <c r="BT145" s="86"/>
      <c r="BU145" s="301" t="str">
        <f>'Administrative divisions'!H147</f>
        <v>...</v>
      </c>
      <c r="BV145" s="301" t="str">
        <f>'Administrative divisions'!I147</f>
        <v>…</v>
      </c>
      <c r="BW145" s="41"/>
      <c r="BX145" s="41"/>
      <c r="BY145" s="41"/>
      <c r="BZ145" s="41"/>
      <c r="CA145" s="41"/>
      <c r="CB145" s="41"/>
      <c r="CC145" s="41"/>
      <c r="CD145" s="41"/>
      <c r="CE145" s="41"/>
      <c r="CF145" s="41"/>
      <c r="CG145" s="41"/>
      <c r="CH145" s="41"/>
      <c r="CI145" s="41"/>
      <c r="CJ145" s="41"/>
      <c r="CK145" s="41"/>
      <c r="CL145" s="41"/>
      <c r="CM145" s="41"/>
      <c r="CN145" s="41"/>
      <c r="CO145" s="41"/>
      <c r="CP145" s="41"/>
      <c r="CQ145" s="41"/>
      <c r="CR145" s="41"/>
      <c r="CS145" s="41"/>
      <c r="CT145" s="40"/>
      <c r="CU145"/>
      <c r="CV145"/>
      <c r="CW145"/>
      <c r="CX145"/>
      <c r="CY145" s="86"/>
      <c r="CZ145" s="301" t="str">
        <f>'Administrative divisions'!H147</f>
        <v>...</v>
      </c>
      <c r="DA145" s="301" t="str">
        <f>'Administrative divisions'!I147</f>
        <v>…</v>
      </c>
      <c r="DB145" s="41"/>
      <c r="DC145" s="41"/>
      <c r="DD145" s="41"/>
      <c r="DE145" s="41"/>
      <c r="DF145" s="41"/>
      <c r="DG145" s="41"/>
      <c r="DH145" s="41"/>
      <c r="DI145" s="41"/>
      <c r="DJ145" s="41"/>
      <c r="DK145" s="41"/>
      <c r="DL145" s="41"/>
      <c r="DM145" s="41"/>
      <c r="DN145" s="41"/>
      <c r="DO145" s="41"/>
      <c r="DP145" s="41"/>
      <c r="DQ145" s="41"/>
      <c r="DR145" s="41"/>
      <c r="DS145" s="41"/>
      <c r="DT145" s="41"/>
      <c r="DU145" s="41"/>
      <c r="DV145" s="40"/>
      <c r="DW145"/>
    </row>
    <row r="146" spans="5:127" ht="18.75" customHeight="1">
      <c r="E146" s="219"/>
      <c r="F146" s="219"/>
      <c r="G146" s="219"/>
      <c r="H146" s="28" t="str">
        <f>'Administrative divisions'!H148</f>
        <v>...</v>
      </c>
      <c r="I146" s="28" t="str">
        <f>'Administrative divisions'!I148</f>
        <v>…</v>
      </c>
      <c r="J146" s="41"/>
      <c r="K146" s="41"/>
      <c r="L146" s="41"/>
      <c r="M146" s="41"/>
      <c r="N146" s="41"/>
      <c r="O146" s="41"/>
      <c r="P146" s="41"/>
      <c r="Q146" s="41"/>
      <c r="R146" s="41"/>
      <c r="S146" s="41"/>
      <c r="T146" s="41"/>
      <c r="U146" s="41"/>
      <c r="V146" s="41"/>
      <c r="W146" s="40"/>
      <c r="X146" s="41"/>
      <c r="Y146" s="41"/>
      <c r="Z146" s="41"/>
      <c r="AA146" s="41"/>
      <c r="AB146" s="41"/>
      <c r="AC146" s="41"/>
      <c r="AD146" s="40"/>
      <c r="AE146" s="41"/>
      <c r="AF146" s="41"/>
      <c r="AG146" s="41"/>
      <c r="AH146" s="41"/>
      <c r="AI146" s="41"/>
      <c r="AJ146" s="40"/>
      <c r="AK146"/>
      <c r="AL146"/>
      <c r="AM146"/>
      <c r="AN146"/>
      <c r="AO146" s="298"/>
      <c r="AP146" s="301" t="str">
        <f>'Administrative divisions'!H148</f>
        <v>...</v>
      </c>
      <c r="AQ146" s="301" t="str">
        <f>'Administrative divisions'!I148</f>
        <v>…</v>
      </c>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0"/>
      <c r="BP146"/>
      <c r="BQ146"/>
      <c r="BR146"/>
      <c r="BS146"/>
      <c r="BT146" s="86"/>
      <c r="BU146" s="301" t="str">
        <f>'Administrative divisions'!H148</f>
        <v>...</v>
      </c>
      <c r="BV146" s="301" t="str">
        <f>'Administrative divisions'!I148</f>
        <v>…</v>
      </c>
      <c r="BW146" s="41"/>
      <c r="BX146" s="41"/>
      <c r="BY146" s="41"/>
      <c r="BZ146" s="41"/>
      <c r="CA146" s="41"/>
      <c r="CB146" s="41"/>
      <c r="CC146" s="41"/>
      <c r="CD146" s="41"/>
      <c r="CE146" s="41"/>
      <c r="CF146" s="41"/>
      <c r="CG146" s="41"/>
      <c r="CH146" s="41"/>
      <c r="CI146" s="41"/>
      <c r="CJ146" s="41"/>
      <c r="CK146" s="41"/>
      <c r="CL146" s="41"/>
      <c r="CM146" s="41"/>
      <c r="CN146" s="41"/>
      <c r="CO146" s="41"/>
      <c r="CP146" s="41"/>
      <c r="CQ146" s="41"/>
      <c r="CR146" s="41"/>
      <c r="CS146" s="41"/>
      <c r="CT146" s="40"/>
      <c r="CU146"/>
      <c r="CV146"/>
      <c r="CW146"/>
      <c r="CX146"/>
      <c r="CY146" s="86"/>
      <c r="CZ146" s="301" t="str">
        <f>'Administrative divisions'!H148</f>
        <v>...</v>
      </c>
      <c r="DA146" s="301" t="str">
        <f>'Administrative divisions'!I148</f>
        <v>…</v>
      </c>
      <c r="DB146" s="41"/>
      <c r="DC146" s="41"/>
      <c r="DD146" s="41"/>
      <c r="DE146" s="41"/>
      <c r="DF146" s="41"/>
      <c r="DG146" s="41"/>
      <c r="DH146" s="41"/>
      <c r="DI146" s="41"/>
      <c r="DJ146" s="41"/>
      <c r="DK146" s="41"/>
      <c r="DL146" s="41"/>
      <c r="DM146" s="41"/>
      <c r="DN146" s="41"/>
      <c r="DO146" s="41"/>
      <c r="DP146" s="41"/>
      <c r="DQ146" s="41"/>
      <c r="DR146" s="41"/>
      <c r="DS146" s="41"/>
      <c r="DT146" s="41"/>
      <c r="DU146" s="41"/>
      <c r="DV146" s="40"/>
      <c r="DW146"/>
    </row>
    <row r="147" spans="5:127" ht="18.75" customHeight="1">
      <c r="E147" s="219"/>
      <c r="F147" s="219"/>
      <c r="G147" s="219"/>
      <c r="H147" s="28" t="str">
        <f>'Administrative divisions'!H149</f>
        <v>...</v>
      </c>
      <c r="I147" s="28" t="str">
        <f>'Administrative divisions'!I149</f>
        <v>…</v>
      </c>
      <c r="J147" s="41"/>
      <c r="K147" s="41"/>
      <c r="L147" s="41"/>
      <c r="M147" s="41"/>
      <c r="N147" s="41"/>
      <c r="O147" s="41"/>
      <c r="P147" s="41"/>
      <c r="Q147" s="41"/>
      <c r="R147" s="41"/>
      <c r="S147" s="41"/>
      <c r="T147" s="41"/>
      <c r="U147" s="41"/>
      <c r="V147" s="41"/>
      <c r="W147" s="40"/>
      <c r="X147" s="41"/>
      <c r="Y147" s="41"/>
      <c r="Z147" s="41"/>
      <c r="AA147" s="41"/>
      <c r="AB147" s="41"/>
      <c r="AC147" s="41"/>
      <c r="AD147" s="40"/>
      <c r="AE147" s="41"/>
      <c r="AF147" s="41"/>
      <c r="AG147" s="41"/>
      <c r="AH147" s="41"/>
      <c r="AI147" s="41"/>
      <c r="AJ147" s="40"/>
      <c r="AK147"/>
      <c r="AL147"/>
      <c r="AM147"/>
      <c r="AN147"/>
      <c r="AO147" s="298"/>
      <c r="AP147" s="301" t="str">
        <f>'Administrative divisions'!H149</f>
        <v>...</v>
      </c>
      <c r="AQ147" s="301" t="str">
        <f>'Administrative divisions'!I149</f>
        <v>…</v>
      </c>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0"/>
      <c r="BP147"/>
      <c r="BQ147"/>
      <c r="BR147"/>
      <c r="BS147"/>
      <c r="BT147" s="86"/>
      <c r="BU147" s="301" t="str">
        <f>'Administrative divisions'!H149</f>
        <v>...</v>
      </c>
      <c r="BV147" s="301" t="str">
        <f>'Administrative divisions'!I149</f>
        <v>…</v>
      </c>
      <c r="BW147" s="41"/>
      <c r="BX147" s="41"/>
      <c r="BY147" s="41"/>
      <c r="BZ147" s="41"/>
      <c r="CA147" s="41"/>
      <c r="CB147" s="41"/>
      <c r="CC147" s="41"/>
      <c r="CD147" s="41"/>
      <c r="CE147" s="41"/>
      <c r="CF147" s="41"/>
      <c r="CG147" s="41"/>
      <c r="CH147" s="41"/>
      <c r="CI147" s="41"/>
      <c r="CJ147" s="41"/>
      <c r="CK147" s="41"/>
      <c r="CL147" s="41"/>
      <c r="CM147" s="41"/>
      <c r="CN147" s="41"/>
      <c r="CO147" s="41"/>
      <c r="CP147" s="41"/>
      <c r="CQ147" s="41"/>
      <c r="CR147" s="41"/>
      <c r="CS147" s="41"/>
      <c r="CT147" s="40"/>
      <c r="CU147"/>
      <c r="CV147"/>
      <c r="CW147"/>
      <c r="CX147"/>
      <c r="CY147" s="86"/>
      <c r="CZ147" s="301" t="str">
        <f>'Administrative divisions'!H149</f>
        <v>...</v>
      </c>
      <c r="DA147" s="301" t="str">
        <f>'Administrative divisions'!I149</f>
        <v>…</v>
      </c>
      <c r="DB147" s="41"/>
      <c r="DC147" s="41"/>
      <c r="DD147" s="41"/>
      <c r="DE147" s="41"/>
      <c r="DF147" s="41"/>
      <c r="DG147" s="41"/>
      <c r="DH147" s="41"/>
      <c r="DI147" s="41"/>
      <c r="DJ147" s="41"/>
      <c r="DK147" s="41"/>
      <c r="DL147" s="41"/>
      <c r="DM147" s="41"/>
      <c r="DN147" s="41"/>
      <c r="DO147" s="41"/>
      <c r="DP147" s="41"/>
      <c r="DQ147" s="41"/>
      <c r="DR147" s="41"/>
      <c r="DS147" s="41"/>
      <c r="DT147" s="41"/>
      <c r="DU147" s="41"/>
      <c r="DV147" s="40"/>
      <c r="DW147"/>
    </row>
    <row r="148" spans="5:127" ht="18.75" customHeight="1">
      <c r="E148" s="219"/>
      <c r="F148" s="219"/>
      <c r="G148" s="219"/>
      <c r="H148" s="28" t="str">
        <f>'Administrative divisions'!H150</f>
        <v>...</v>
      </c>
      <c r="I148" s="28" t="str">
        <f>'Administrative divisions'!I150</f>
        <v>…</v>
      </c>
      <c r="J148" s="41"/>
      <c r="K148" s="41"/>
      <c r="L148" s="41"/>
      <c r="M148" s="41"/>
      <c r="N148" s="41"/>
      <c r="O148" s="41"/>
      <c r="P148" s="41"/>
      <c r="Q148" s="41"/>
      <c r="R148" s="41"/>
      <c r="S148" s="41"/>
      <c r="T148" s="41"/>
      <c r="U148" s="41"/>
      <c r="V148" s="41"/>
      <c r="W148" s="40"/>
      <c r="X148" s="41"/>
      <c r="Y148" s="41"/>
      <c r="Z148" s="41"/>
      <c r="AA148" s="41"/>
      <c r="AB148" s="41"/>
      <c r="AC148" s="41"/>
      <c r="AD148" s="40"/>
      <c r="AE148" s="41"/>
      <c r="AF148" s="41"/>
      <c r="AG148" s="41"/>
      <c r="AH148" s="41"/>
      <c r="AI148" s="41"/>
      <c r="AJ148" s="40"/>
      <c r="AK148"/>
      <c r="AL148"/>
      <c r="AM148"/>
      <c r="AN148"/>
      <c r="AO148" s="298"/>
      <c r="AP148" s="301" t="str">
        <f>'Administrative divisions'!H150</f>
        <v>...</v>
      </c>
      <c r="AQ148" s="301" t="str">
        <f>'Administrative divisions'!I150</f>
        <v>…</v>
      </c>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0"/>
      <c r="BP148"/>
      <c r="BQ148"/>
      <c r="BR148"/>
      <c r="BS148"/>
      <c r="BT148" s="86"/>
      <c r="BU148" s="301" t="str">
        <f>'Administrative divisions'!H150</f>
        <v>...</v>
      </c>
      <c r="BV148" s="301" t="str">
        <f>'Administrative divisions'!I150</f>
        <v>…</v>
      </c>
      <c r="BW148" s="41"/>
      <c r="BX148" s="41"/>
      <c r="BY148" s="41"/>
      <c r="BZ148" s="41"/>
      <c r="CA148" s="41"/>
      <c r="CB148" s="41"/>
      <c r="CC148" s="41"/>
      <c r="CD148" s="41"/>
      <c r="CE148" s="41"/>
      <c r="CF148" s="41"/>
      <c r="CG148" s="41"/>
      <c r="CH148" s="41"/>
      <c r="CI148" s="41"/>
      <c r="CJ148" s="41"/>
      <c r="CK148" s="41"/>
      <c r="CL148" s="41"/>
      <c r="CM148" s="41"/>
      <c r="CN148" s="41"/>
      <c r="CO148" s="41"/>
      <c r="CP148" s="41"/>
      <c r="CQ148" s="41"/>
      <c r="CR148" s="41"/>
      <c r="CS148" s="41"/>
      <c r="CT148" s="40"/>
      <c r="CU148"/>
      <c r="CV148"/>
      <c r="CW148"/>
      <c r="CX148"/>
      <c r="CY148" s="86"/>
      <c r="CZ148" s="301" t="str">
        <f>'Administrative divisions'!H150</f>
        <v>...</v>
      </c>
      <c r="DA148" s="301" t="str">
        <f>'Administrative divisions'!I150</f>
        <v>…</v>
      </c>
      <c r="DB148" s="41"/>
      <c r="DC148" s="41"/>
      <c r="DD148" s="41"/>
      <c r="DE148" s="41"/>
      <c r="DF148" s="41"/>
      <c r="DG148" s="41"/>
      <c r="DH148" s="41"/>
      <c r="DI148" s="41"/>
      <c r="DJ148" s="41"/>
      <c r="DK148" s="41"/>
      <c r="DL148" s="41"/>
      <c r="DM148" s="41"/>
      <c r="DN148" s="41"/>
      <c r="DO148" s="41"/>
      <c r="DP148" s="41"/>
      <c r="DQ148" s="41"/>
      <c r="DR148" s="41"/>
      <c r="DS148" s="41"/>
      <c r="DT148" s="41"/>
      <c r="DU148" s="41"/>
      <c r="DV148" s="40"/>
      <c r="DW148"/>
    </row>
    <row r="149" spans="5:127" ht="18.75" customHeight="1">
      <c r="E149" s="219"/>
      <c r="F149" s="219"/>
      <c r="G149" s="219"/>
      <c r="H149" s="28" t="str">
        <f>'Administrative divisions'!H151</f>
        <v>...</v>
      </c>
      <c r="I149" s="28" t="str">
        <f>'Administrative divisions'!I151</f>
        <v>…</v>
      </c>
      <c r="J149" s="41"/>
      <c r="K149" s="41"/>
      <c r="L149" s="41"/>
      <c r="M149" s="41"/>
      <c r="N149" s="41"/>
      <c r="O149" s="41"/>
      <c r="P149" s="41"/>
      <c r="Q149" s="41"/>
      <c r="R149" s="41"/>
      <c r="S149" s="41"/>
      <c r="T149" s="41"/>
      <c r="U149" s="41"/>
      <c r="V149" s="41"/>
      <c r="W149" s="40"/>
      <c r="X149" s="41"/>
      <c r="Y149" s="41"/>
      <c r="Z149" s="41"/>
      <c r="AA149" s="41"/>
      <c r="AB149" s="41"/>
      <c r="AC149" s="41"/>
      <c r="AD149" s="40"/>
      <c r="AE149" s="41"/>
      <c r="AF149" s="41"/>
      <c r="AG149" s="41"/>
      <c r="AH149" s="41"/>
      <c r="AI149" s="41"/>
      <c r="AJ149" s="40"/>
      <c r="AK149"/>
      <c r="AL149"/>
      <c r="AM149"/>
      <c r="AN149"/>
      <c r="AO149" s="298"/>
      <c r="AP149" s="301" t="str">
        <f>'Administrative divisions'!H151</f>
        <v>...</v>
      </c>
      <c r="AQ149" s="301" t="str">
        <f>'Administrative divisions'!I151</f>
        <v>…</v>
      </c>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0"/>
      <c r="BP149"/>
      <c r="BQ149"/>
      <c r="BR149"/>
      <c r="BS149"/>
      <c r="BT149" s="86"/>
      <c r="BU149" s="301" t="str">
        <f>'Administrative divisions'!H151</f>
        <v>...</v>
      </c>
      <c r="BV149" s="301" t="str">
        <f>'Administrative divisions'!I151</f>
        <v>…</v>
      </c>
      <c r="BW149" s="41"/>
      <c r="BX149" s="41"/>
      <c r="BY149" s="41"/>
      <c r="BZ149" s="41"/>
      <c r="CA149" s="41"/>
      <c r="CB149" s="41"/>
      <c r="CC149" s="41"/>
      <c r="CD149" s="41"/>
      <c r="CE149" s="41"/>
      <c r="CF149" s="41"/>
      <c r="CG149" s="41"/>
      <c r="CH149" s="41"/>
      <c r="CI149" s="41"/>
      <c r="CJ149" s="41"/>
      <c r="CK149" s="41"/>
      <c r="CL149" s="41"/>
      <c r="CM149" s="41"/>
      <c r="CN149" s="41"/>
      <c r="CO149" s="41"/>
      <c r="CP149" s="41"/>
      <c r="CQ149" s="41"/>
      <c r="CR149" s="41"/>
      <c r="CS149" s="41"/>
      <c r="CT149" s="40"/>
      <c r="CU149"/>
      <c r="CV149"/>
      <c r="CW149"/>
      <c r="CX149"/>
      <c r="CY149" s="86"/>
      <c r="CZ149" s="301" t="str">
        <f>'Administrative divisions'!H151</f>
        <v>...</v>
      </c>
      <c r="DA149" s="301" t="str">
        <f>'Administrative divisions'!I151</f>
        <v>…</v>
      </c>
      <c r="DB149" s="41"/>
      <c r="DC149" s="41"/>
      <c r="DD149" s="41"/>
      <c r="DE149" s="41"/>
      <c r="DF149" s="41"/>
      <c r="DG149" s="41"/>
      <c r="DH149" s="41"/>
      <c r="DI149" s="41"/>
      <c r="DJ149" s="41"/>
      <c r="DK149" s="41"/>
      <c r="DL149" s="41"/>
      <c r="DM149" s="41"/>
      <c r="DN149" s="41"/>
      <c r="DO149" s="41"/>
      <c r="DP149" s="41"/>
      <c r="DQ149" s="41"/>
      <c r="DR149" s="41"/>
      <c r="DS149" s="41"/>
      <c r="DT149" s="41"/>
      <c r="DU149" s="41"/>
      <c r="DV149" s="40"/>
      <c r="DW149"/>
    </row>
    <row r="150" spans="5:127" ht="18.75" customHeight="1">
      <c r="E150" s="219"/>
      <c r="F150" s="219"/>
      <c r="G150" s="219"/>
      <c r="H150" s="28" t="str">
        <f>'Administrative divisions'!H152</f>
        <v>...</v>
      </c>
      <c r="I150" s="28" t="str">
        <f>'Administrative divisions'!I152</f>
        <v>…</v>
      </c>
      <c r="J150" s="41"/>
      <c r="K150" s="41"/>
      <c r="L150" s="41"/>
      <c r="M150" s="41"/>
      <c r="N150" s="41"/>
      <c r="O150" s="41"/>
      <c r="P150" s="41"/>
      <c r="Q150" s="41"/>
      <c r="R150" s="41"/>
      <c r="S150" s="41"/>
      <c r="T150" s="41"/>
      <c r="U150" s="41"/>
      <c r="V150" s="41"/>
      <c r="W150" s="40"/>
      <c r="X150" s="41"/>
      <c r="Y150" s="41"/>
      <c r="Z150" s="41"/>
      <c r="AA150" s="41"/>
      <c r="AB150" s="41"/>
      <c r="AC150" s="41"/>
      <c r="AD150" s="40"/>
      <c r="AE150" s="41"/>
      <c r="AF150" s="41"/>
      <c r="AG150" s="41"/>
      <c r="AH150" s="41"/>
      <c r="AI150" s="41"/>
      <c r="AJ150" s="40"/>
      <c r="AK150"/>
      <c r="AL150"/>
      <c r="AM150"/>
      <c r="AN150"/>
      <c r="AO150" s="298"/>
      <c r="AP150" s="301" t="str">
        <f>'Administrative divisions'!H152</f>
        <v>...</v>
      </c>
      <c r="AQ150" s="301" t="str">
        <f>'Administrative divisions'!I152</f>
        <v>…</v>
      </c>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0"/>
      <c r="BP150"/>
      <c r="BQ150"/>
      <c r="BR150"/>
      <c r="BS150"/>
      <c r="BT150" s="86"/>
      <c r="BU150" s="301" t="str">
        <f>'Administrative divisions'!H152</f>
        <v>...</v>
      </c>
      <c r="BV150" s="301" t="str">
        <f>'Administrative divisions'!I152</f>
        <v>…</v>
      </c>
      <c r="BW150" s="41"/>
      <c r="BX150" s="41"/>
      <c r="BY150" s="41"/>
      <c r="BZ150" s="41"/>
      <c r="CA150" s="41"/>
      <c r="CB150" s="41"/>
      <c r="CC150" s="41"/>
      <c r="CD150" s="41"/>
      <c r="CE150" s="41"/>
      <c r="CF150" s="41"/>
      <c r="CG150" s="41"/>
      <c r="CH150" s="41"/>
      <c r="CI150" s="41"/>
      <c r="CJ150" s="41"/>
      <c r="CK150" s="41"/>
      <c r="CL150" s="41"/>
      <c r="CM150" s="41"/>
      <c r="CN150" s="41"/>
      <c r="CO150" s="41"/>
      <c r="CP150" s="41"/>
      <c r="CQ150" s="41"/>
      <c r="CR150" s="41"/>
      <c r="CS150" s="41"/>
      <c r="CT150" s="40"/>
      <c r="CU150"/>
      <c r="CV150"/>
      <c r="CW150"/>
      <c r="CX150"/>
      <c r="CY150" s="86"/>
      <c r="CZ150" s="301" t="str">
        <f>'Administrative divisions'!H152</f>
        <v>...</v>
      </c>
      <c r="DA150" s="301" t="str">
        <f>'Administrative divisions'!I152</f>
        <v>…</v>
      </c>
      <c r="DB150" s="41"/>
      <c r="DC150" s="41"/>
      <c r="DD150" s="41"/>
      <c r="DE150" s="41"/>
      <c r="DF150" s="41"/>
      <c r="DG150" s="41"/>
      <c r="DH150" s="41"/>
      <c r="DI150" s="41"/>
      <c r="DJ150" s="41"/>
      <c r="DK150" s="41"/>
      <c r="DL150" s="41"/>
      <c r="DM150" s="41"/>
      <c r="DN150" s="41"/>
      <c r="DO150" s="41"/>
      <c r="DP150" s="41"/>
      <c r="DQ150" s="41"/>
      <c r="DR150" s="41"/>
      <c r="DS150" s="41"/>
      <c r="DT150" s="41"/>
      <c r="DU150" s="41"/>
      <c r="DV150" s="40"/>
      <c r="DW150"/>
    </row>
    <row r="151" spans="5:127" ht="18.75" customHeight="1">
      <c r="E151" s="219"/>
      <c r="F151" s="219"/>
      <c r="G151" s="219"/>
      <c r="H151" s="28" t="str">
        <f>'Administrative divisions'!H153</f>
        <v>...</v>
      </c>
      <c r="I151" s="28" t="str">
        <f>'Administrative divisions'!I153</f>
        <v>…</v>
      </c>
      <c r="J151" s="41"/>
      <c r="K151" s="41"/>
      <c r="L151" s="41"/>
      <c r="M151" s="41"/>
      <c r="N151" s="41"/>
      <c r="O151" s="41"/>
      <c r="P151" s="41"/>
      <c r="Q151" s="41"/>
      <c r="R151" s="41"/>
      <c r="S151" s="41"/>
      <c r="T151" s="41"/>
      <c r="U151" s="41"/>
      <c r="V151" s="41"/>
      <c r="W151" s="40"/>
      <c r="X151" s="41"/>
      <c r="Y151" s="41"/>
      <c r="Z151" s="41"/>
      <c r="AA151" s="41"/>
      <c r="AB151" s="41"/>
      <c r="AC151" s="41"/>
      <c r="AD151" s="40"/>
      <c r="AE151" s="41"/>
      <c r="AF151" s="41"/>
      <c r="AG151" s="41"/>
      <c r="AH151" s="41"/>
      <c r="AI151" s="41"/>
      <c r="AJ151" s="40"/>
      <c r="AK151"/>
      <c r="AL151"/>
      <c r="AM151"/>
      <c r="AN151"/>
      <c r="AO151" s="298"/>
      <c r="AP151" s="301" t="str">
        <f>'Administrative divisions'!H153</f>
        <v>...</v>
      </c>
      <c r="AQ151" s="301" t="str">
        <f>'Administrative divisions'!I153</f>
        <v>…</v>
      </c>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0"/>
      <c r="BP151"/>
      <c r="BQ151"/>
      <c r="BR151"/>
      <c r="BS151"/>
      <c r="BT151" s="86"/>
      <c r="BU151" s="301" t="str">
        <f>'Administrative divisions'!H153</f>
        <v>...</v>
      </c>
      <c r="BV151" s="301" t="str">
        <f>'Administrative divisions'!I153</f>
        <v>…</v>
      </c>
      <c r="BW151" s="41"/>
      <c r="BX151" s="41"/>
      <c r="BY151" s="41"/>
      <c r="BZ151" s="41"/>
      <c r="CA151" s="41"/>
      <c r="CB151" s="41"/>
      <c r="CC151" s="41"/>
      <c r="CD151" s="41"/>
      <c r="CE151" s="41"/>
      <c r="CF151" s="41"/>
      <c r="CG151" s="41"/>
      <c r="CH151" s="41"/>
      <c r="CI151" s="41"/>
      <c r="CJ151" s="41"/>
      <c r="CK151" s="41"/>
      <c r="CL151" s="41"/>
      <c r="CM151" s="41"/>
      <c r="CN151" s="41"/>
      <c r="CO151" s="41"/>
      <c r="CP151" s="41"/>
      <c r="CQ151" s="41"/>
      <c r="CR151" s="41"/>
      <c r="CS151" s="41"/>
      <c r="CT151" s="40"/>
      <c r="CU151"/>
      <c r="CV151"/>
      <c r="CW151"/>
      <c r="CX151"/>
      <c r="CY151" s="86"/>
      <c r="CZ151" s="301" t="str">
        <f>'Administrative divisions'!H153</f>
        <v>...</v>
      </c>
      <c r="DA151" s="301" t="str">
        <f>'Administrative divisions'!I153</f>
        <v>…</v>
      </c>
      <c r="DB151" s="41"/>
      <c r="DC151" s="41"/>
      <c r="DD151" s="41"/>
      <c r="DE151" s="41"/>
      <c r="DF151" s="41"/>
      <c r="DG151" s="41"/>
      <c r="DH151" s="41"/>
      <c r="DI151" s="41"/>
      <c r="DJ151" s="41"/>
      <c r="DK151" s="41"/>
      <c r="DL151" s="41"/>
      <c r="DM151" s="41"/>
      <c r="DN151" s="41"/>
      <c r="DO151" s="41"/>
      <c r="DP151" s="41"/>
      <c r="DQ151" s="41"/>
      <c r="DR151" s="41"/>
      <c r="DS151" s="41"/>
      <c r="DT151" s="41"/>
      <c r="DU151" s="41"/>
      <c r="DV151" s="40"/>
      <c r="DW151"/>
    </row>
    <row r="152" spans="5:127" ht="18.75" customHeight="1">
      <c r="E152" s="219"/>
      <c r="F152" s="219"/>
      <c r="G152" s="219"/>
      <c r="H152" s="28" t="str">
        <f>'Administrative divisions'!H154</f>
        <v>...</v>
      </c>
      <c r="I152" s="28" t="str">
        <f>'Administrative divisions'!I154</f>
        <v>…</v>
      </c>
      <c r="J152" s="41"/>
      <c r="K152" s="41"/>
      <c r="L152" s="41"/>
      <c r="M152" s="41"/>
      <c r="N152" s="41"/>
      <c r="O152" s="41"/>
      <c r="P152" s="41"/>
      <c r="Q152" s="41"/>
      <c r="R152" s="41"/>
      <c r="S152" s="41"/>
      <c r="T152" s="41"/>
      <c r="U152" s="41"/>
      <c r="V152" s="41"/>
      <c r="W152" s="40"/>
      <c r="X152" s="41"/>
      <c r="Y152" s="41"/>
      <c r="Z152" s="41"/>
      <c r="AA152" s="41"/>
      <c r="AB152" s="41"/>
      <c r="AC152" s="41"/>
      <c r="AD152" s="40"/>
      <c r="AE152" s="41"/>
      <c r="AF152" s="41"/>
      <c r="AG152" s="41"/>
      <c r="AH152" s="41"/>
      <c r="AI152" s="41"/>
      <c r="AJ152" s="40"/>
      <c r="AK152"/>
      <c r="AL152"/>
      <c r="AM152"/>
      <c r="AN152"/>
      <c r="AO152" s="298"/>
      <c r="AP152" s="301" t="str">
        <f>'Administrative divisions'!H154</f>
        <v>...</v>
      </c>
      <c r="AQ152" s="301" t="str">
        <f>'Administrative divisions'!I154</f>
        <v>…</v>
      </c>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0"/>
      <c r="BP152"/>
      <c r="BQ152"/>
      <c r="BR152"/>
      <c r="BS152"/>
      <c r="BT152" s="86"/>
      <c r="BU152" s="301" t="str">
        <f>'Administrative divisions'!H154</f>
        <v>...</v>
      </c>
      <c r="BV152" s="301" t="str">
        <f>'Administrative divisions'!I154</f>
        <v>…</v>
      </c>
      <c r="BW152" s="41"/>
      <c r="BX152" s="41"/>
      <c r="BY152" s="41"/>
      <c r="BZ152" s="41"/>
      <c r="CA152" s="41"/>
      <c r="CB152" s="41"/>
      <c r="CC152" s="41"/>
      <c r="CD152" s="41"/>
      <c r="CE152" s="41"/>
      <c r="CF152" s="41"/>
      <c r="CG152" s="41"/>
      <c r="CH152" s="41"/>
      <c r="CI152" s="41"/>
      <c r="CJ152" s="41"/>
      <c r="CK152" s="41"/>
      <c r="CL152" s="41"/>
      <c r="CM152" s="41"/>
      <c r="CN152" s="41"/>
      <c r="CO152" s="41"/>
      <c r="CP152" s="41"/>
      <c r="CQ152" s="41"/>
      <c r="CR152" s="41"/>
      <c r="CS152" s="41"/>
      <c r="CT152" s="40"/>
      <c r="CU152"/>
      <c r="CV152"/>
      <c r="CW152"/>
      <c r="CX152"/>
      <c r="CY152" s="86"/>
      <c r="CZ152" s="301" t="str">
        <f>'Administrative divisions'!H154</f>
        <v>...</v>
      </c>
      <c r="DA152" s="301" t="str">
        <f>'Administrative divisions'!I154</f>
        <v>…</v>
      </c>
      <c r="DB152" s="41"/>
      <c r="DC152" s="41"/>
      <c r="DD152" s="41"/>
      <c r="DE152" s="41"/>
      <c r="DF152" s="41"/>
      <c r="DG152" s="41"/>
      <c r="DH152" s="41"/>
      <c r="DI152" s="41"/>
      <c r="DJ152" s="41"/>
      <c r="DK152" s="41"/>
      <c r="DL152" s="41"/>
      <c r="DM152" s="41"/>
      <c r="DN152" s="41"/>
      <c r="DO152" s="41"/>
      <c r="DP152" s="41"/>
      <c r="DQ152" s="41"/>
      <c r="DR152" s="41"/>
      <c r="DS152" s="41"/>
      <c r="DT152" s="41"/>
      <c r="DU152" s="41"/>
      <c r="DV152" s="40"/>
      <c r="DW152"/>
    </row>
    <row r="153" spans="5:127" ht="18.75" customHeight="1">
      <c r="E153" s="219"/>
      <c r="F153" s="219"/>
      <c r="G153" s="219"/>
      <c r="H153" s="28" t="str">
        <f>'Administrative divisions'!H155</f>
        <v>...</v>
      </c>
      <c r="I153" s="28" t="str">
        <f>'Administrative divisions'!I155</f>
        <v>…</v>
      </c>
      <c r="J153" s="41"/>
      <c r="K153" s="41"/>
      <c r="L153" s="41"/>
      <c r="M153" s="41"/>
      <c r="N153" s="41"/>
      <c r="O153" s="41"/>
      <c r="P153" s="41"/>
      <c r="Q153" s="41"/>
      <c r="R153" s="41"/>
      <c r="S153" s="41"/>
      <c r="T153" s="41"/>
      <c r="U153" s="41"/>
      <c r="V153" s="41"/>
      <c r="W153" s="40"/>
      <c r="X153" s="41"/>
      <c r="Y153" s="41"/>
      <c r="Z153" s="41"/>
      <c r="AA153" s="41"/>
      <c r="AB153" s="41"/>
      <c r="AC153" s="41"/>
      <c r="AD153" s="40"/>
      <c r="AE153" s="41"/>
      <c r="AF153" s="41"/>
      <c r="AG153" s="41"/>
      <c r="AH153" s="41"/>
      <c r="AI153" s="41"/>
      <c r="AJ153" s="40"/>
      <c r="AK153"/>
      <c r="AL153"/>
      <c r="AM153"/>
      <c r="AN153"/>
      <c r="AO153" s="298"/>
      <c r="AP153" s="301" t="str">
        <f>'Administrative divisions'!H155</f>
        <v>...</v>
      </c>
      <c r="AQ153" s="301" t="str">
        <f>'Administrative divisions'!I155</f>
        <v>…</v>
      </c>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0"/>
      <c r="BP153"/>
      <c r="BQ153"/>
      <c r="BR153"/>
      <c r="BS153"/>
      <c r="BT153" s="86"/>
      <c r="BU153" s="301" t="str">
        <f>'Administrative divisions'!H155</f>
        <v>...</v>
      </c>
      <c r="BV153" s="301" t="str">
        <f>'Administrative divisions'!I155</f>
        <v>…</v>
      </c>
      <c r="BW153" s="41"/>
      <c r="BX153" s="41"/>
      <c r="BY153" s="41"/>
      <c r="BZ153" s="41"/>
      <c r="CA153" s="41"/>
      <c r="CB153" s="41"/>
      <c r="CC153" s="41"/>
      <c r="CD153" s="41"/>
      <c r="CE153" s="41"/>
      <c r="CF153" s="41"/>
      <c r="CG153" s="41"/>
      <c r="CH153" s="41"/>
      <c r="CI153" s="41"/>
      <c r="CJ153" s="41"/>
      <c r="CK153" s="41"/>
      <c r="CL153" s="41"/>
      <c r="CM153" s="41"/>
      <c r="CN153" s="41"/>
      <c r="CO153" s="41"/>
      <c r="CP153" s="41"/>
      <c r="CQ153" s="41"/>
      <c r="CR153" s="41"/>
      <c r="CS153" s="41"/>
      <c r="CT153" s="40"/>
      <c r="CU153"/>
      <c r="CV153"/>
      <c r="CW153"/>
      <c r="CX153"/>
      <c r="CY153" s="86"/>
      <c r="CZ153" s="301" t="str">
        <f>'Administrative divisions'!H155</f>
        <v>...</v>
      </c>
      <c r="DA153" s="301" t="str">
        <f>'Administrative divisions'!I155</f>
        <v>…</v>
      </c>
      <c r="DB153" s="41"/>
      <c r="DC153" s="41"/>
      <c r="DD153" s="41"/>
      <c r="DE153" s="41"/>
      <c r="DF153" s="41"/>
      <c r="DG153" s="41"/>
      <c r="DH153" s="41"/>
      <c r="DI153" s="41"/>
      <c r="DJ153" s="41"/>
      <c r="DK153" s="41"/>
      <c r="DL153" s="41"/>
      <c r="DM153" s="41"/>
      <c r="DN153" s="41"/>
      <c r="DO153" s="41"/>
      <c r="DP153" s="41"/>
      <c r="DQ153" s="41"/>
      <c r="DR153" s="41"/>
      <c r="DS153" s="41"/>
      <c r="DT153" s="41"/>
      <c r="DU153" s="41"/>
      <c r="DV153" s="40"/>
      <c r="DW153"/>
    </row>
    <row r="154" spans="5:127" ht="18.75" customHeight="1">
      <c r="E154" s="219"/>
      <c r="F154" s="219"/>
      <c r="G154" s="219"/>
      <c r="H154" s="28" t="str">
        <f>'Administrative divisions'!H156</f>
        <v>...</v>
      </c>
      <c r="I154" s="28" t="str">
        <f>'Administrative divisions'!I156</f>
        <v>…</v>
      </c>
      <c r="J154" s="41"/>
      <c r="K154" s="41"/>
      <c r="L154" s="41"/>
      <c r="M154" s="41"/>
      <c r="N154" s="41"/>
      <c r="O154" s="41"/>
      <c r="P154" s="41"/>
      <c r="Q154" s="41"/>
      <c r="R154" s="41"/>
      <c r="S154" s="41"/>
      <c r="T154" s="41"/>
      <c r="U154" s="41"/>
      <c r="V154" s="41"/>
      <c r="W154" s="40"/>
      <c r="X154" s="41"/>
      <c r="Y154" s="41"/>
      <c r="Z154" s="41"/>
      <c r="AA154" s="41"/>
      <c r="AB154" s="41"/>
      <c r="AC154" s="41"/>
      <c r="AD154" s="40"/>
      <c r="AE154" s="41"/>
      <c r="AF154" s="41"/>
      <c r="AG154" s="41"/>
      <c r="AH154" s="41"/>
      <c r="AI154" s="41"/>
      <c r="AJ154" s="40"/>
      <c r="AK154"/>
      <c r="AL154"/>
      <c r="AM154"/>
      <c r="AN154"/>
      <c r="AO154" s="298"/>
      <c r="AP154" s="301" t="str">
        <f>'Administrative divisions'!H156</f>
        <v>...</v>
      </c>
      <c r="AQ154" s="301" t="str">
        <f>'Administrative divisions'!I156</f>
        <v>…</v>
      </c>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0"/>
      <c r="BP154"/>
      <c r="BQ154"/>
      <c r="BR154"/>
      <c r="BS154"/>
      <c r="BT154" s="86"/>
      <c r="BU154" s="301" t="str">
        <f>'Administrative divisions'!H156</f>
        <v>...</v>
      </c>
      <c r="BV154" s="301" t="str">
        <f>'Administrative divisions'!I156</f>
        <v>…</v>
      </c>
      <c r="BW154" s="41"/>
      <c r="BX154" s="41"/>
      <c r="BY154" s="41"/>
      <c r="BZ154" s="41"/>
      <c r="CA154" s="41"/>
      <c r="CB154" s="41"/>
      <c r="CC154" s="41"/>
      <c r="CD154" s="41"/>
      <c r="CE154" s="41"/>
      <c r="CF154" s="41"/>
      <c r="CG154" s="41"/>
      <c r="CH154" s="41"/>
      <c r="CI154" s="41"/>
      <c r="CJ154" s="41"/>
      <c r="CK154" s="41"/>
      <c r="CL154" s="41"/>
      <c r="CM154" s="41"/>
      <c r="CN154" s="41"/>
      <c r="CO154" s="41"/>
      <c r="CP154" s="41"/>
      <c r="CQ154" s="41"/>
      <c r="CR154" s="41"/>
      <c r="CS154" s="41"/>
      <c r="CT154" s="40"/>
      <c r="CU154"/>
      <c r="CV154"/>
      <c r="CW154"/>
      <c r="CX154"/>
      <c r="CY154" s="86"/>
      <c r="CZ154" s="301" t="str">
        <f>'Administrative divisions'!H156</f>
        <v>...</v>
      </c>
      <c r="DA154" s="301" t="str">
        <f>'Administrative divisions'!I156</f>
        <v>…</v>
      </c>
      <c r="DB154" s="41"/>
      <c r="DC154" s="41"/>
      <c r="DD154" s="41"/>
      <c r="DE154" s="41"/>
      <c r="DF154" s="41"/>
      <c r="DG154" s="41"/>
      <c r="DH154" s="41"/>
      <c r="DI154" s="41"/>
      <c r="DJ154" s="41"/>
      <c r="DK154" s="41"/>
      <c r="DL154" s="41"/>
      <c r="DM154" s="41"/>
      <c r="DN154" s="41"/>
      <c r="DO154" s="41"/>
      <c r="DP154" s="41"/>
      <c r="DQ154" s="41"/>
      <c r="DR154" s="41"/>
      <c r="DS154" s="41"/>
      <c r="DT154" s="41"/>
      <c r="DU154" s="41"/>
      <c r="DV154" s="40"/>
      <c r="DW154"/>
    </row>
    <row r="155" spans="5:127" ht="18.75" customHeight="1">
      <c r="E155" s="219"/>
      <c r="F155" s="219"/>
      <c r="G155" s="219"/>
      <c r="H155" s="28" t="str">
        <f>'Administrative divisions'!H157</f>
        <v>...</v>
      </c>
      <c r="I155" s="28" t="str">
        <f>'Administrative divisions'!I157</f>
        <v>…</v>
      </c>
      <c r="J155" s="41"/>
      <c r="K155" s="41"/>
      <c r="L155" s="41"/>
      <c r="M155" s="41"/>
      <c r="N155" s="41"/>
      <c r="O155" s="41"/>
      <c r="P155" s="41"/>
      <c r="Q155" s="41"/>
      <c r="R155" s="41"/>
      <c r="S155" s="41"/>
      <c r="T155" s="41"/>
      <c r="U155" s="41"/>
      <c r="V155" s="41"/>
      <c r="W155" s="40"/>
      <c r="X155" s="41"/>
      <c r="Y155" s="41"/>
      <c r="Z155" s="41"/>
      <c r="AA155" s="41"/>
      <c r="AB155" s="41"/>
      <c r="AC155" s="41"/>
      <c r="AD155" s="40"/>
      <c r="AE155" s="41"/>
      <c r="AF155" s="41"/>
      <c r="AG155" s="41"/>
      <c r="AH155" s="41"/>
      <c r="AI155" s="41"/>
      <c r="AJ155" s="40"/>
      <c r="AK155"/>
      <c r="AL155"/>
      <c r="AM155"/>
      <c r="AN155"/>
      <c r="AO155" s="298"/>
      <c r="AP155" s="301" t="str">
        <f>'Administrative divisions'!H157</f>
        <v>...</v>
      </c>
      <c r="AQ155" s="301" t="str">
        <f>'Administrative divisions'!I157</f>
        <v>…</v>
      </c>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0"/>
      <c r="BP155"/>
      <c r="BQ155"/>
      <c r="BR155"/>
      <c r="BS155"/>
      <c r="BT155" s="86"/>
      <c r="BU155" s="301" t="str">
        <f>'Administrative divisions'!H157</f>
        <v>...</v>
      </c>
      <c r="BV155" s="301" t="str">
        <f>'Administrative divisions'!I157</f>
        <v>…</v>
      </c>
      <c r="BW155" s="41"/>
      <c r="BX155" s="41"/>
      <c r="BY155" s="41"/>
      <c r="BZ155" s="41"/>
      <c r="CA155" s="41"/>
      <c r="CB155" s="41"/>
      <c r="CC155" s="41"/>
      <c r="CD155" s="41"/>
      <c r="CE155" s="41"/>
      <c r="CF155" s="41"/>
      <c r="CG155" s="41"/>
      <c r="CH155" s="41"/>
      <c r="CI155" s="41"/>
      <c r="CJ155" s="41"/>
      <c r="CK155" s="41"/>
      <c r="CL155" s="41"/>
      <c r="CM155" s="41"/>
      <c r="CN155" s="41"/>
      <c r="CO155" s="41"/>
      <c r="CP155" s="41"/>
      <c r="CQ155" s="41"/>
      <c r="CR155" s="41"/>
      <c r="CS155" s="41"/>
      <c r="CT155" s="40"/>
      <c r="CU155"/>
      <c r="CV155"/>
      <c r="CW155"/>
      <c r="CX155"/>
      <c r="CY155" s="86"/>
      <c r="CZ155" s="301" t="str">
        <f>'Administrative divisions'!H157</f>
        <v>...</v>
      </c>
      <c r="DA155" s="301" t="str">
        <f>'Administrative divisions'!I157</f>
        <v>…</v>
      </c>
      <c r="DB155" s="41"/>
      <c r="DC155" s="41"/>
      <c r="DD155" s="41"/>
      <c r="DE155" s="41"/>
      <c r="DF155" s="41"/>
      <c r="DG155" s="41"/>
      <c r="DH155" s="41"/>
      <c r="DI155" s="41"/>
      <c r="DJ155" s="41"/>
      <c r="DK155" s="41"/>
      <c r="DL155" s="41"/>
      <c r="DM155" s="41"/>
      <c r="DN155" s="41"/>
      <c r="DO155" s="41"/>
      <c r="DP155" s="41"/>
      <c r="DQ155" s="41"/>
      <c r="DR155" s="41"/>
      <c r="DS155" s="41"/>
      <c r="DT155" s="41"/>
      <c r="DU155" s="41"/>
      <c r="DV155" s="40"/>
      <c r="DW155"/>
    </row>
    <row r="156" spans="5:127" ht="18.75" customHeight="1">
      <c r="E156" s="219"/>
      <c r="F156" s="219"/>
      <c r="G156" s="219"/>
      <c r="H156" s="28" t="str">
        <f>'Administrative divisions'!H158</f>
        <v>...</v>
      </c>
      <c r="I156" s="28" t="str">
        <f>'Administrative divisions'!I158</f>
        <v>…</v>
      </c>
      <c r="J156" s="41"/>
      <c r="K156" s="41"/>
      <c r="L156" s="41"/>
      <c r="M156" s="41"/>
      <c r="N156" s="41"/>
      <c r="O156" s="41"/>
      <c r="P156" s="41"/>
      <c r="Q156" s="41"/>
      <c r="R156" s="41"/>
      <c r="S156" s="41"/>
      <c r="T156" s="41"/>
      <c r="U156" s="41"/>
      <c r="V156" s="41"/>
      <c r="W156" s="40"/>
      <c r="X156" s="41"/>
      <c r="Y156" s="41"/>
      <c r="Z156" s="41"/>
      <c r="AA156" s="41"/>
      <c r="AB156" s="41"/>
      <c r="AC156" s="41"/>
      <c r="AD156" s="40"/>
      <c r="AE156" s="41"/>
      <c r="AF156" s="41"/>
      <c r="AG156" s="41"/>
      <c r="AH156" s="41"/>
      <c r="AI156" s="41"/>
      <c r="AJ156" s="40"/>
      <c r="AK156"/>
      <c r="AL156"/>
      <c r="AM156"/>
      <c r="AN156"/>
      <c r="AO156" s="298"/>
      <c r="AP156" s="301" t="str">
        <f>'Administrative divisions'!H158</f>
        <v>...</v>
      </c>
      <c r="AQ156" s="301" t="str">
        <f>'Administrative divisions'!I158</f>
        <v>…</v>
      </c>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0"/>
      <c r="BP156"/>
      <c r="BQ156"/>
      <c r="BR156"/>
      <c r="BS156"/>
      <c r="BT156" s="86"/>
      <c r="BU156" s="301" t="str">
        <f>'Administrative divisions'!H158</f>
        <v>...</v>
      </c>
      <c r="BV156" s="301" t="str">
        <f>'Administrative divisions'!I158</f>
        <v>…</v>
      </c>
      <c r="BW156" s="41"/>
      <c r="BX156" s="41"/>
      <c r="BY156" s="41"/>
      <c r="BZ156" s="41"/>
      <c r="CA156" s="41"/>
      <c r="CB156" s="41"/>
      <c r="CC156" s="41"/>
      <c r="CD156" s="41"/>
      <c r="CE156" s="41"/>
      <c r="CF156" s="41"/>
      <c r="CG156" s="41"/>
      <c r="CH156" s="41"/>
      <c r="CI156" s="41"/>
      <c r="CJ156" s="41"/>
      <c r="CK156" s="41"/>
      <c r="CL156" s="41"/>
      <c r="CM156" s="41"/>
      <c r="CN156" s="41"/>
      <c r="CO156" s="41"/>
      <c r="CP156" s="41"/>
      <c r="CQ156" s="41"/>
      <c r="CR156" s="41"/>
      <c r="CS156" s="41"/>
      <c r="CT156" s="40"/>
      <c r="CU156"/>
      <c r="CV156"/>
      <c r="CW156"/>
      <c r="CX156"/>
      <c r="CY156" s="86"/>
      <c r="CZ156" s="301" t="str">
        <f>'Administrative divisions'!H158</f>
        <v>...</v>
      </c>
      <c r="DA156" s="301" t="str">
        <f>'Administrative divisions'!I158</f>
        <v>…</v>
      </c>
      <c r="DB156" s="41"/>
      <c r="DC156" s="41"/>
      <c r="DD156" s="41"/>
      <c r="DE156" s="41"/>
      <c r="DF156" s="41"/>
      <c r="DG156" s="41"/>
      <c r="DH156" s="41"/>
      <c r="DI156" s="41"/>
      <c r="DJ156" s="41"/>
      <c r="DK156" s="41"/>
      <c r="DL156" s="41"/>
      <c r="DM156" s="41"/>
      <c r="DN156" s="41"/>
      <c r="DO156" s="41"/>
      <c r="DP156" s="41"/>
      <c r="DQ156" s="41"/>
      <c r="DR156" s="41"/>
      <c r="DS156" s="41"/>
      <c r="DT156" s="41"/>
      <c r="DU156" s="41"/>
      <c r="DV156" s="40"/>
      <c r="DW156"/>
    </row>
    <row r="157" spans="5:127" ht="18.75" customHeight="1">
      <c r="E157" s="219"/>
      <c r="F157" s="219"/>
      <c r="G157" s="219"/>
      <c r="H157" s="28" t="str">
        <f>'Administrative divisions'!H159</f>
        <v>...</v>
      </c>
      <c r="I157" s="28" t="str">
        <f>'Administrative divisions'!I159</f>
        <v>…</v>
      </c>
      <c r="J157" s="41"/>
      <c r="K157" s="41"/>
      <c r="L157" s="41"/>
      <c r="M157" s="41"/>
      <c r="N157" s="41"/>
      <c r="O157" s="41"/>
      <c r="P157" s="41"/>
      <c r="Q157" s="41"/>
      <c r="R157" s="41"/>
      <c r="S157" s="41"/>
      <c r="T157" s="41"/>
      <c r="U157" s="41"/>
      <c r="V157" s="41"/>
      <c r="W157" s="40"/>
      <c r="X157" s="41"/>
      <c r="Y157" s="41"/>
      <c r="Z157" s="41"/>
      <c r="AA157" s="41"/>
      <c r="AB157" s="41"/>
      <c r="AC157" s="41"/>
      <c r="AD157" s="40"/>
      <c r="AE157" s="41"/>
      <c r="AF157" s="41"/>
      <c r="AG157" s="41"/>
      <c r="AH157" s="41"/>
      <c r="AI157" s="41"/>
      <c r="AJ157" s="40"/>
      <c r="AK157"/>
      <c r="AL157"/>
      <c r="AM157"/>
      <c r="AN157"/>
      <c r="AO157" s="298"/>
      <c r="AP157" s="301" t="str">
        <f>'Administrative divisions'!H159</f>
        <v>...</v>
      </c>
      <c r="AQ157" s="301" t="str">
        <f>'Administrative divisions'!I159</f>
        <v>…</v>
      </c>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0"/>
      <c r="BP157"/>
      <c r="BQ157"/>
      <c r="BR157"/>
      <c r="BS157"/>
      <c r="BT157" s="86"/>
      <c r="BU157" s="301" t="str">
        <f>'Administrative divisions'!H159</f>
        <v>...</v>
      </c>
      <c r="BV157" s="301" t="str">
        <f>'Administrative divisions'!I159</f>
        <v>…</v>
      </c>
      <c r="BW157" s="41"/>
      <c r="BX157" s="41"/>
      <c r="BY157" s="41"/>
      <c r="BZ157" s="41"/>
      <c r="CA157" s="41"/>
      <c r="CB157" s="41"/>
      <c r="CC157" s="41"/>
      <c r="CD157" s="41"/>
      <c r="CE157" s="41"/>
      <c r="CF157" s="41"/>
      <c r="CG157" s="41"/>
      <c r="CH157" s="41"/>
      <c r="CI157" s="41"/>
      <c r="CJ157" s="41"/>
      <c r="CK157" s="41"/>
      <c r="CL157" s="41"/>
      <c r="CM157" s="41"/>
      <c r="CN157" s="41"/>
      <c r="CO157" s="41"/>
      <c r="CP157" s="41"/>
      <c r="CQ157" s="41"/>
      <c r="CR157" s="41"/>
      <c r="CS157" s="41"/>
      <c r="CT157" s="40"/>
      <c r="CU157"/>
      <c r="CV157"/>
      <c r="CW157"/>
      <c r="CX157"/>
      <c r="CY157" s="86"/>
      <c r="CZ157" s="301" t="str">
        <f>'Administrative divisions'!H159</f>
        <v>...</v>
      </c>
      <c r="DA157" s="301" t="str">
        <f>'Administrative divisions'!I159</f>
        <v>…</v>
      </c>
      <c r="DB157" s="41"/>
      <c r="DC157" s="41"/>
      <c r="DD157" s="41"/>
      <c r="DE157" s="41"/>
      <c r="DF157" s="41"/>
      <c r="DG157" s="41"/>
      <c r="DH157" s="41"/>
      <c r="DI157" s="41"/>
      <c r="DJ157" s="41"/>
      <c r="DK157" s="41"/>
      <c r="DL157" s="41"/>
      <c r="DM157" s="41"/>
      <c r="DN157" s="41"/>
      <c r="DO157" s="41"/>
      <c r="DP157" s="41"/>
      <c r="DQ157" s="41"/>
      <c r="DR157" s="41"/>
      <c r="DS157" s="41"/>
      <c r="DT157" s="41"/>
      <c r="DU157" s="41"/>
      <c r="DV157" s="40"/>
      <c r="DW157"/>
    </row>
    <row r="158" spans="5:127" ht="18.75" customHeight="1">
      <c r="E158" s="219"/>
      <c r="F158" s="219"/>
      <c r="G158" s="219"/>
      <c r="H158" s="28" t="str">
        <f>'Administrative divisions'!H160</f>
        <v>...</v>
      </c>
      <c r="I158" s="28" t="str">
        <f>'Administrative divisions'!I160</f>
        <v>…</v>
      </c>
      <c r="J158" s="41"/>
      <c r="K158" s="41"/>
      <c r="L158" s="41"/>
      <c r="M158" s="41"/>
      <c r="N158" s="41"/>
      <c r="O158" s="41"/>
      <c r="P158" s="41"/>
      <c r="Q158" s="41"/>
      <c r="R158" s="41"/>
      <c r="S158" s="41"/>
      <c r="T158" s="41"/>
      <c r="U158" s="41"/>
      <c r="V158" s="41"/>
      <c r="W158" s="40"/>
      <c r="X158" s="41"/>
      <c r="Y158" s="41"/>
      <c r="Z158" s="41"/>
      <c r="AA158" s="41"/>
      <c r="AB158" s="41"/>
      <c r="AC158" s="41"/>
      <c r="AD158" s="40"/>
      <c r="AE158" s="41"/>
      <c r="AF158" s="41"/>
      <c r="AG158" s="41"/>
      <c r="AH158" s="41"/>
      <c r="AI158" s="41"/>
      <c r="AJ158" s="40"/>
      <c r="AK158"/>
      <c r="AL158"/>
      <c r="AM158"/>
      <c r="AN158"/>
      <c r="AO158" s="298"/>
      <c r="AP158" s="301" t="str">
        <f>'Administrative divisions'!H160</f>
        <v>...</v>
      </c>
      <c r="AQ158" s="301" t="str">
        <f>'Administrative divisions'!I160</f>
        <v>…</v>
      </c>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0"/>
      <c r="BP158"/>
      <c r="BQ158"/>
      <c r="BR158"/>
      <c r="BS158"/>
      <c r="BT158" s="86"/>
      <c r="BU158" s="301" t="str">
        <f>'Administrative divisions'!H160</f>
        <v>...</v>
      </c>
      <c r="BV158" s="301" t="str">
        <f>'Administrative divisions'!I160</f>
        <v>…</v>
      </c>
      <c r="BW158" s="41"/>
      <c r="BX158" s="41"/>
      <c r="BY158" s="41"/>
      <c r="BZ158" s="41"/>
      <c r="CA158" s="41"/>
      <c r="CB158" s="41"/>
      <c r="CC158" s="41"/>
      <c r="CD158" s="41"/>
      <c r="CE158" s="41"/>
      <c r="CF158" s="41"/>
      <c r="CG158" s="41"/>
      <c r="CH158" s="41"/>
      <c r="CI158" s="41"/>
      <c r="CJ158" s="41"/>
      <c r="CK158" s="41"/>
      <c r="CL158" s="41"/>
      <c r="CM158" s="41"/>
      <c r="CN158" s="41"/>
      <c r="CO158" s="41"/>
      <c r="CP158" s="41"/>
      <c r="CQ158" s="41"/>
      <c r="CR158" s="41"/>
      <c r="CS158" s="41"/>
      <c r="CT158" s="40"/>
      <c r="CU158"/>
      <c r="CV158"/>
      <c r="CW158"/>
      <c r="CX158"/>
      <c r="CY158" s="86"/>
      <c r="CZ158" s="301" t="str">
        <f>'Administrative divisions'!H160</f>
        <v>...</v>
      </c>
      <c r="DA158" s="301" t="str">
        <f>'Administrative divisions'!I160</f>
        <v>…</v>
      </c>
      <c r="DB158" s="41"/>
      <c r="DC158" s="41"/>
      <c r="DD158" s="41"/>
      <c r="DE158" s="41"/>
      <c r="DF158" s="41"/>
      <c r="DG158" s="41"/>
      <c r="DH158" s="41"/>
      <c r="DI158" s="41"/>
      <c r="DJ158" s="41"/>
      <c r="DK158" s="41"/>
      <c r="DL158" s="41"/>
      <c r="DM158" s="41"/>
      <c r="DN158" s="41"/>
      <c r="DO158" s="41"/>
      <c r="DP158" s="41"/>
      <c r="DQ158" s="41"/>
      <c r="DR158" s="41"/>
      <c r="DS158" s="41"/>
      <c r="DT158" s="41"/>
      <c r="DU158" s="41"/>
      <c r="DV158" s="40"/>
      <c r="DW158"/>
    </row>
    <row r="159" spans="5:127" ht="18.75" customHeight="1">
      <c r="E159" s="219"/>
      <c r="F159" s="219"/>
      <c r="G159" s="219"/>
      <c r="H159" s="28" t="str">
        <f>'Administrative divisions'!H161</f>
        <v>...</v>
      </c>
      <c r="I159" s="28" t="str">
        <f>'Administrative divisions'!I161</f>
        <v>…</v>
      </c>
      <c r="J159" s="41"/>
      <c r="K159" s="41"/>
      <c r="L159" s="41"/>
      <c r="M159" s="41"/>
      <c r="N159" s="41"/>
      <c r="O159" s="41"/>
      <c r="P159" s="41"/>
      <c r="Q159" s="41"/>
      <c r="R159" s="41"/>
      <c r="S159" s="41"/>
      <c r="T159" s="41"/>
      <c r="U159" s="41"/>
      <c r="V159" s="41"/>
      <c r="W159" s="40"/>
      <c r="X159" s="41"/>
      <c r="Y159" s="41"/>
      <c r="Z159" s="41"/>
      <c r="AA159" s="41"/>
      <c r="AB159" s="41"/>
      <c r="AC159" s="41"/>
      <c r="AD159" s="40"/>
      <c r="AE159" s="41"/>
      <c r="AF159" s="41"/>
      <c r="AG159" s="41"/>
      <c r="AH159" s="41"/>
      <c r="AI159" s="41"/>
      <c r="AJ159" s="40"/>
      <c r="AK159"/>
      <c r="AL159"/>
      <c r="AM159"/>
      <c r="AN159"/>
      <c r="AO159" s="298"/>
      <c r="AP159" s="301" t="str">
        <f>'Administrative divisions'!H161</f>
        <v>...</v>
      </c>
      <c r="AQ159" s="301" t="str">
        <f>'Administrative divisions'!I161</f>
        <v>…</v>
      </c>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0"/>
      <c r="BP159"/>
      <c r="BQ159"/>
      <c r="BR159"/>
      <c r="BS159"/>
      <c r="BT159" s="86"/>
      <c r="BU159" s="301" t="str">
        <f>'Administrative divisions'!H161</f>
        <v>...</v>
      </c>
      <c r="BV159" s="301" t="str">
        <f>'Administrative divisions'!I161</f>
        <v>…</v>
      </c>
      <c r="BW159" s="41"/>
      <c r="BX159" s="41"/>
      <c r="BY159" s="41"/>
      <c r="BZ159" s="41"/>
      <c r="CA159" s="41"/>
      <c r="CB159" s="41"/>
      <c r="CC159" s="41"/>
      <c r="CD159" s="41"/>
      <c r="CE159" s="41"/>
      <c r="CF159" s="41"/>
      <c r="CG159" s="41"/>
      <c r="CH159" s="41"/>
      <c r="CI159" s="41"/>
      <c r="CJ159" s="41"/>
      <c r="CK159" s="41"/>
      <c r="CL159" s="41"/>
      <c r="CM159" s="41"/>
      <c r="CN159" s="41"/>
      <c r="CO159" s="41"/>
      <c r="CP159" s="41"/>
      <c r="CQ159" s="41"/>
      <c r="CR159" s="41"/>
      <c r="CS159" s="41"/>
      <c r="CT159" s="40"/>
      <c r="CU159"/>
      <c r="CV159"/>
      <c r="CW159"/>
      <c r="CX159"/>
      <c r="CY159" s="86"/>
      <c r="CZ159" s="301" t="str">
        <f>'Administrative divisions'!H161</f>
        <v>...</v>
      </c>
      <c r="DA159" s="301" t="str">
        <f>'Administrative divisions'!I161</f>
        <v>…</v>
      </c>
      <c r="DB159" s="41"/>
      <c r="DC159" s="41"/>
      <c r="DD159" s="41"/>
      <c r="DE159" s="41"/>
      <c r="DF159" s="41"/>
      <c r="DG159" s="41"/>
      <c r="DH159" s="41"/>
      <c r="DI159" s="41"/>
      <c r="DJ159" s="41"/>
      <c r="DK159" s="41"/>
      <c r="DL159" s="41"/>
      <c r="DM159" s="41"/>
      <c r="DN159" s="41"/>
      <c r="DO159" s="41"/>
      <c r="DP159" s="41"/>
      <c r="DQ159" s="41"/>
      <c r="DR159" s="41"/>
      <c r="DS159" s="41"/>
      <c r="DT159" s="41"/>
      <c r="DU159" s="41"/>
      <c r="DV159" s="40"/>
      <c r="DW159"/>
    </row>
    <row r="160" spans="5:127" ht="18.75" customHeight="1">
      <c r="E160" s="219"/>
      <c r="F160" s="219"/>
      <c r="G160" s="219"/>
      <c r="H160" s="28" t="str">
        <f>'Administrative divisions'!H162</f>
        <v>...</v>
      </c>
      <c r="I160" s="28" t="str">
        <f>'Administrative divisions'!I162</f>
        <v>…</v>
      </c>
      <c r="J160" s="41"/>
      <c r="K160" s="41"/>
      <c r="L160" s="41"/>
      <c r="M160" s="41"/>
      <c r="N160" s="41"/>
      <c r="O160" s="41"/>
      <c r="P160" s="41"/>
      <c r="Q160" s="41"/>
      <c r="R160" s="41"/>
      <c r="S160" s="41"/>
      <c r="T160" s="41"/>
      <c r="U160" s="41"/>
      <c r="V160" s="41"/>
      <c r="W160" s="40"/>
      <c r="X160" s="41"/>
      <c r="Y160" s="41"/>
      <c r="Z160" s="41"/>
      <c r="AA160" s="41"/>
      <c r="AB160" s="41"/>
      <c r="AC160" s="41"/>
      <c r="AD160" s="40"/>
      <c r="AE160" s="41"/>
      <c r="AF160" s="41"/>
      <c r="AG160" s="41"/>
      <c r="AH160" s="41"/>
      <c r="AI160" s="41"/>
      <c r="AJ160" s="40"/>
      <c r="AK160"/>
      <c r="AL160"/>
      <c r="AM160"/>
      <c r="AN160"/>
      <c r="AO160" s="298"/>
      <c r="AP160" s="301" t="str">
        <f>'Administrative divisions'!H162</f>
        <v>...</v>
      </c>
      <c r="AQ160" s="301" t="str">
        <f>'Administrative divisions'!I162</f>
        <v>…</v>
      </c>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0"/>
      <c r="BP160"/>
      <c r="BQ160"/>
      <c r="BR160"/>
      <c r="BS160"/>
      <c r="BT160" s="86"/>
      <c r="BU160" s="301" t="str">
        <f>'Administrative divisions'!H162</f>
        <v>...</v>
      </c>
      <c r="BV160" s="301" t="str">
        <f>'Administrative divisions'!I162</f>
        <v>…</v>
      </c>
      <c r="BW160" s="41"/>
      <c r="BX160" s="41"/>
      <c r="BY160" s="41"/>
      <c r="BZ160" s="41"/>
      <c r="CA160" s="41"/>
      <c r="CB160" s="41"/>
      <c r="CC160" s="41"/>
      <c r="CD160" s="41"/>
      <c r="CE160" s="41"/>
      <c r="CF160" s="41"/>
      <c r="CG160" s="41"/>
      <c r="CH160" s="41"/>
      <c r="CI160" s="41"/>
      <c r="CJ160" s="41"/>
      <c r="CK160" s="41"/>
      <c r="CL160" s="41"/>
      <c r="CM160" s="41"/>
      <c r="CN160" s="41"/>
      <c r="CO160" s="41"/>
      <c r="CP160" s="41"/>
      <c r="CQ160" s="41"/>
      <c r="CR160" s="41"/>
      <c r="CS160" s="41"/>
      <c r="CT160" s="40"/>
      <c r="CU160"/>
      <c r="CV160"/>
      <c r="CW160"/>
      <c r="CX160"/>
      <c r="CY160" s="86"/>
      <c r="CZ160" s="301" t="str">
        <f>'Administrative divisions'!H162</f>
        <v>...</v>
      </c>
      <c r="DA160" s="301" t="str">
        <f>'Administrative divisions'!I162</f>
        <v>…</v>
      </c>
      <c r="DB160" s="41"/>
      <c r="DC160" s="41"/>
      <c r="DD160" s="41"/>
      <c r="DE160" s="41"/>
      <c r="DF160" s="41"/>
      <c r="DG160" s="41"/>
      <c r="DH160" s="41"/>
      <c r="DI160" s="41"/>
      <c r="DJ160" s="41"/>
      <c r="DK160" s="41"/>
      <c r="DL160" s="41"/>
      <c r="DM160" s="41"/>
      <c r="DN160" s="41"/>
      <c r="DO160" s="41"/>
      <c r="DP160" s="41"/>
      <c r="DQ160" s="41"/>
      <c r="DR160" s="41"/>
      <c r="DS160" s="41"/>
      <c r="DT160" s="41"/>
      <c r="DU160" s="41"/>
      <c r="DV160" s="40"/>
      <c r="DW160"/>
    </row>
    <row r="161" spans="1:140" ht="18.75" customHeight="1">
      <c r="E161" s="219"/>
      <c r="F161" s="219"/>
      <c r="G161" s="219"/>
      <c r="H161" s="28" t="str">
        <f>'Administrative divisions'!H163</f>
        <v>...</v>
      </c>
      <c r="I161" s="28" t="str">
        <f>'Administrative divisions'!I163</f>
        <v>…</v>
      </c>
      <c r="J161" s="41"/>
      <c r="K161" s="41"/>
      <c r="L161" s="41"/>
      <c r="M161" s="41"/>
      <c r="N161" s="41"/>
      <c r="O161" s="41"/>
      <c r="P161" s="41"/>
      <c r="Q161" s="41"/>
      <c r="R161" s="41"/>
      <c r="S161" s="41"/>
      <c r="T161" s="41"/>
      <c r="U161" s="41"/>
      <c r="V161" s="41"/>
      <c r="W161" s="40"/>
      <c r="X161" s="41"/>
      <c r="Y161" s="41"/>
      <c r="Z161" s="41"/>
      <c r="AA161" s="41"/>
      <c r="AB161" s="41"/>
      <c r="AC161" s="41"/>
      <c r="AD161" s="40"/>
      <c r="AE161" s="41"/>
      <c r="AF161" s="41"/>
      <c r="AG161" s="41"/>
      <c r="AH161" s="41"/>
      <c r="AI161" s="41"/>
      <c r="AJ161" s="40"/>
      <c r="AK161"/>
      <c r="AL161"/>
      <c r="AM161"/>
      <c r="AN161"/>
      <c r="AO161" s="298"/>
      <c r="AP161" s="301" t="str">
        <f>'Administrative divisions'!H163</f>
        <v>...</v>
      </c>
      <c r="AQ161" s="301" t="str">
        <f>'Administrative divisions'!I163</f>
        <v>…</v>
      </c>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0"/>
      <c r="BP161"/>
      <c r="BQ161"/>
      <c r="BR161"/>
      <c r="BS161"/>
      <c r="BT161" s="86"/>
      <c r="BU161" s="301" t="str">
        <f>'Administrative divisions'!H163</f>
        <v>...</v>
      </c>
      <c r="BV161" s="301" t="str">
        <f>'Administrative divisions'!I163</f>
        <v>…</v>
      </c>
      <c r="BW161" s="41"/>
      <c r="BX161" s="41"/>
      <c r="BY161" s="41"/>
      <c r="BZ161" s="41"/>
      <c r="CA161" s="41"/>
      <c r="CB161" s="41"/>
      <c r="CC161" s="41"/>
      <c r="CD161" s="41"/>
      <c r="CE161" s="41"/>
      <c r="CF161" s="41"/>
      <c r="CG161" s="41"/>
      <c r="CH161" s="41"/>
      <c r="CI161" s="41"/>
      <c r="CJ161" s="41"/>
      <c r="CK161" s="41"/>
      <c r="CL161" s="41"/>
      <c r="CM161" s="41"/>
      <c r="CN161" s="41"/>
      <c r="CO161" s="41"/>
      <c r="CP161" s="41"/>
      <c r="CQ161" s="41"/>
      <c r="CR161" s="41"/>
      <c r="CS161" s="41"/>
      <c r="CT161" s="40"/>
      <c r="CU161"/>
      <c r="CV161"/>
      <c r="CW161"/>
      <c r="CX161"/>
      <c r="CY161" s="86"/>
      <c r="CZ161" s="301" t="str">
        <f>'Administrative divisions'!H163</f>
        <v>...</v>
      </c>
      <c r="DA161" s="301" t="str">
        <f>'Administrative divisions'!I163</f>
        <v>…</v>
      </c>
      <c r="DB161" s="41"/>
      <c r="DC161" s="41"/>
      <c r="DD161" s="41"/>
      <c r="DE161" s="41"/>
      <c r="DF161" s="41"/>
      <c r="DG161" s="41"/>
      <c r="DH161" s="41"/>
      <c r="DI161" s="41"/>
      <c r="DJ161" s="41"/>
      <c r="DK161" s="41"/>
      <c r="DL161" s="41"/>
      <c r="DM161" s="41"/>
      <c r="DN161" s="41"/>
      <c r="DO161" s="41"/>
      <c r="DP161" s="41"/>
      <c r="DQ161" s="41"/>
      <c r="DR161" s="41"/>
      <c r="DS161" s="41"/>
      <c r="DT161" s="41"/>
      <c r="DU161" s="41"/>
      <c r="DV161" s="40"/>
      <c r="DW161"/>
    </row>
    <row r="162" spans="1:140" ht="18.75" customHeight="1">
      <c r="E162" s="219"/>
      <c r="F162" s="219"/>
      <c r="G162" s="219"/>
      <c r="H162" s="28" t="str">
        <f>'Administrative divisions'!H164</f>
        <v>...</v>
      </c>
      <c r="I162" s="28" t="str">
        <f>'Administrative divisions'!I164</f>
        <v>…</v>
      </c>
      <c r="J162" s="41"/>
      <c r="K162" s="41"/>
      <c r="L162" s="41"/>
      <c r="M162" s="41"/>
      <c r="N162" s="41"/>
      <c r="O162" s="41"/>
      <c r="P162" s="41"/>
      <c r="Q162" s="41"/>
      <c r="R162" s="41"/>
      <c r="S162" s="41"/>
      <c r="T162" s="41"/>
      <c r="U162" s="41"/>
      <c r="V162" s="41"/>
      <c r="W162" s="40"/>
      <c r="X162" s="41"/>
      <c r="Y162" s="41"/>
      <c r="Z162" s="41"/>
      <c r="AA162" s="41"/>
      <c r="AB162" s="41"/>
      <c r="AC162" s="41"/>
      <c r="AD162" s="40"/>
      <c r="AE162" s="41"/>
      <c r="AF162" s="41"/>
      <c r="AG162" s="41"/>
      <c r="AH162" s="41"/>
      <c r="AI162" s="41"/>
      <c r="AJ162" s="40"/>
      <c r="AK162"/>
      <c r="AL162"/>
      <c r="AM162"/>
      <c r="AN162"/>
      <c r="AO162" s="298"/>
      <c r="AP162" s="301" t="str">
        <f>'Administrative divisions'!H164</f>
        <v>...</v>
      </c>
      <c r="AQ162" s="301" t="str">
        <f>'Administrative divisions'!I164</f>
        <v>…</v>
      </c>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0"/>
      <c r="BP162"/>
      <c r="BQ162"/>
      <c r="BR162"/>
      <c r="BS162"/>
      <c r="BT162" s="86"/>
      <c r="BU162" s="301" t="str">
        <f>'Administrative divisions'!H164</f>
        <v>...</v>
      </c>
      <c r="BV162" s="301" t="str">
        <f>'Administrative divisions'!I164</f>
        <v>…</v>
      </c>
      <c r="BW162" s="41"/>
      <c r="BX162" s="41"/>
      <c r="BY162" s="41"/>
      <c r="BZ162" s="41"/>
      <c r="CA162" s="41"/>
      <c r="CB162" s="41"/>
      <c r="CC162" s="41"/>
      <c r="CD162" s="41"/>
      <c r="CE162" s="41"/>
      <c r="CF162" s="41"/>
      <c r="CG162" s="41"/>
      <c r="CH162" s="41"/>
      <c r="CI162" s="41"/>
      <c r="CJ162" s="41"/>
      <c r="CK162" s="41"/>
      <c r="CL162" s="41"/>
      <c r="CM162" s="41"/>
      <c r="CN162" s="41"/>
      <c r="CO162" s="41"/>
      <c r="CP162" s="41"/>
      <c r="CQ162" s="41"/>
      <c r="CR162" s="41"/>
      <c r="CS162" s="41"/>
      <c r="CT162" s="40"/>
      <c r="CU162"/>
      <c r="CV162"/>
      <c r="CW162"/>
      <c r="CX162"/>
      <c r="CY162" s="86"/>
      <c r="CZ162" s="301" t="str">
        <f>'Administrative divisions'!H164</f>
        <v>...</v>
      </c>
      <c r="DA162" s="301" t="str">
        <f>'Administrative divisions'!I164</f>
        <v>…</v>
      </c>
      <c r="DB162" s="41"/>
      <c r="DC162" s="41"/>
      <c r="DD162" s="41"/>
      <c r="DE162" s="41"/>
      <c r="DF162" s="41"/>
      <c r="DG162" s="41"/>
      <c r="DH162" s="41"/>
      <c r="DI162" s="41"/>
      <c r="DJ162" s="41"/>
      <c r="DK162" s="41"/>
      <c r="DL162" s="41"/>
      <c r="DM162" s="41"/>
      <c r="DN162" s="41"/>
      <c r="DO162" s="41"/>
      <c r="DP162" s="41"/>
      <c r="DQ162" s="41"/>
      <c r="DR162" s="41"/>
      <c r="DS162" s="41"/>
      <c r="DT162" s="41"/>
      <c r="DU162" s="41"/>
      <c r="DV162" s="40"/>
      <c r="DW162"/>
    </row>
    <row r="163" spans="1:140" ht="18.75" customHeight="1">
      <c r="E163" s="219"/>
      <c r="F163" s="219"/>
      <c r="G163" s="219"/>
      <c r="H163" s="28" t="str">
        <f>'Administrative divisions'!H165</f>
        <v>...</v>
      </c>
      <c r="I163" s="28" t="str">
        <f>'Administrative divisions'!I165</f>
        <v>…</v>
      </c>
      <c r="J163" s="41"/>
      <c r="K163" s="41"/>
      <c r="L163" s="41"/>
      <c r="M163" s="41"/>
      <c r="N163" s="41"/>
      <c r="O163" s="41"/>
      <c r="P163" s="41"/>
      <c r="Q163" s="41"/>
      <c r="R163" s="41"/>
      <c r="S163" s="41"/>
      <c r="T163" s="41"/>
      <c r="U163" s="41"/>
      <c r="V163" s="41"/>
      <c r="W163" s="40"/>
      <c r="X163" s="41"/>
      <c r="Y163" s="41"/>
      <c r="Z163" s="41"/>
      <c r="AA163" s="41"/>
      <c r="AB163" s="41"/>
      <c r="AC163" s="41"/>
      <c r="AD163" s="40"/>
      <c r="AE163" s="41"/>
      <c r="AF163" s="41"/>
      <c r="AG163" s="41"/>
      <c r="AH163" s="41"/>
      <c r="AI163" s="41"/>
      <c r="AJ163" s="40"/>
      <c r="AK163"/>
      <c r="AL163"/>
      <c r="AM163"/>
      <c r="AN163"/>
      <c r="AO163" s="298"/>
      <c r="AP163" s="301" t="str">
        <f>'Administrative divisions'!H165</f>
        <v>...</v>
      </c>
      <c r="AQ163" s="301" t="str">
        <f>'Administrative divisions'!I165</f>
        <v>…</v>
      </c>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0"/>
      <c r="BP163"/>
      <c r="BQ163"/>
      <c r="BR163"/>
      <c r="BS163"/>
      <c r="BT163" s="86"/>
      <c r="BU163" s="301" t="str">
        <f>'Administrative divisions'!H165</f>
        <v>...</v>
      </c>
      <c r="BV163" s="301" t="str">
        <f>'Administrative divisions'!I165</f>
        <v>…</v>
      </c>
      <c r="BW163" s="41"/>
      <c r="BX163" s="41"/>
      <c r="BY163" s="41"/>
      <c r="BZ163" s="41"/>
      <c r="CA163" s="41"/>
      <c r="CB163" s="41"/>
      <c r="CC163" s="41"/>
      <c r="CD163" s="41"/>
      <c r="CE163" s="41"/>
      <c r="CF163" s="41"/>
      <c r="CG163" s="41"/>
      <c r="CH163" s="41"/>
      <c r="CI163" s="41"/>
      <c r="CJ163" s="41"/>
      <c r="CK163" s="41"/>
      <c r="CL163" s="41"/>
      <c r="CM163" s="41"/>
      <c r="CN163" s="41"/>
      <c r="CO163" s="41"/>
      <c r="CP163" s="41"/>
      <c r="CQ163" s="41"/>
      <c r="CR163" s="41"/>
      <c r="CS163" s="41"/>
      <c r="CT163" s="40"/>
      <c r="CU163"/>
      <c r="CV163"/>
      <c r="CW163"/>
      <c r="CX163"/>
      <c r="CY163" s="86"/>
      <c r="CZ163" s="301" t="str">
        <f>'Administrative divisions'!H165</f>
        <v>...</v>
      </c>
      <c r="DA163" s="301" t="str">
        <f>'Administrative divisions'!I165</f>
        <v>…</v>
      </c>
      <c r="DB163" s="41"/>
      <c r="DC163" s="41"/>
      <c r="DD163" s="41"/>
      <c r="DE163" s="41"/>
      <c r="DF163" s="41"/>
      <c r="DG163" s="41"/>
      <c r="DH163" s="41"/>
      <c r="DI163" s="41"/>
      <c r="DJ163" s="41"/>
      <c r="DK163" s="41"/>
      <c r="DL163" s="41"/>
      <c r="DM163" s="41"/>
      <c r="DN163" s="41"/>
      <c r="DO163" s="41"/>
      <c r="DP163" s="41"/>
      <c r="DQ163" s="41"/>
      <c r="DR163" s="41"/>
      <c r="DS163" s="41"/>
      <c r="DT163" s="41"/>
      <c r="DU163" s="41"/>
      <c r="DV163" s="40"/>
      <c r="DW163"/>
    </row>
    <row r="164" spans="1:140" ht="18.75" customHeight="1">
      <c r="E164" s="219"/>
      <c r="F164" s="219"/>
      <c r="G164" s="219"/>
      <c r="H164" s="28" t="str">
        <f>'Administrative divisions'!H166</f>
        <v>...</v>
      </c>
      <c r="I164" s="28" t="str">
        <f>'Administrative divisions'!I166</f>
        <v>…</v>
      </c>
      <c r="J164" s="41"/>
      <c r="K164" s="41"/>
      <c r="L164" s="41"/>
      <c r="M164" s="41"/>
      <c r="N164" s="41"/>
      <c r="O164" s="41"/>
      <c r="P164" s="41"/>
      <c r="Q164" s="41"/>
      <c r="R164" s="41"/>
      <c r="S164" s="41"/>
      <c r="T164" s="41"/>
      <c r="U164" s="41"/>
      <c r="V164" s="41"/>
      <c r="W164" s="40"/>
      <c r="X164" s="41"/>
      <c r="Y164" s="41"/>
      <c r="Z164" s="41"/>
      <c r="AA164" s="41"/>
      <c r="AB164" s="41"/>
      <c r="AC164" s="41"/>
      <c r="AD164" s="40"/>
      <c r="AE164" s="41"/>
      <c r="AF164" s="41"/>
      <c r="AG164" s="41"/>
      <c r="AH164" s="41"/>
      <c r="AI164" s="41"/>
      <c r="AJ164" s="40"/>
      <c r="AK164"/>
      <c r="AL164"/>
      <c r="AM164"/>
      <c r="AN164"/>
      <c r="AO164" s="298"/>
      <c r="AP164" s="301" t="str">
        <f>'Administrative divisions'!H166</f>
        <v>...</v>
      </c>
      <c r="AQ164" s="301" t="str">
        <f>'Administrative divisions'!I166</f>
        <v>…</v>
      </c>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0"/>
      <c r="BP164"/>
      <c r="BQ164"/>
      <c r="BR164"/>
      <c r="BS164"/>
      <c r="BT164" s="86"/>
      <c r="BU164" s="301" t="str">
        <f>'Administrative divisions'!H166</f>
        <v>...</v>
      </c>
      <c r="BV164" s="301" t="str">
        <f>'Administrative divisions'!I166</f>
        <v>…</v>
      </c>
      <c r="BW164" s="41"/>
      <c r="BX164" s="41"/>
      <c r="BY164" s="41"/>
      <c r="BZ164" s="41"/>
      <c r="CA164" s="41"/>
      <c r="CB164" s="41"/>
      <c r="CC164" s="41"/>
      <c r="CD164" s="41"/>
      <c r="CE164" s="41"/>
      <c r="CF164" s="41"/>
      <c r="CG164" s="41"/>
      <c r="CH164" s="41"/>
      <c r="CI164" s="41"/>
      <c r="CJ164" s="41"/>
      <c r="CK164" s="41"/>
      <c r="CL164" s="41"/>
      <c r="CM164" s="41"/>
      <c r="CN164" s="41"/>
      <c r="CO164" s="41"/>
      <c r="CP164" s="41"/>
      <c r="CQ164" s="41"/>
      <c r="CR164" s="41"/>
      <c r="CS164" s="41"/>
      <c r="CT164" s="40"/>
      <c r="CU164"/>
      <c r="CV164"/>
      <c r="CW164"/>
      <c r="CX164"/>
      <c r="CY164" s="86"/>
      <c r="CZ164" s="301" t="str">
        <f>'Administrative divisions'!H166</f>
        <v>...</v>
      </c>
      <c r="DA164" s="301" t="str">
        <f>'Administrative divisions'!I166</f>
        <v>…</v>
      </c>
      <c r="DB164" s="41"/>
      <c r="DC164" s="41"/>
      <c r="DD164" s="41"/>
      <c r="DE164" s="41"/>
      <c r="DF164" s="41"/>
      <c r="DG164" s="41"/>
      <c r="DH164" s="41"/>
      <c r="DI164" s="41"/>
      <c r="DJ164" s="41"/>
      <c r="DK164" s="41"/>
      <c r="DL164" s="41"/>
      <c r="DM164" s="41"/>
      <c r="DN164" s="41"/>
      <c r="DO164" s="41"/>
      <c r="DP164" s="41"/>
      <c r="DQ164" s="41"/>
      <c r="DR164" s="41"/>
      <c r="DS164" s="41"/>
      <c r="DT164" s="41"/>
      <c r="DU164" s="41"/>
      <c r="DV164" s="40"/>
      <c r="DW164"/>
    </row>
    <row r="165" spans="1:140" ht="18.75" customHeight="1">
      <c r="E165" s="219"/>
      <c r="F165" s="219"/>
      <c r="G165" s="219"/>
      <c r="H165" s="28" t="str">
        <f>'Administrative divisions'!H167</f>
        <v>...</v>
      </c>
      <c r="I165" s="28" t="str">
        <f>'Administrative divisions'!I167</f>
        <v>…</v>
      </c>
      <c r="J165" s="41"/>
      <c r="K165" s="41"/>
      <c r="L165" s="41"/>
      <c r="M165" s="41"/>
      <c r="N165" s="41"/>
      <c r="O165" s="41"/>
      <c r="P165" s="41"/>
      <c r="Q165" s="41"/>
      <c r="R165" s="41"/>
      <c r="S165" s="41"/>
      <c r="T165" s="41"/>
      <c r="U165" s="41"/>
      <c r="V165" s="41"/>
      <c r="W165" s="40"/>
      <c r="X165" s="41"/>
      <c r="Y165" s="41"/>
      <c r="Z165" s="41"/>
      <c r="AA165" s="41"/>
      <c r="AB165" s="41"/>
      <c r="AC165" s="41"/>
      <c r="AD165" s="40"/>
      <c r="AE165" s="41"/>
      <c r="AF165" s="41"/>
      <c r="AG165" s="41"/>
      <c r="AH165" s="41"/>
      <c r="AI165" s="41"/>
      <c r="AJ165" s="40"/>
      <c r="AK165"/>
      <c r="AL165"/>
      <c r="AM165"/>
      <c r="AN165"/>
      <c r="AO165" s="298"/>
      <c r="AP165" s="301" t="str">
        <f>'Administrative divisions'!H167</f>
        <v>...</v>
      </c>
      <c r="AQ165" s="301" t="str">
        <f>'Administrative divisions'!I167</f>
        <v>…</v>
      </c>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0"/>
      <c r="BP165"/>
      <c r="BQ165"/>
      <c r="BR165"/>
      <c r="BS165"/>
      <c r="BT165" s="86"/>
      <c r="BU165" s="301" t="str">
        <f>'Administrative divisions'!H167</f>
        <v>...</v>
      </c>
      <c r="BV165" s="301" t="str">
        <f>'Administrative divisions'!I167</f>
        <v>…</v>
      </c>
      <c r="BW165" s="41"/>
      <c r="BX165" s="41"/>
      <c r="BY165" s="41"/>
      <c r="BZ165" s="41"/>
      <c r="CA165" s="41"/>
      <c r="CB165" s="41"/>
      <c r="CC165" s="41"/>
      <c r="CD165" s="41"/>
      <c r="CE165" s="41"/>
      <c r="CF165" s="41"/>
      <c r="CG165" s="41"/>
      <c r="CH165" s="41"/>
      <c r="CI165" s="41"/>
      <c r="CJ165" s="41"/>
      <c r="CK165" s="41"/>
      <c r="CL165" s="41"/>
      <c r="CM165" s="41"/>
      <c r="CN165" s="41"/>
      <c r="CO165" s="41"/>
      <c r="CP165" s="41"/>
      <c r="CQ165" s="41"/>
      <c r="CR165" s="41"/>
      <c r="CS165" s="41"/>
      <c r="CT165" s="40"/>
      <c r="CU165"/>
      <c r="CV165"/>
      <c r="CW165"/>
      <c r="CX165"/>
      <c r="CY165" s="86"/>
      <c r="CZ165" s="301" t="str">
        <f>'Administrative divisions'!H167</f>
        <v>...</v>
      </c>
      <c r="DA165" s="301" t="str">
        <f>'Administrative divisions'!I167</f>
        <v>…</v>
      </c>
      <c r="DB165" s="41"/>
      <c r="DC165" s="41"/>
      <c r="DD165" s="41"/>
      <c r="DE165" s="41"/>
      <c r="DF165" s="41"/>
      <c r="DG165" s="41"/>
      <c r="DH165" s="41"/>
      <c r="DI165" s="41"/>
      <c r="DJ165" s="41"/>
      <c r="DK165" s="41"/>
      <c r="DL165" s="41"/>
      <c r="DM165" s="41"/>
      <c r="DN165" s="41"/>
      <c r="DO165" s="41"/>
      <c r="DP165" s="41"/>
      <c r="DQ165" s="41"/>
      <c r="DR165" s="41"/>
      <c r="DS165" s="41"/>
      <c r="DT165" s="41"/>
      <c r="DU165" s="41"/>
      <c r="DV165" s="40"/>
      <c r="DW165"/>
    </row>
    <row r="166" spans="1:140" ht="18.75" customHeight="1">
      <c r="E166" s="219"/>
      <c r="F166" s="219"/>
      <c r="G166" s="219"/>
      <c r="H166" s="28" t="str">
        <f>'Administrative divisions'!H168</f>
        <v>...</v>
      </c>
      <c r="I166" s="28" t="str">
        <f>'Administrative divisions'!I168</f>
        <v>…</v>
      </c>
      <c r="J166" s="41"/>
      <c r="K166" s="41"/>
      <c r="L166" s="41"/>
      <c r="M166" s="41"/>
      <c r="N166" s="41"/>
      <c r="O166" s="41"/>
      <c r="P166" s="41"/>
      <c r="Q166" s="41"/>
      <c r="R166" s="41"/>
      <c r="S166" s="41"/>
      <c r="T166" s="41"/>
      <c r="U166" s="41"/>
      <c r="V166" s="41"/>
      <c r="W166" s="40"/>
      <c r="X166" s="41"/>
      <c r="Y166" s="41"/>
      <c r="Z166" s="41"/>
      <c r="AA166" s="41"/>
      <c r="AB166" s="41"/>
      <c r="AC166" s="41"/>
      <c r="AD166" s="40"/>
      <c r="AE166" s="41"/>
      <c r="AF166" s="41"/>
      <c r="AG166" s="41"/>
      <c r="AH166" s="41"/>
      <c r="AI166" s="41"/>
      <c r="AJ166" s="40"/>
      <c r="AK166"/>
      <c r="AL166"/>
      <c r="AM166"/>
      <c r="AN166"/>
      <c r="AO166" s="298"/>
      <c r="AP166" s="301" t="str">
        <f>'Administrative divisions'!H168</f>
        <v>...</v>
      </c>
      <c r="AQ166" s="301" t="str">
        <f>'Administrative divisions'!I168</f>
        <v>…</v>
      </c>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0"/>
      <c r="BP166"/>
      <c r="BQ166"/>
      <c r="BR166"/>
      <c r="BS166"/>
      <c r="BT166" s="86"/>
      <c r="BU166" s="301" t="str">
        <f>'Administrative divisions'!H168</f>
        <v>...</v>
      </c>
      <c r="BV166" s="301" t="str">
        <f>'Administrative divisions'!I168</f>
        <v>…</v>
      </c>
      <c r="BW166" s="41"/>
      <c r="BX166" s="41"/>
      <c r="BY166" s="41"/>
      <c r="BZ166" s="41"/>
      <c r="CA166" s="41"/>
      <c r="CB166" s="41"/>
      <c r="CC166" s="41"/>
      <c r="CD166" s="41"/>
      <c r="CE166" s="41"/>
      <c r="CF166" s="41"/>
      <c r="CG166" s="41"/>
      <c r="CH166" s="41"/>
      <c r="CI166" s="41"/>
      <c r="CJ166" s="41"/>
      <c r="CK166" s="41"/>
      <c r="CL166" s="41"/>
      <c r="CM166" s="41"/>
      <c r="CN166" s="41"/>
      <c r="CO166" s="41"/>
      <c r="CP166" s="41"/>
      <c r="CQ166" s="41"/>
      <c r="CR166" s="41"/>
      <c r="CS166" s="41"/>
      <c r="CT166" s="40"/>
      <c r="CU166"/>
      <c r="CV166"/>
      <c r="CW166"/>
      <c r="CX166"/>
      <c r="CY166" s="86"/>
      <c r="CZ166" s="301" t="str">
        <f>'Administrative divisions'!H168</f>
        <v>...</v>
      </c>
      <c r="DA166" s="301" t="str">
        <f>'Administrative divisions'!I168</f>
        <v>…</v>
      </c>
      <c r="DB166" s="41"/>
      <c r="DC166" s="41"/>
      <c r="DD166" s="41"/>
      <c r="DE166" s="41"/>
      <c r="DF166" s="41"/>
      <c r="DG166" s="41"/>
      <c r="DH166" s="41"/>
      <c r="DI166" s="41"/>
      <c r="DJ166" s="41"/>
      <c r="DK166" s="41"/>
      <c r="DL166" s="41"/>
      <c r="DM166" s="41"/>
      <c r="DN166" s="41"/>
      <c r="DO166" s="41"/>
      <c r="DP166" s="41"/>
      <c r="DQ166" s="41"/>
      <c r="DR166" s="41"/>
      <c r="DS166" s="41"/>
      <c r="DT166" s="41"/>
      <c r="DU166" s="41"/>
      <c r="DV166" s="40"/>
      <c r="DW166"/>
    </row>
    <row r="167" spans="1:140" ht="18.75" customHeight="1">
      <c r="E167" s="219"/>
      <c r="F167" s="219"/>
      <c r="G167" s="219"/>
      <c r="H167" s="28" t="str">
        <f>'Administrative divisions'!H169</f>
        <v>...</v>
      </c>
      <c r="I167" s="28" t="str">
        <f>'Administrative divisions'!I169</f>
        <v>…</v>
      </c>
      <c r="J167" s="41"/>
      <c r="K167" s="41"/>
      <c r="L167" s="41"/>
      <c r="M167" s="41"/>
      <c r="N167" s="41"/>
      <c r="O167" s="41"/>
      <c r="P167" s="41"/>
      <c r="Q167" s="41"/>
      <c r="R167" s="41"/>
      <c r="S167" s="41"/>
      <c r="T167" s="41"/>
      <c r="U167" s="41"/>
      <c r="V167" s="41"/>
      <c r="W167" s="40"/>
      <c r="X167" s="41"/>
      <c r="Y167" s="41"/>
      <c r="Z167" s="41"/>
      <c r="AA167" s="41"/>
      <c r="AB167" s="41"/>
      <c r="AC167" s="41"/>
      <c r="AD167" s="40"/>
      <c r="AE167" s="41"/>
      <c r="AF167" s="41"/>
      <c r="AG167" s="41"/>
      <c r="AH167" s="41"/>
      <c r="AI167" s="41"/>
      <c r="AJ167" s="40"/>
      <c r="AK167"/>
      <c r="AL167"/>
      <c r="AM167"/>
      <c r="AN167"/>
      <c r="AO167" s="298"/>
      <c r="AP167" s="301" t="str">
        <f>'Administrative divisions'!H169</f>
        <v>...</v>
      </c>
      <c r="AQ167" s="301" t="str">
        <f>'Administrative divisions'!I169</f>
        <v>…</v>
      </c>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0"/>
      <c r="BP167"/>
      <c r="BQ167"/>
      <c r="BR167"/>
      <c r="BS167"/>
      <c r="BT167" s="86"/>
      <c r="BU167" s="301" t="str">
        <f>'Administrative divisions'!H169</f>
        <v>...</v>
      </c>
      <c r="BV167" s="301" t="str">
        <f>'Administrative divisions'!I169</f>
        <v>…</v>
      </c>
      <c r="BW167" s="41"/>
      <c r="BX167" s="41"/>
      <c r="BY167" s="41"/>
      <c r="BZ167" s="41"/>
      <c r="CA167" s="41"/>
      <c r="CB167" s="41"/>
      <c r="CC167" s="41"/>
      <c r="CD167" s="41"/>
      <c r="CE167" s="41"/>
      <c r="CF167" s="41"/>
      <c r="CG167" s="41"/>
      <c r="CH167" s="41"/>
      <c r="CI167" s="41"/>
      <c r="CJ167" s="41"/>
      <c r="CK167" s="41"/>
      <c r="CL167" s="41"/>
      <c r="CM167" s="41"/>
      <c r="CN167" s="41"/>
      <c r="CO167" s="41"/>
      <c r="CP167" s="41"/>
      <c r="CQ167" s="41"/>
      <c r="CR167" s="41"/>
      <c r="CS167" s="41"/>
      <c r="CT167" s="40"/>
      <c r="CU167"/>
      <c r="CV167"/>
      <c r="CW167"/>
      <c r="CX167"/>
      <c r="CY167" s="86"/>
      <c r="CZ167" s="301" t="str">
        <f>'Administrative divisions'!H169</f>
        <v>...</v>
      </c>
      <c r="DA167" s="301" t="str">
        <f>'Administrative divisions'!I169</f>
        <v>…</v>
      </c>
      <c r="DB167" s="41"/>
      <c r="DC167" s="41"/>
      <c r="DD167" s="41"/>
      <c r="DE167" s="41"/>
      <c r="DF167" s="41"/>
      <c r="DG167" s="41"/>
      <c r="DH167" s="41"/>
      <c r="DI167" s="41"/>
      <c r="DJ167" s="41"/>
      <c r="DK167" s="41"/>
      <c r="DL167" s="41"/>
      <c r="DM167" s="41"/>
      <c r="DN167" s="41"/>
      <c r="DO167" s="41"/>
      <c r="DP167" s="41"/>
      <c r="DQ167" s="41"/>
      <c r="DR167" s="41"/>
      <c r="DS167" s="41"/>
      <c r="DT167" s="41"/>
      <c r="DU167" s="41"/>
      <c r="DV167" s="40"/>
      <c r="DW167"/>
    </row>
    <row r="168" spans="1:140" ht="18.75" customHeight="1">
      <c r="E168" s="219"/>
      <c r="F168" s="219"/>
      <c r="G168" s="219"/>
      <c r="H168" s="28" t="str">
        <f>'Administrative divisions'!H170</f>
        <v>...</v>
      </c>
      <c r="I168" s="28" t="str">
        <f>'Administrative divisions'!I170</f>
        <v>…</v>
      </c>
      <c r="J168" s="41"/>
      <c r="K168" s="41"/>
      <c r="L168" s="41"/>
      <c r="M168" s="41"/>
      <c r="N168" s="41"/>
      <c r="O168" s="41"/>
      <c r="P168" s="41"/>
      <c r="Q168" s="41"/>
      <c r="R168" s="41"/>
      <c r="S168" s="41"/>
      <c r="T168" s="41"/>
      <c r="U168" s="41"/>
      <c r="V168" s="41"/>
      <c r="W168" s="40"/>
      <c r="X168" s="41"/>
      <c r="Y168" s="41"/>
      <c r="Z168" s="41"/>
      <c r="AA168" s="41"/>
      <c r="AB168" s="41"/>
      <c r="AC168" s="41"/>
      <c r="AD168" s="40"/>
      <c r="AE168" s="41"/>
      <c r="AF168" s="41"/>
      <c r="AG168" s="41"/>
      <c r="AH168" s="41"/>
      <c r="AI168" s="41"/>
      <c r="AJ168" s="40"/>
      <c r="AK168"/>
      <c r="AL168"/>
      <c r="AM168"/>
      <c r="AN168"/>
      <c r="AO168" s="298"/>
      <c r="AP168" s="301" t="str">
        <f>'Administrative divisions'!H170</f>
        <v>...</v>
      </c>
      <c r="AQ168" s="301" t="str">
        <f>'Administrative divisions'!I170</f>
        <v>…</v>
      </c>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0"/>
      <c r="BP168"/>
      <c r="BQ168"/>
      <c r="BR168"/>
      <c r="BS168"/>
      <c r="BT168" s="86"/>
      <c r="BU168" s="301" t="str">
        <f>'Administrative divisions'!H170</f>
        <v>...</v>
      </c>
      <c r="BV168" s="301" t="str">
        <f>'Administrative divisions'!I170</f>
        <v>…</v>
      </c>
      <c r="BW168" s="41"/>
      <c r="BX168" s="41"/>
      <c r="BY168" s="41"/>
      <c r="BZ168" s="41"/>
      <c r="CA168" s="41"/>
      <c r="CB168" s="41"/>
      <c r="CC168" s="41"/>
      <c r="CD168" s="41"/>
      <c r="CE168" s="41"/>
      <c r="CF168" s="41"/>
      <c r="CG168" s="41"/>
      <c r="CH168" s="41"/>
      <c r="CI168" s="41"/>
      <c r="CJ168" s="41"/>
      <c r="CK168" s="41"/>
      <c r="CL168" s="41"/>
      <c r="CM168" s="41"/>
      <c r="CN168" s="41"/>
      <c r="CO168" s="41"/>
      <c r="CP168" s="41"/>
      <c r="CQ168" s="41"/>
      <c r="CR168" s="41"/>
      <c r="CS168" s="41"/>
      <c r="CT168" s="40"/>
      <c r="CU168"/>
      <c r="CV168"/>
      <c r="CW168"/>
      <c r="CX168"/>
      <c r="CY168" s="86"/>
      <c r="CZ168" s="301" t="str">
        <f>'Administrative divisions'!H170</f>
        <v>...</v>
      </c>
      <c r="DA168" s="301" t="str">
        <f>'Administrative divisions'!I170</f>
        <v>…</v>
      </c>
      <c r="DB168" s="41"/>
      <c r="DC168" s="41"/>
      <c r="DD168" s="41"/>
      <c r="DE168" s="41"/>
      <c r="DF168" s="41"/>
      <c r="DG168" s="41"/>
      <c r="DH168" s="41"/>
      <c r="DI168" s="41"/>
      <c r="DJ168" s="41"/>
      <c r="DK168" s="41"/>
      <c r="DL168" s="41"/>
      <c r="DM168" s="41"/>
      <c r="DN168" s="41"/>
      <c r="DO168" s="41"/>
      <c r="DP168" s="41"/>
      <c r="DQ168" s="41"/>
      <c r="DR168" s="41"/>
      <c r="DS168" s="41"/>
      <c r="DT168" s="41"/>
      <c r="DU168" s="41"/>
      <c r="DV168" s="40"/>
      <c r="DW168"/>
    </row>
    <row r="169" spans="1:140" ht="18.75" customHeight="1">
      <c r="E169" s="219"/>
      <c r="F169" s="219"/>
      <c r="G169" s="219"/>
      <c r="H169" s="28" t="str">
        <f>'Administrative divisions'!H171</f>
        <v>...</v>
      </c>
      <c r="I169" s="28" t="str">
        <f>'Administrative divisions'!I171</f>
        <v>…</v>
      </c>
      <c r="J169" s="41"/>
      <c r="K169" s="41"/>
      <c r="L169" s="41"/>
      <c r="M169" s="41"/>
      <c r="N169" s="41"/>
      <c r="O169" s="41"/>
      <c r="P169" s="41"/>
      <c r="Q169" s="41"/>
      <c r="R169" s="41"/>
      <c r="S169" s="41"/>
      <c r="T169" s="41"/>
      <c r="U169" s="41"/>
      <c r="V169" s="41"/>
      <c r="W169" s="40"/>
      <c r="X169" s="41"/>
      <c r="Y169" s="41"/>
      <c r="Z169" s="41"/>
      <c r="AA169" s="41"/>
      <c r="AB169" s="41"/>
      <c r="AC169" s="41"/>
      <c r="AD169" s="40"/>
      <c r="AE169" s="41"/>
      <c r="AF169" s="41"/>
      <c r="AG169" s="41"/>
      <c r="AH169" s="41"/>
      <c r="AI169" s="41"/>
      <c r="AJ169" s="40"/>
      <c r="AK169"/>
      <c r="AL169"/>
      <c r="AM169"/>
      <c r="AN169"/>
      <c r="AO169" s="298"/>
      <c r="AP169" s="301" t="str">
        <f>'Administrative divisions'!H171</f>
        <v>...</v>
      </c>
      <c r="AQ169" s="301" t="str">
        <f>'Administrative divisions'!I171</f>
        <v>…</v>
      </c>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0"/>
      <c r="BP169"/>
      <c r="BQ169"/>
      <c r="BR169"/>
      <c r="BS169"/>
      <c r="BT169" s="86"/>
      <c r="BU169" s="301" t="str">
        <f>'Administrative divisions'!H171</f>
        <v>...</v>
      </c>
      <c r="BV169" s="301" t="str">
        <f>'Administrative divisions'!I171</f>
        <v>…</v>
      </c>
      <c r="BW169" s="41"/>
      <c r="BX169" s="41"/>
      <c r="BY169" s="41"/>
      <c r="BZ169" s="41"/>
      <c r="CA169" s="41"/>
      <c r="CB169" s="41"/>
      <c r="CC169" s="41"/>
      <c r="CD169" s="41"/>
      <c r="CE169" s="41"/>
      <c r="CF169" s="41"/>
      <c r="CG169" s="41"/>
      <c r="CH169" s="41"/>
      <c r="CI169" s="41"/>
      <c r="CJ169" s="41"/>
      <c r="CK169" s="41"/>
      <c r="CL169" s="41"/>
      <c r="CM169" s="41"/>
      <c r="CN169" s="41"/>
      <c r="CO169" s="41"/>
      <c r="CP169" s="41"/>
      <c r="CQ169" s="41"/>
      <c r="CR169" s="41"/>
      <c r="CS169" s="41"/>
      <c r="CT169" s="40"/>
      <c r="CU169"/>
      <c r="CV169"/>
      <c r="CW169"/>
      <c r="CX169"/>
      <c r="CY169" s="86"/>
      <c r="CZ169" s="301" t="str">
        <f>'Administrative divisions'!H171</f>
        <v>...</v>
      </c>
      <c r="DA169" s="301" t="str">
        <f>'Administrative divisions'!I171</f>
        <v>…</v>
      </c>
      <c r="DB169" s="41"/>
      <c r="DC169" s="41"/>
      <c r="DD169" s="41"/>
      <c r="DE169" s="41"/>
      <c r="DF169" s="41"/>
      <c r="DG169" s="41"/>
      <c r="DH169" s="41"/>
      <c r="DI169" s="41"/>
      <c r="DJ169" s="41"/>
      <c r="DK169" s="41"/>
      <c r="DL169" s="41"/>
      <c r="DM169" s="41"/>
      <c r="DN169" s="41"/>
      <c r="DO169" s="41"/>
      <c r="DP169" s="41"/>
      <c r="DQ169" s="41"/>
      <c r="DR169" s="41"/>
      <c r="DS169" s="41"/>
      <c r="DT169" s="41"/>
      <c r="DU169" s="41"/>
      <c r="DV169" s="40"/>
      <c r="DW169"/>
    </row>
    <row r="170" spans="1:140" ht="18.75" customHeight="1">
      <c r="E170" s="219"/>
      <c r="F170" s="219"/>
      <c r="G170" s="219"/>
      <c r="H170" s="28" t="str">
        <f>'Administrative divisions'!H172</f>
        <v>...</v>
      </c>
      <c r="I170" s="28" t="str">
        <f>'Administrative divisions'!I172</f>
        <v>…</v>
      </c>
      <c r="J170" s="41"/>
      <c r="K170" s="41"/>
      <c r="L170" s="41"/>
      <c r="M170" s="41"/>
      <c r="N170" s="41"/>
      <c r="O170" s="41"/>
      <c r="P170" s="41"/>
      <c r="Q170" s="41"/>
      <c r="R170" s="41"/>
      <c r="S170" s="41"/>
      <c r="T170" s="41"/>
      <c r="U170" s="41"/>
      <c r="V170" s="41"/>
      <c r="W170" s="40"/>
      <c r="X170" s="41"/>
      <c r="Y170" s="41"/>
      <c r="Z170" s="41"/>
      <c r="AA170" s="41"/>
      <c r="AB170" s="41"/>
      <c r="AC170" s="41"/>
      <c r="AD170" s="40"/>
      <c r="AE170" s="41"/>
      <c r="AF170" s="41"/>
      <c r="AG170" s="41"/>
      <c r="AH170" s="41"/>
      <c r="AI170" s="41"/>
      <c r="AJ170" s="40"/>
      <c r="AK170"/>
      <c r="AL170"/>
      <c r="AM170"/>
      <c r="AN170"/>
      <c r="AO170" s="298"/>
      <c r="AP170" s="301" t="str">
        <f>'Administrative divisions'!H172</f>
        <v>...</v>
      </c>
      <c r="AQ170" s="301" t="str">
        <f>'Administrative divisions'!I172</f>
        <v>…</v>
      </c>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0"/>
      <c r="BP170"/>
      <c r="BQ170"/>
      <c r="BR170"/>
      <c r="BS170"/>
      <c r="BT170" s="86"/>
      <c r="BU170" s="301" t="str">
        <f>'Administrative divisions'!H172</f>
        <v>...</v>
      </c>
      <c r="BV170" s="301" t="str">
        <f>'Administrative divisions'!I172</f>
        <v>…</v>
      </c>
      <c r="BW170" s="41"/>
      <c r="BX170" s="41"/>
      <c r="BY170" s="41"/>
      <c r="BZ170" s="41"/>
      <c r="CA170" s="41"/>
      <c r="CB170" s="41"/>
      <c r="CC170" s="41"/>
      <c r="CD170" s="41"/>
      <c r="CE170" s="41"/>
      <c r="CF170" s="41"/>
      <c r="CG170" s="41"/>
      <c r="CH170" s="41"/>
      <c r="CI170" s="41"/>
      <c r="CJ170" s="41"/>
      <c r="CK170" s="41"/>
      <c r="CL170" s="41"/>
      <c r="CM170" s="41"/>
      <c r="CN170" s="41"/>
      <c r="CO170" s="41"/>
      <c r="CP170" s="41"/>
      <c r="CQ170" s="41"/>
      <c r="CR170" s="41"/>
      <c r="CS170" s="41"/>
      <c r="CT170" s="40"/>
      <c r="CU170"/>
      <c r="CV170"/>
      <c r="CW170"/>
      <c r="CX170"/>
      <c r="CY170" s="86"/>
      <c r="CZ170" s="301" t="str">
        <f>'Administrative divisions'!H172</f>
        <v>...</v>
      </c>
      <c r="DA170" s="301" t="str">
        <f>'Administrative divisions'!I172</f>
        <v>…</v>
      </c>
      <c r="DB170" s="41"/>
      <c r="DC170" s="41"/>
      <c r="DD170" s="41"/>
      <c r="DE170" s="41"/>
      <c r="DF170" s="41"/>
      <c r="DG170" s="41"/>
      <c r="DH170" s="41"/>
      <c r="DI170" s="41"/>
      <c r="DJ170" s="41"/>
      <c r="DK170" s="41"/>
      <c r="DL170" s="41"/>
      <c r="DM170" s="41"/>
      <c r="DN170" s="41"/>
      <c r="DO170" s="41"/>
      <c r="DP170" s="41"/>
      <c r="DQ170" s="41"/>
      <c r="DR170" s="41"/>
      <c r="DS170" s="41"/>
      <c r="DT170" s="41"/>
      <c r="DU170" s="41"/>
      <c r="DV170" s="40"/>
      <c r="DW170"/>
    </row>
    <row r="171" spans="1:140" s="158" customFormat="1" ht="18.75" customHeight="1">
      <c r="A171" s="238"/>
      <c r="B171" s="238"/>
      <c r="C171" s="238"/>
      <c r="D171" s="238"/>
      <c r="E171" s="219"/>
      <c r="F171" s="219"/>
      <c r="G171" s="219"/>
      <c r="H171" s="28" t="str">
        <f>'Administrative divisions'!H173</f>
        <v>...</v>
      </c>
      <c r="I171" s="28" t="str">
        <f>'Administrative divisions'!I173</f>
        <v>…</v>
      </c>
      <c r="J171" s="41"/>
      <c r="K171" s="41"/>
      <c r="L171" s="41"/>
      <c r="M171" s="41"/>
      <c r="N171" s="41"/>
      <c r="O171" s="41"/>
      <c r="P171" s="41"/>
      <c r="Q171" s="41"/>
      <c r="R171" s="41"/>
      <c r="S171" s="41"/>
      <c r="T171" s="41"/>
      <c r="U171" s="41"/>
      <c r="V171" s="41"/>
      <c r="W171" s="40"/>
      <c r="X171" s="41"/>
      <c r="Y171" s="41"/>
      <c r="Z171" s="41"/>
      <c r="AA171" s="41"/>
      <c r="AB171" s="41"/>
      <c r="AC171" s="41"/>
      <c r="AD171" s="40"/>
      <c r="AE171" s="41"/>
      <c r="AF171" s="41"/>
      <c r="AG171" s="41"/>
      <c r="AH171" s="41"/>
      <c r="AI171" s="41"/>
      <c r="AJ171" s="40"/>
      <c r="AK171"/>
      <c r="AL171"/>
      <c r="AM171"/>
      <c r="AN171"/>
      <c r="AO171" s="298"/>
      <c r="AP171" s="301" t="str">
        <f>'Administrative divisions'!H173</f>
        <v>...</v>
      </c>
      <c r="AQ171" s="301" t="str">
        <f>'Administrative divisions'!I173</f>
        <v>…</v>
      </c>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0"/>
      <c r="BP171"/>
      <c r="BQ171"/>
      <c r="BR171"/>
      <c r="BS171"/>
      <c r="BT171" s="86"/>
      <c r="BU171" s="301" t="str">
        <f>'Administrative divisions'!H173</f>
        <v>...</v>
      </c>
      <c r="BV171" s="301" t="str">
        <f>'Administrative divisions'!I173</f>
        <v>…</v>
      </c>
      <c r="BW171" s="41"/>
      <c r="BX171" s="41"/>
      <c r="BY171" s="41"/>
      <c r="BZ171" s="41"/>
      <c r="CA171" s="41"/>
      <c r="CB171" s="41"/>
      <c r="CC171" s="41"/>
      <c r="CD171" s="41"/>
      <c r="CE171" s="41"/>
      <c r="CF171" s="41"/>
      <c r="CG171" s="41"/>
      <c r="CH171" s="41"/>
      <c r="CI171" s="41"/>
      <c r="CJ171" s="41"/>
      <c r="CK171" s="41"/>
      <c r="CL171" s="41"/>
      <c r="CM171" s="41"/>
      <c r="CN171" s="41"/>
      <c r="CO171" s="41"/>
      <c r="CP171" s="41"/>
      <c r="CQ171" s="41"/>
      <c r="CR171" s="41"/>
      <c r="CS171" s="41"/>
      <c r="CT171" s="40"/>
      <c r="CU171"/>
      <c r="CV171"/>
      <c r="CW171"/>
      <c r="CX171"/>
      <c r="CY171" s="86"/>
      <c r="CZ171" s="301" t="str">
        <f>'Administrative divisions'!H173</f>
        <v>...</v>
      </c>
      <c r="DA171" s="301" t="str">
        <f>'Administrative divisions'!I173</f>
        <v>…</v>
      </c>
      <c r="DB171" s="41"/>
      <c r="DC171" s="41"/>
      <c r="DD171" s="41"/>
      <c r="DE171" s="41"/>
      <c r="DF171" s="41"/>
      <c r="DG171" s="41"/>
      <c r="DH171" s="41"/>
      <c r="DI171" s="41"/>
      <c r="DJ171" s="41"/>
      <c r="DK171" s="41"/>
      <c r="DL171" s="41"/>
      <c r="DM171" s="41"/>
      <c r="DN171" s="41"/>
      <c r="DO171" s="41"/>
      <c r="DP171" s="41"/>
      <c r="DQ171" s="41"/>
      <c r="DR171" s="41"/>
      <c r="DS171" s="41"/>
      <c r="DT171" s="41"/>
      <c r="DU171" s="41"/>
      <c r="DV171" s="40"/>
      <c r="DW171"/>
      <c r="DX171" s="227"/>
      <c r="DY171" s="227"/>
      <c r="DZ171" s="227"/>
      <c r="EA171" s="227"/>
      <c r="EB171" s="227"/>
      <c r="EC171" s="227"/>
      <c r="ED171" s="227"/>
      <c r="EE171" s="227"/>
      <c r="EF171" s="227"/>
      <c r="EG171" s="227"/>
      <c r="EH171" s="227"/>
      <c r="EI171" s="227"/>
      <c r="EJ171" s="227"/>
    </row>
    <row r="172" spans="1:140" s="158" customFormat="1" ht="18.75" customHeight="1">
      <c r="A172" s="238"/>
      <c r="B172" s="238"/>
      <c r="C172" s="238"/>
      <c r="D172" s="238"/>
      <c r="E172" s="219"/>
      <c r="F172" s="219"/>
      <c r="G172" s="219"/>
      <c r="H172" s="28" t="str">
        <f>'Administrative divisions'!H174</f>
        <v>...</v>
      </c>
      <c r="I172" s="28" t="str">
        <f>'Administrative divisions'!I174</f>
        <v>…</v>
      </c>
      <c r="J172" s="41"/>
      <c r="K172" s="41"/>
      <c r="L172" s="41"/>
      <c r="M172" s="41"/>
      <c r="N172" s="41"/>
      <c r="O172" s="41"/>
      <c r="P172" s="41"/>
      <c r="Q172" s="41"/>
      <c r="R172" s="41"/>
      <c r="S172" s="41"/>
      <c r="T172" s="41"/>
      <c r="U172" s="41"/>
      <c r="V172" s="41"/>
      <c r="W172" s="40"/>
      <c r="X172" s="41"/>
      <c r="Y172" s="41"/>
      <c r="Z172" s="41"/>
      <c r="AA172" s="41"/>
      <c r="AB172" s="41"/>
      <c r="AC172" s="41"/>
      <c r="AD172" s="40"/>
      <c r="AE172" s="41"/>
      <c r="AF172" s="41"/>
      <c r="AG172" s="41"/>
      <c r="AH172" s="41"/>
      <c r="AI172" s="41"/>
      <c r="AJ172" s="40"/>
      <c r="AK172"/>
      <c r="AL172"/>
      <c r="AM172"/>
      <c r="AN172"/>
      <c r="AO172" s="298"/>
      <c r="AP172" s="301" t="str">
        <f>'Administrative divisions'!H174</f>
        <v>...</v>
      </c>
      <c r="AQ172" s="301" t="str">
        <f>'Administrative divisions'!I174</f>
        <v>…</v>
      </c>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0"/>
      <c r="BP172"/>
      <c r="BQ172"/>
      <c r="BR172"/>
      <c r="BS172"/>
      <c r="BT172" s="86"/>
      <c r="BU172" s="301" t="str">
        <f>'Administrative divisions'!H174</f>
        <v>...</v>
      </c>
      <c r="BV172" s="301" t="str">
        <f>'Administrative divisions'!I174</f>
        <v>…</v>
      </c>
      <c r="BW172" s="41"/>
      <c r="BX172" s="41"/>
      <c r="BY172" s="41"/>
      <c r="BZ172" s="41"/>
      <c r="CA172" s="41"/>
      <c r="CB172" s="41"/>
      <c r="CC172" s="41"/>
      <c r="CD172" s="41"/>
      <c r="CE172" s="41"/>
      <c r="CF172" s="41"/>
      <c r="CG172" s="41"/>
      <c r="CH172" s="41"/>
      <c r="CI172" s="41"/>
      <c r="CJ172" s="41"/>
      <c r="CK172" s="41"/>
      <c r="CL172" s="41"/>
      <c r="CM172" s="41"/>
      <c r="CN172" s="41"/>
      <c r="CO172" s="41"/>
      <c r="CP172" s="41"/>
      <c r="CQ172" s="41"/>
      <c r="CR172" s="41"/>
      <c r="CS172" s="41"/>
      <c r="CT172" s="40"/>
      <c r="CU172"/>
      <c r="CV172"/>
      <c r="CW172"/>
      <c r="CX172"/>
      <c r="CY172" s="86"/>
      <c r="CZ172" s="301" t="str">
        <f>'Administrative divisions'!H174</f>
        <v>...</v>
      </c>
      <c r="DA172" s="301" t="str">
        <f>'Administrative divisions'!I174</f>
        <v>…</v>
      </c>
      <c r="DB172" s="41"/>
      <c r="DC172" s="41"/>
      <c r="DD172" s="41"/>
      <c r="DE172" s="41"/>
      <c r="DF172" s="41"/>
      <c r="DG172" s="41"/>
      <c r="DH172" s="41"/>
      <c r="DI172" s="41"/>
      <c r="DJ172" s="41"/>
      <c r="DK172" s="41"/>
      <c r="DL172" s="41"/>
      <c r="DM172" s="41"/>
      <c r="DN172" s="41"/>
      <c r="DO172" s="41"/>
      <c r="DP172" s="41"/>
      <c r="DQ172" s="41"/>
      <c r="DR172" s="41"/>
      <c r="DS172" s="41"/>
      <c r="DT172" s="41"/>
      <c r="DU172" s="41"/>
      <c r="DV172" s="40"/>
      <c r="DW172"/>
      <c r="DX172" s="227"/>
      <c r="DY172" s="227"/>
      <c r="DZ172" s="227"/>
      <c r="EA172" s="227"/>
      <c r="EB172" s="227"/>
      <c r="EC172" s="227"/>
      <c r="ED172" s="227"/>
      <c r="EE172" s="227"/>
      <c r="EF172" s="227"/>
      <c r="EG172" s="227"/>
      <c r="EH172" s="227"/>
      <c r="EI172" s="227"/>
      <c r="EJ172" s="227"/>
    </row>
    <row r="173" spans="1:140" s="158" customFormat="1" ht="18.75" customHeight="1">
      <c r="A173" s="238"/>
      <c r="B173" s="238"/>
      <c r="C173" s="238"/>
      <c r="D173" s="238"/>
      <c r="E173" s="219"/>
      <c r="F173" s="219"/>
      <c r="G173" s="219"/>
      <c r="H173" s="28" t="str">
        <f>'Administrative divisions'!H175</f>
        <v>...</v>
      </c>
      <c r="I173" s="28" t="str">
        <f>'Administrative divisions'!I175</f>
        <v>…</v>
      </c>
      <c r="J173" s="41"/>
      <c r="K173" s="41"/>
      <c r="L173" s="41"/>
      <c r="M173" s="41"/>
      <c r="N173" s="41"/>
      <c r="O173" s="41"/>
      <c r="P173" s="41"/>
      <c r="Q173" s="41"/>
      <c r="R173" s="41"/>
      <c r="S173" s="41"/>
      <c r="T173" s="41"/>
      <c r="U173" s="41"/>
      <c r="V173" s="41"/>
      <c r="W173" s="40"/>
      <c r="X173" s="41"/>
      <c r="Y173" s="41"/>
      <c r="Z173" s="41"/>
      <c r="AA173" s="41"/>
      <c r="AB173" s="41"/>
      <c r="AC173" s="41"/>
      <c r="AD173" s="40"/>
      <c r="AE173" s="41"/>
      <c r="AF173" s="41"/>
      <c r="AG173" s="41"/>
      <c r="AH173" s="41"/>
      <c r="AI173" s="41"/>
      <c r="AJ173" s="40"/>
      <c r="AK173"/>
      <c r="AL173"/>
      <c r="AM173"/>
      <c r="AN173"/>
      <c r="AO173" s="298"/>
      <c r="AP173" s="301" t="str">
        <f>'Administrative divisions'!H175</f>
        <v>...</v>
      </c>
      <c r="AQ173" s="301" t="str">
        <f>'Administrative divisions'!I175</f>
        <v>…</v>
      </c>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0"/>
      <c r="BP173"/>
      <c r="BQ173"/>
      <c r="BR173"/>
      <c r="BS173"/>
      <c r="BT173" s="86"/>
      <c r="BU173" s="301" t="str">
        <f>'Administrative divisions'!H175</f>
        <v>...</v>
      </c>
      <c r="BV173" s="301" t="str">
        <f>'Administrative divisions'!I175</f>
        <v>…</v>
      </c>
      <c r="BW173" s="41"/>
      <c r="BX173" s="41"/>
      <c r="BY173" s="41"/>
      <c r="BZ173" s="41"/>
      <c r="CA173" s="41"/>
      <c r="CB173" s="41"/>
      <c r="CC173" s="41"/>
      <c r="CD173" s="41"/>
      <c r="CE173" s="41"/>
      <c r="CF173" s="41"/>
      <c r="CG173" s="41"/>
      <c r="CH173" s="41"/>
      <c r="CI173" s="41"/>
      <c r="CJ173" s="41"/>
      <c r="CK173" s="41"/>
      <c r="CL173" s="41"/>
      <c r="CM173" s="41"/>
      <c r="CN173" s="41"/>
      <c r="CO173" s="41"/>
      <c r="CP173" s="41"/>
      <c r="CQ173" s="41"/>
      <c r="CR173" s="41"/>
      <c r="CS173" s="41"/>
      <c r="CT173" s="40"/>
      <c r="CU173"/>
      <c r="CV173"/>
      <c r="CW173"/>
      <c r="CX173"/>
      <c r="CY173" s="86"/>
      <c r="CZ173" s="301" t="str">
        <f>'Administrative divisions'!H175</f>
        <v>...</v>
      </c>
      <c r="DA173" s="301" t="str">
        <f>'Administrative divisions'!I175</f>
        <v>…</v>
      </c>
      <c r="DB173" s="41"/>
      <c r="DC173" s="41"/>
      <c r="DD173" s="41"/>
      <c r="DE173" s="41"/>
      <c r="DF173" s="41"/>
      <c r="DG173" s="41"/>
      <c r="DH173" s="41"/>
      <c r="DI173" s="41"/>
      <c r="DJ173" s="41"/>
      <c r="DK173" s="41"/>
      <c r="DL173" s="41"/>
      <c r="DM173" s="41"/>
      <c r="DN173" s="41"/>
      <c r="DO173" s="41"/>
      <c r="DP173" s="41"/>
      <c r="DQ173" s="41"/>
      <c r="DR173" s="41"/>
      <c r="DS173" s="41"/>
      <c r="DT173" s="41"/>
      <c r="DU173" s="41"/>
      <c r="DV173" s="40"/>
      <c r="DW173"/>
      <c r="DX173" s="227"/>
      <c r="DY173" s="227"/>
      <c r="DZ173" s="227"/>
      <c r="EA173" s="227"/>
      <c r="EB173" s="227"/>
      <c r="EC173" s="227"/>
      <c r="ED173" s="227"/>
      <c r="EE173" s="227"/>
      <c r="EF173" s="227"/>
      <c r="EG173" s="227"/>
      <c r="EH173" s="227"/>
      <c r="EI173" s="227"/>
      <c r="EJ173" s="227"/>
    </row>
    <row r="174" spans="1:140" ht="18.75" customHeight="1">
      <c r="E174" s="219"/>
      <c r="F174" s="219"/>
      <c r="G174" s="219"/>
      <c r="H174" s="28" t="str">
        <f>'Administrative divisions'!H176</f>
        <v>...</v>
      </c>
      <c r="I174" s="28" t="str">
        <f>'Administrative divisions'!I176</f>
        <v>…</v>
      </c>
      <c r="J174" s="41"/>
      <c r="K174" s="41"/>
      <c r="L174" s="41"/>
      <c r="M174" s="41"/>
      <c r="N174" s="41"/>
      <c r="O174" s="41"/>
      <c r="P174" s="41"/>
      <c r="Q174" s="41"/>
      <c r="R174" s="41"/>
      <c r="S174" s="41"/>
      <c r="T174" s="41"/>
      <c r="U174" s="41"/>
      <c r="V174" s="41"/>
      <c r="W174" s="40"/>
      <c r="X174" s="41"/>
      <c r="Y174" s="41"/>
      <c r="Z174" s="41"/>
      <c r="AA174" s="41"/>
      <c r="AB174" s="41"/>
      <c r="AC174" s="41"/>
      <c r="AD174" s="40"/>
      <c r="AE174" s="41"/>
      <c r="AF174" s="41"/>
      <c r="AG174" s="41"/>
      <c r="AH174" s="41"/>
      <c r="AI174" s="41"/>
      <c r="AJ174" s="40"/>
      <c r="AK174"/>
      <c r="AL174"/>
      <c r="AM174"/>
      <c r="AN174"/>
      <c r="AO174" s="298"/>
      <c r="AP174" s="301" t="str">
        <f>'Administrative divisions'!H176</f>
        <v>...</v>
      </c>
      <c r="AQ174" s="301" t="str">
        <f>'Administrative divisions'!I176</f>
        <v>…</v>
      </c>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0"/>
      <c r="BP174"/>
      <c r="BQ174"/>
      <c r="BR174"/>
      <c r="BS174"/>
      <c r="BT174" s="86"/>
      <c r="BU174" s="301" t="str">
        <f>'Administrative divisions'!H176</f>
        <v>...</v>
      </c>
      <c r="BV174" s="301" t="str">
        <f>'Administrative divisions'!I176</f>
        <v>…</v>
      </c>
      <c r="BW174" s="41"/>
      <c r="BX174" s="41"/>
      <c r="BY174" s="41"/>
      <c r="BZ174" s="41"/>
      <c r="CA174" s="41"/>
      <c r="CB174" s="41"/>
      <c r="CC174" s="41"/>
      <c r="CD174" s="41"/>
      <c r="CE174" s="41"/>
      <c r="CF174" s="41"/>
      <c r="CG174" s="41"/>
      <c r="CH174" s="41"/>
      <c r="CI174" s="41"/>
      <c r="CJ174" s="41"/>
      <c r="CK174" s="41"/>
      <c r="CL174" s="41"/>
      <c r="CM174" s="41"/>
      <c r="CN174" s="41"/>
      <c r="CO174" s="41"/>
      <c r="CP174" s="41"/>
      <c r="CQ174" s="41"/>
      <c r="CR174" s="41"/>
      <c r="CS174" s="41"/>
      <c r="CT174" s="40"/>
      <c r="CU174"/>
      <c r="CV174"/>
      <c r="CW174"/>
      <c r="CX174"/>
      <c r="CY174" s="86"/>
      <c r="CZ174" s="301" t="str">
        <f>'Administrative divisions'!H176</f>
        <v>...</v>
      </c>
      <c r="DA174" s="301" t="str">
        <f>'Administrative divisions'!I176</f>
        <v>…</v>
      </c>
      <c r="DB174" s="41"/>
      <c r="DC174" s="41"/>
      <c r="DD174" s="41"/>
      <c r="DE174" s="41"/>
      <c r="DF174" s="41"/>
      <c r="DG174" s="41"/>
      <c r="DH174" s="41"/>
      <c r="DI174" s="41"/>
      <c r="DJ174" s="41"/>
      <c r="DK174" s="41"/>
      <c r="DL174" s="41"/>
      <c r="DM174" s="41"/>
      <c r="DN174" s="41"/>
      <c r="DO174" s="41"/>
      <c r="DP174" s="41"/>
      <c r="DQ174" s="41"/>
      <c r="DR174" s="41"/>
      <c r="DS174" s="41"/>
      <c r="DT174" s="41"/>
      <c r="DU174" s="41"/>
      <c r="DV174" s="40"/>
      <c r="DW174"/>
    </row>
    <row r="175" spans="1:140" ht="18.75" customHeight="1">
      <c r="E175" s="219"/>
      <c r="F175" s="219"/>
      <c r="G175" s="219"/>
      <c r="H175" s="28" t="str">
        <f>'Administrative divisions'!H177</f>
        <v>...</v>
      </c>
      <c r="I175" s="28" t="str">
        <f>'Administrative divisions'!I177</f>
        <v>…</v>
      </c>
      <c r="J175" s="41"/>
      <c r="K175" s="41"/>
      <c r="L175" s="41"/>
      <c r="M175" s="41"/>
      <c r="N175" s="41"/>
      <c r="O175" s="41"/>
      <c r="P175" s="41"/>
      <c r="Q175" s="41"/>
      <c r="R175" s="41"/>
      <c r="S175" s="41"/>
      <c r="T175" s="41"/>
      <c r="U175" s="41"/>
      <c r="V175" s="41"/>
      <c r="W175" s="40"/>
      <c r="X175" s="41"/>
      <c r="Y175" s="41"/>
      <c r="Z175" s="41"/>
      <c r="AA175" s="41"/>
      <c r="AB175" s="41"/>
      <c r="AC175" s="41"/>
      <c r="AD175" s="40"/>
      <c r="AE175" s="41"/>
      <c r="AF175" s="41"/>
      <c r="AG175" s="41"/>
      <c r="AH175" s="41"/>
      <c r="AI175" s="41"/>
      <c r="AJ175" s="40"/>
      <c r="AK175"/>
      <c r="AL175"/>
      <c r="AM175"/>
      <c r="AN175"/>
      <c r="AO175" s="298"/>
      <c r="AP175" s="301" t="str">
        <f>'Administrative divisions'!H177</f>
        <v>...</v>
      </c>
      <c r="AQ175" s="301" t="str">
        <f>'Administrative divisions'!I177</f>
        <v>…</v>
      </c>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0"/>
      <c r="BP175"/>
      <c r="BQ175"/>
      <c r="BR175"/>
      <c r="BS175"/>
      <c r="BT175" s="86"/>
      <c r="BU175" s="301" t="str">
        <f>'Administrative divisions'!H177</f>
        <v>...</v>
      </c>
      <c r="BV175" s="301" t="str">
        <f>'Administrative divisions'!I177</f>
        <v>…</v>
      </c>
      <c r="BW175" s="41"/>
      <c r="BX175" s="41"/>
      <c r="BY175" s="41"/>
      <c r="BZ175" s="41"/>
      <c r="CA175" s="41"/>
      <c r="CB175" s="41"/>
      <c r="CC175" s="41"/>
      <c r="CD175" s="41"/>
      <c r="CE175" s="41"/>
      <c r="CF175" s="41"/>
      <c r="CG175" s="41"/>
      <c r="CH175" s="41"/>
      <c r="CI175" s="41"/>
      <c r="CJ175" s="41"/>
      <c r="CK175" s="41"/>
      <c r="CL175" s="41"/>
      <c r="CM175" s="41"/>
      <c r="CN175" s="41"/>
      <c r="CO175" s="41"/>
      <c r="CP175" s="41"/>
      <c r="CQ175" s="41"/>
      <c r="CR175" s="41"/>
      <c r="CS175" s="41"/>
      <c r="CT175" s="40"/>
      <c r="CU175"/>
      <c r="CV175"/>
      <c r="CW175"/>
      <c r="CX175"/>
      <c r="CY175" s="86"/>
      <c r="CZ175" s="301" t="str">
        <f>'Administrative divisions'!H177</f>
        <v>...</v>
      </c>
      <c r="DA175" s="301" t="str">
        <f>'Administrative divisions'!I177</f>
        <v>…</v>
      </c>
      <c r="DB175" s="41"/>
      <c r="DC175" s="41"/>
      <c r="DD175" s="41"/>
      <c r="DE175" s="41"/>
      <c r="DF175" s="41"/>
      <c r="DG175" s="41"/>
      <c r="DH175" s="41"/>
      <c r="DI175" s="41"/>
      <c r="DJ175" s="41"/>
      <c r="DK175" s="41"/>
      <c r="DL175" s="41"/>
      <c r="DM175" s="41"/>
      <c r="DN175" s="41"/>
      <c r="DO175" s="41"/>
      <c r="DP175" s="41"/>
      <c r="DQ175" s="41"/>
      <c r="DR175" s="41"/>
      <c r="DS175" s="41"/>
      <c r="DT175" s="41"/>
      <c r="DU175" s="41"/>
      <c r="DV175" s="40"/>
      <c r="DW175"/>
    </row>
    <row r="176" spans="1:140" ht="18.75" customHeight="1">
      <c r="E176" s="219"/>
      <c r="F176" s="219"/>
      <c r="G176" s="219"/>
      <c r="H176" s="28" t="str">
        <f>'Administrative divisions'!H178</f>
        <v>...</v>
      </c>
      <c r="I176" s="28" t="str">
        <f>'Administrative divisions'!I178</f>
        <v>…</v>
      </c>
      <c r="J176" s="41"/>
      <c r="K176" s="41"/>
      <c r="L176" s="41"/>
      <c r="M176" s="41"/>
      <c r="N176" s="41"/>
      <c r="O176" s="41"/>
      <c r="P176" s="41"/>
      <c r="Q176" s="41"/>
      <c r="R176" s="41"/>
      <c r="S176" s="41"/>
      <c r="T176" s="41"/>
      <c r="U176" s="41"/>
      <c r="V176" s="41"/>
      <c r="W176" s="40"/>
      <c r="X176" s="41"/>
      <c r="Y176" s="41"/>
      <c r="Z176" s="41"/>
      <c r="AA176" s="41"/>
      <c r="AB176" s="41"/>
      <c r="AC176" s="41"/>
      <c r="AD176" s="40"/>
      <c r="AE176" s="41"/>
      <c r="AF176" s="41"/>
      <c r="AG176" s="41"/>
      <c r="AH176" s="41"/>
      <c r="AI176" s="41"/>
      <c r="AJ176" s="40"/>
      <c r="AK176"/>
      <c r="AL176"/>
      <c r="AM176"/>
      <c r="AN176"/>
      <c r="AO176" s="298"/>
      <c r="AP176" s="301" t="str">
        <f>'Administrative divisions'!H178</f>
        <v>...</v>
      </c>
      <c r="AQ176" s="301" t="str">
        <f>'Administrative divisions'!I178</f>
        <v>…</v>
      </c>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0"/>
      <c r="BP176"/>
      <c r="BQ176"/>
      <c r="BR176"/>
      <c r="BS176"/>
      <c r="BT176" s="86"/>
      <c r="BU176" s="301" t="str">
        <f>'Administrative divisions'!H178</f>
        <v>...</v>
      </c>
      <c r="BV176" s="301" t="str">
        <f>'Administrative divisions'!I178</f>
        <v>…</v>
      </c>
      <c r="BW176" s="41"/>
      <c r="BX176" s="41"/>
      <c r="BY176" s="41"/>
      <c r="BZ176" s="41"/>
      <c r="CA176" s="41"/>
      <c r="CB176" s="41"/>
      <c r="CC176" s="41"/>
      <c r="CD176" s="41"/>
      <c r="CE176" s="41"/>
      <c r="CF176" s="41"/>
      <c r="CG176" s="41"/>
      <c r="CH176" s="41"/>
      <c r="CI176" s="41"/>
      <c r="CJ176" s="41"/>
      <c r="CK176" s="41"/>
      <c r="CL176" s="41"/>
      <c r="CM176" s="41"/>
      <c r="CN176" s="41"/>
      <c r="CO176" s="41"/>
      <c r="CP176" s="41"/>
      <c r="CQ176" s="41"/>
      <c r="CR176" s="41"/>
      <c r="CS176" s="41"/>
      <c r="CT176" s="40"/>
      <c r="CU176"/>
      <c r="CV176"/>
      <c r="CW176"/>
      <c r="CX176"/>
      <c r="CY176" s="86"/>
      <c r="CZ176" s="301" t="str">
        <f>'Administrative divisions'!H178</f>
        <v>...</v>
      </c>
      <c r="DA176" s="301" t="str">
        <f>'Administrative divisions'!I178</f>
        <v>…</v>
      </c>
      <c r="DB176" s="41"/>
      <c r="DC176" s="41"/>
      <c r="DD176" s="41"/>
      <c r="DE176" s="41"/>
      <c r="DF176" s="41"/>
      <c r="DG176" s="41"/>
      <c r="DH176" s="41"/>
      <c r="DI176" s="41"/>
      <c r="DJ176" s="41"/>
      <c r="DK176" s="41"/>
      <c r="DL176" s="41"/>
      <c r="DM176" s="41"/>
      <c r="DN176" s="41"/>
      <c r="DO176" s="41"/>
      <c r="DP176" s="41"/>
      <c r="DQ176" s="41"/>
      <c r="DR176" s="41"/>
      <c r="DS176" s="41"/>
      <c r="DT176" s="41"/>
      <c r="DU176" s="41"/>
      <c r="DV176" s="40"/>
      <c r="DW176"/>
    </row>
    <row r="177" spans="5:127" ht="18.75" customHeight="1">
      <c r="E177" s="219"/>
      <c r="F177" s="219"/>
      <c r="G177" s="219"/>
      <c r="H177" s="28" t="str">
        <f>'Administrative divisions'!H179</f>
        <v>...</v>
      </c>
      <c r="I177" s="28" t="str">
        <f>'Administrative divisions'!I179</f>
        <v>…</v>
      </c>
      <c r="J177" s="41"/>
      <c r="K177" s="41"/>
      <c r="L177" s="41"/>
      <c r="M177" s="41"/>
      <c r="N177" s="41"/>
      <c r="O177" s="41"/>
      <c r="P177" s="41"/>
      <c r="Q177" s="41"/>
      <c r="R177" s="41"/>
      <c r="S177" s="41"/>
      <c r="T177" s="41"/>
      <c r="U177" s="41"/>
      <c r="V177" s="41"/>
      <c r="W177" s="40"/>
      <c r="X177" s="41"/>
      <c r="Y177" s="41"/>
      <c r="Z177" s="41"/>
      <c r="AA177" s="41"/>
      <c r="AB177" s="41"/>
      <c r="AC177" s="41"/>
      <c r="AD177" s="40"/>
      <c r="AE177" s="41"/>
      <c r="AF177" s="41"/>
      <c r="AG177" s="41"/>
      <c r="AH177" s="41"/>
      <c r="AI177" s="41"/>
      <c r="AJ177" s="40"/>
      <c r="AK177"/>
      <c r="AL177"/>
      <c r="AM177"/>
      <c r="AN177"/>
      <c r="AO177" s="298"/>
      <c r="AP177" s="301" t="str">
        <f>'Administrative divisions'!H179</f>
        <v>...</v>
      </c>
      <c r="AQ177" s="301" t="str">
        <f>'Administrative divisions'!I179</f>
        <v>…</v>
      </c>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0"/>
      <c r="BP177"/>
      <c r="BQ177"/>
      <c r="BR177"/>
      <c r="BS177"/>
      <c r="BT177" s="86"/>
      <c r="BU177" s="301" t="str">
        <f>'Administrative divisions'!H179</f>
        <v>...</v>
      </c>
      <c r="BV177" s="301" t="str">
        <f>'Administrative divisions'!I179</f>
        <v>…</v>
      </c>
      <c r="BW177" s="41"/>
      <c r="BX177" s="41"/>
      <c r="BY177" s="41"/>
      <c r="BZ177" s="41"/>
      <c r="CA177" s="41"/>
      <c r="CB177" s="41"/>
      <c r="CC177" s="41"/>
      <c r="CD177" s="41"/>
      <c r="CE177" s="41"/>
      <c r="CF177" s="41"/>
      <c r="CG177" s="41"/>
      <c r="CH177" s="41"/>
      <c r="CI177" s="41"/>
      <c r="CJ177" s="41"/>
      <c r="CK177" s="41"/>
      <c r="CL177" s="41"/>
      <c r="CM177" s="41"/>
      <c r="CN177" s="41"/>
      <c r="CO177" s="41"/>
      <c r="CP177" s="41"/>
      <c r="CQ177" s="41"/>
      <c r="CR177" s="41"/>
      <c r="CS177" s="41"/>
      <c r="CT177" s="40"/>
      <c r="CU177"/>
      <c r="CV177"/>
      <c r="CW177"/>
      <c r="CX177"/>
      <c r="CY177" s="86"/>
      <c r="CZ177" s="301" t="str">
        <f>'Administrative divisions'!H179</f>
        <v>...</v>
      </c>
      <c r="DA177" s="301" t="str">
        <f>'Administrative divisions'!I179</f>
        <v>…</v>
      </c>
      <c r="DB177" s="41"/>
      <c r="DC177" s="41"/>
      <c r="DD177" s="41"/>
      <c r="DE177" s="41"/>
      <c r="DF177" s="41"/>
      <c r="DG177" s="41"/>
      <c r="DH177" s="41"/>
      <c r="DI177" s="41"/>
      <c r="DJ177" s="41"/>
      <c r="DK177" s="41"/>
      <c r="DL177" s="41"/>
      <c r="DM177" s="41"/>
      <c r="DN177" s="41"/>
      <c r="DO177" s="41"/>
      <c r="DP177" s="41"/>
      <c r="DQ177" s="41"/>
      <c r="DR177" s="41"/>
      <c r="DS177" s="41"/>
      <c r="DT177" s="41"/>
      <c r="DU177" s="41"/>
      <c r="DV177" s="40"/>
      <c r="DW177"/>
    </row>
    <row r="178" spans="5:127" ht="18.75" customHeight="1">
      <c r="E178" s="219"/>
      <c r="F178" s="219"/>
      <c r="G178" s="219"/>
      <c r="H178" s="28" t="str">
        <f>'Administrative divisions'!H180</f>
        <v>...</v>
      </c>
      <c r="I178" s="28" t="str">
        <f>'Administrative divisions'!I180</f>
        <v>…</v>
      </c>
      <c r="J178" s="41"/>
      <c r="K178" s="41"/>
      <c r="L178" s="41"/>
      <c r="M178" s="41"/>
      <c r="N178" s="41"/>
      <c r="O178" s="41"/>
      <c r="P178" s="41"/>
      <c r="Q178" s="41"/>
      <c r="R178" s="41"/>
      <c r="S178" s="41"/>
      <c r="T178" s="41"/>
      <c r="U178" s="41"/>
      <c r="V178" s="41"/>
      <c r="W178" s="40"/>
      <c r="X178" s="41"/>
      <c r="Y178" s="41"/>
      <c r="Z178" s="41"/>
      <c r="AA178" s="41"/>
      <c r="AB178" s="41"/>
      <c r="AC178" s="41"/>
      <c r="AD178" s="40"/>
      <c r="AE178" s="41"/>
      <c r="AF178" s="41"/>
      <c r="AG178" s="41"/>
      <c r="AH178" s="41"/>
      <c r="AI178" s="41"/>
      <c r="AJ178" s="40"/>
      <c r="AK178"/>
      <c r="AL178"/>
      <c r="AM178"/>
      <c r="AN178"/>
      <c r="AO178" s="298"/>
      <c r="AP178" s="301" t="str">
        <f>'Administrative divisions'!H180</f>
        <v>...</v>
      </c>
      <c r="AQ178" s="301" t="str">
        <f>'Administrative divisions'!I180</f>
        <v>…</v>
      </c>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0"/>
      <c r="BP178"/>
      <c r="BQ178"/>
      <c r="BR178"/>
      <c r="BS178"/>
      <c r="BT178" s="86"/>
      <c r="BU178" s="301" t="str">
        <f>'Administrative divisions'!H180</f>
        <v>...</v>
      </c>
      <c r="BV178" s="301" t="str">
        <f>'Administrative divisions'!I180</f>
        <v>…</v>
      </c>
      <c r="BW178" s="41"/>
      <c r="BX178" s="41"/>
      <c r="BY178" s="41"/>
      <c r="BZ178" s="41"/>
      <c r="CA178" s="41"/>
      <c r="CB178" s="41"/>
      <c r="CC178" s="41"/>
      <c r="CD178" s="41"/>
      <c r="CE178" s="41"/>
      <c r="CF178" s="41"/>
      <c r="CG178" s="41"/>
      <c r="CH178" s="41"/>
      <c r="CI178" s="41"/>
      <c r="CJ178" s="41"/>
      <c r="CK178" s="41"/>
      <c r="CL178" s="41"/>
      <c r="CM178" s="41"/>
      <c r="CN178" s="41"/>
      <c r="CO178" s="41"/>
      <c r="CP178" s="41"/>
      <c r="CQ178" s="41"/>
      <c r="CR178" s="41"/>
      <c r="CS178" s="41"/>
      <c r="CT178" s="40"/>
      <c r="CU178"/>
      <c r="CV178"/>
      <c r="CW178"/>
      <c r="CX178"/>
      <c r="CY178" s="86"/>
      <c r="CZ178" s="301" t="str">
        <f>'Administrative divisions'!H180</f>
        <v>...</v>
      </c>
      <c r="DA178" s="301" t="str">
        <f>'Administrative divisions'!I180</f>
        <v>…</v>
      </c>
      <c r="DB178" s="41"/>
      <c r="DC178" s="41"/>
      <c r="DD178" s="41"/>
      <c r="DE178" s="41"/>
      <c r="DF178" s="41"/>
      <c r="DG178" s="41"/>
      <c r="DH178" s="41"/>
      <c r="DI178" s="41"/>
      <c r="DJ178" s="41"/>
      <c r="DK178" s="41"/>
      <c r="DL178" s="41"/>
      <c r="DM178" s="41"/>
      <c r="DN178" s="41"/>
      <c r="DO178" s="41"/>
      <c r="DP178" s="41"/>
      <c r="DQ178" s="41"/>
      <c r="DR178" s="41"/>
      <c r="DS178" s="41"/>
      <c r="DT178" s="41"/>
      <c r="DU178" s="41"/>
      <c r="DV178" s="40"/>
      <c r="DW178"/>
    </row>
    <row r="179" spans="5:127" ht="18.75" customHeight="1">
      <c r="E179" s="219"/>
      <c r="F179" s="219"/>
      <c r="G179" s="219"/>
      <c r="H179" s="28" t="str">
        <f>'Administrative divisions'!H181</f>
        <v>...</v>
      </c>
      <c r="I179" s="28" t="str">
        <f>'Administrative divisions'!I181</f>
        <v>…</v>
      </c>
      <c r="J179" s="41"/>
      <c r="K179" s="41"/>
      <c r="L179" s="41"/>
      <c r="M179" s="41"/>
      <c r="N179" s="41"/>
      <c r="O179" s="41"/>
      <c r="P179" s="41"/>
      <c r="Q179" s="41"/>
      <c r="R179" s="41"/>
      <c r="S179" s="41"/>
      <c r="T179" s="41"/>
      <c r="U179" s="41"/>
      <c r="V179" s="41"/>
      <c r="W179" s="40"/>
      <c r="X179" s="41"/>
      <c r="Y179" s="41"/>
      <c r="Z179" s="41"/>
      <c r="AA179" s="41"/>
      <c r="AB179" s="41"/>
      <c r="AC179" s="41"/>
      <c r="AD179" s="40"/>
      <c r="AE179" s="41"/>
      <c r="AF179" s="41"/>
      <c r="AG179" s="41"/>
      <c r="AH179" s="41"/>
      <c r="AI179" s="41"/>
      <c r="AJ179" s="40"/>
      <c r="AK179"/>
      <c r="AL179"/>
      <c r="AM179"/>
      <c r="AN179"/>
      <c r="AO179" s="298"/>
      <c r="AP179" s="301" t="str">
        <f>'Administrative divisions'!H181</f>
        <v>...</v>
      </c>
      <c r="AQ179" s="301" t="str">
        <f>'Administrative divisions'!I181</f>
        <v>…</v>
      </c>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0"/>
      <c r="BP179"/>
      <c r="BQ179"/>
      <c r="BR179"/>
      <c r="BS179"/>
      <c r="BT179" s="86"/>
      <c r="BU179" s="301" t="str">
        <f>'Administrative divisions'!H181</f>
        <v>...</v>
      </c>
      <c r="BV179" s="301" t="str">
        <f>'Administrative divisions'!I181</f>
        <v>…</v>
      </c>
      <c r="BW179" s="41"/>
      <c r="BX179" s="41"/>
      <c r="BY179" s="41"/>
      <c r="BZ179" s="41"/>
      <c r="CA179" s="41"/>
      <c r="CB179" s="41"/>
      <c r="CC179" s="41"/>
      <c r="CD179" s="41"/>
      <c r="CE179" s="41"/>
      <c r="CF179" s="41"/>
      <c r="CG179" s="41"/>
      <c r="CH179" s="41"/>
      <c r="CI179" s="41"/>
      <c r="CJ179" s="41"/>
      <c r="CK179" s="41"/>
      <c r="CL179" s="41"/>
      <c r="CM179" s="41"/>
      <c r="CN179" s="41"/>
      <c r="CO179" s="41"/>
      <c r="CP179" s="41"/>
      <c r="CQ179" s="41"/>
      <c r="CR179" s="41"/>
      <c r="CS179" s="41"/>
      <c r="CT179" s="40"/>
      <c r="CU179"/>
      <c r="CV179"/>
      <c r="CW179"/>
      <c r="CX179"/>
      <c r="CY179" s="86"/>
      <c r="CZ179" s="301" t="str">
        <f>'Administrative divisions'!H181</f>
        <v>...</v>
      </c>
      <c r="DA179" s="301" t="str">
        <f>'Administrative divisions'!I181</f>
        <v>…</v>
      </c>
      <c r="DB179" s="41"/>
      <c r="DC179" s="41"/>
      <c r="DD179" s="41"/>
      <c r="DE179" s="41"/>
      <c r="DF179" s="41"/>
      <c r="DG179" s="41"/>
      <c r="DH179" s="41"/>
      <c r="DI179" s="41"/>
      <c r="DJ179" s="41"/>
      <c r="DK179" s="41"/>
      <c r="DL179" s="41"/>
      <c r="DM179" s="41"/>
      <c r="DN179" s="41"/>
      <c r="DO179" s="41"/>
      <c r="DP179" s="41"/>
      <c r="DQ179" s="41"/>
      <c r="DR179" s="41"/>
      <c r="DS179" s="41"/>
      <c r="DT179" s="41"/>
      <c r="DU179" s="41"/>
      <c r="DV179" s="40"/>
      <c r="DW179"/>
    </row>
    <row r="180" spans="5:127" ht="18.75" customHeight="1">
      <c r="E180" s="219"/>
      <c r="F180" s="219"/>
      <c r="G180" s="219"/>
      <c r="H180" s="28" t="str">
        <f>'Administrative divisions'!H182</f>
        <v>...</v>
      </c>
      <c r="I180" s="28" t="str">
        <f>'Administrative divisions'!I182</f>
        <v>…</v>
      </c>
      <c r="J180" s="41"/>
      <c r="K180" s="41"/>
      <c r="L180" s="41"/>
      <c r="M180" s="41"/>
      <c r="N180" s="41"/>
      <c r="O180" s="41"/>
      <c r="P180" s="41"/>
      <c r="Q180" s="41"/>
      <c r="R180" s="41"/>
      <c r="S180" s="41"/>
      <c r="T180" s="41"/>
      <c r="U180" s="41"/>
      <c r="V180" s="41"/>
      <c r="W180" s="40"/>
      <c r="X180" s="41"/>
      <c r="Y180" s="41"/>
      <c r="Z180" s="41"/>
      <c r="AA180" s="41"/>
      <c r="AB180" s="41"/>
      <c r="AC180" s="41"/>
      <c r="AD180" s="40"/>
      <c r="AE180" s="41"/>
      <c r="AF180" s="41"/>
      <c r="AG180" s="41"/>
      <c r="AH180" s="41"/>
      <c r="AI180" s="41"/>
      <c r="AJ180" s="40"/>
      <c r="AK180"/>
      <c r="AL180"/>
      <c r="AM180"/>
      <c r="AN180"/>
      <c r="AO180" s="298"/>
      <c r="AP180" s="301" t="str">
        <f>'Administrative divisions'!H182</f>
        <v>...</v>
      </c>
      <c r="AQ180" s="301" t="str">
        <f>'Administrative divisions'!I182</f>
        <v>…</v>
      </c>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0"/>
      <c r="BP180"/>
      <c r="BQ180"/>
      <c r="BR180"/>
      <c r="BS180"/>
      <c r="BT180" s="86"/>
      <c r="BU180" s="301" t="str">
        <f>'Administrative divisions'!H182</f>
        <v>...</v>
      </c>
      <c r="BV180" s="301" t="str">
        <f>'Administrative divisions'!I182</f>
        <v>…</v>
      </c>
      <c r="BW180" s="41"/>
      <c r="BX180" s="41"/>
      <c r="BY180" s="41"/>
      <c r="BZ180" s="41"/>
      <c r="CA180" s="41"/>
      <c r="CB180" s="41"/>
      <c r="CC180" s="41"/>
      <c r="CD180" s="41"/>
      <c r="CE180" s="41"/>
      <c r="CF180" s="41"/>
      <c r="CG180" s="41"/>
      <c r="CH180" s="41"/>
      <c r="CI180" s="41"/>
      <c r="CJ180" s="41"/>
      <c r="CK180" s="41"/>
      <c r="CL180" s="41"/>
      <c r="CM180" s="41"/>
      <c r="CN180" s="41"/>
      <c r="CO180" s="41"/>
      <c r="CP180" s="41"/>
      <c r="CQ180" s="41"/>
      <c r="CR180" s="41"/>
      <c r="CS180" s="41"/>
      <c r="CT180" s="40"/>
      <c r="CU180"/>
      <c r="CV180"/>
      <c r="CW180"/>
      <c r="CX180"/>
      <c r="CY180" s="86"/>
      <c r="CZ180" s="301" t="str">
        <f>'Administrative divisions'!H182</f>
        <v>...</v>
      </c>
      <c r="DA180" s="301" t="str">
        <f>'Administrative divisions'!I182</f>
        <v>…</v>
      </c>
      <c r="DB180" s="41"/>
      <c r="DC180" s="41"/>
      <c r="DD180" s="41"/>
      <c r="DE180" s="41"/>
      <c r="DF180" s="41"/>
      <c r="DG180" s="41"/>
      <c r="DH180" s="41"/>
      <c r="DI180" s="41"/>
      <c r="DJ180" s="41"/>
      <c r="DK180" s="41"/>
      <c r="DL180" s="41"/>
      <c r="DM180" s="41"/>
      <c r="DN180" s="41"/>
      <c r="DO180" s="41"/>
      <c r="DP180" s="41"/>
      <c r="DQ180" s="41"/>
      <c r="DR180" s="41"/>
      <c r="DS180" s="41"/>
      <c r="DT180" s="41"/>
      <c r="DU180" s="41"/>
      <c r="DV180" s="40"/>
      <c r="DW180"/>
    </row>
    <row r="181" spans="5:127" ht="18.75" customHeight="1">
      <c r="E181" s="219"/>
      <c r="F181" s="219"/>
      <c r="G181" s="219"/>
      <c r="H181" s="28" t="str">
        <f>'Administrative divisions'!H183</f>
        <v>...</v>
      </c>
      <c r="I181" s="28" t="str">
        <f>'Administrative divisions'!I183</f>
        <v>…</v>
      </c>
      <c r="J181" s="41"/>
      <c r="K181" s="41"/>
      <c r="L181" s="41"/>
      <c r="M181" s="41"/>
      <c r="N181" s="41"/>
      <c r="O181" s="41"/>
      <c r="P181" s="41"/>
      <c r="Q181" s="41"/>
      <c r="R181" s="41"/>
      <c r="S181" s="41"/>
      <c r="T181" s="41"/>
      <c r="U181" s="41"/>
      <c r="V181" s="41"/>
      <c r="W181" s="40"/>
      <c r="X181" s="41"/>
      <c r="Y181" s="41"/>
      <c r="Z181" s="41"/>
      <c r="AA181" s="41"/>
      <c r="AB181" s="41"/>
      <c r="AC181" s="41"/>
      <c r="AD181" s="40"/>
      <c r="AE181" s="41"/>
      <c r="AF181" s="41"/>
      <c r="AG181" s="41"/>
      <c r="AH181" s="41"/>
      <c r="AI181" s="41"/>
      <c r="AJ181" s="40"/>
      <c r="AK181"/>
      <c r="AL181"/>
      <c r="AM181"/>
      <c r="AN181"/>
      <c r="AO181" s="298"/>
      <c r="AP181" s="301" t="str">
        <f>'Administrative divisions'!H183</f>
        <v>...</v>
      </c>
      <c r="AQ181" s="301" t="str">
        <f>'Administrative divisions'!I183</f>
        <v>…</v>
      </c>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0"/>
      <c r="BP181"/>
      <c r="BQ181"/>
      <c r="BR181"/>
      <c r="BS181"/>
      <c r="BT181" s="86"/>
      <c r="BU181" s="301" t="str">
        <f>'Administrative divisions'!H183</f>
        <v>...</v>
      </c>
      <c r="BV181" s="301" t="str">
        <f>'Administrative divisions'!I183</f>
        <v>…</v>
      </c>
      <c r="BW181" s="41"/>
      <c r="BX181" s="41"/>
      <c r="BY181" s="41"/>
      <c r="BZ181" s="41"/>
      <c r="CA181" s="41"/>
      <c r="CB181" s="41"/>
      <c r="CC181" s="41"/>
      <c r="CD181" s="41"/>
      <c r="CE181" s="41"/>
      <c r="CF181" s="41"/>
      <c r="CG181" s="41"/>
      <c r="CH181" s="41"/>
      <c r="CI181" s="41"/>
      <c r="CJ181" s="41"/>
      <c r="CK181" s="41"/>
      <c r="CL181" s="41"/>
      <c r="CM181" s="41"/>
      <c r="CN181" s="41"/>
      <c r="CO181" s="41"/>
      <c r="CP181" s="41"/>
      <c r="CQ181" s="41"/>
      <c r="CR181" s="41"/>
      <c r="CS181" s="41"/>
      <c r="CT181" s="40"/>
      <c r="CU181"/>
      <c r="CV181"/>
      <c r="CW181"/>
      <c r="CX181"/>
      <c r="CY181" s="86"/>
      <c r="CZ181" s="301" t="str">
        <f>'Administrative divisions'!H183</f>
        <v>...</v>
      </c>
      <c r="DA181" s="301" t="str">
        <f>'Administrative divisions'!I183</f>
        <v>…</v>
      </c>
      <c r="DB181" s="41"/>
      <c r="DC181" s="41"/>
      <c r="DD181" s="41"/>
      <c r="DE181" s="41"/>
      <c r="DF181" s="41"/>
      <c r="DG181" s="41"/>
      <c r="DH181" s="41"/>
      <c r="DI181" s="41"/>
      <c r="DJ181" s="41"/>
      <c r="DK181" s="41"/>
      <c r="DL181" s="41"/>
      <c r="DM181" s="41"/>
      <c r="DN181" s="41"/>
      <c r="DO181" s="41"/>
      <c r="DP181" s="41"/>
      <c r="DQ181" s="41"/>
      <c r="DR181" s="41"/>
      <c r="DS181" s="41"/>
      <c r="DT181" s="41"/>
      <c r="DU181" s="41"/>
      <c r="DV181" s="40"/>
      <c r="DW181"/>
    </row>
    <row r="182" spans="5:127" ht="18.75" customHeight="1">
      <c r="E182" s="219"/>
      <c r="F182" s="219"/>
      <c r="G182" s="219"/>
      <c r="H182" s="28" t="str">
        <f>'Administrative divisions'!H184</f>
        <v>...</v>
      </c>
      <c r="I182" s="28" t="str">
        <f>'Administrative divisions'!I184</f>
        <v>…</v>
      </c>
      <c r="J182" s="41"/>
      <c r="K182" s="41"/>
      <c r="L182" s="41"/>
      <c r="M182" s="41"/>
      <c r="N182" s="41"/>
      <c r="O182" s="41"/>
      <c r="P182" s="41"/>
      <c r="Q182" s="41"/>
      <c r="R182" s="41"/>
      <c r="S182" s="41"/>
      <c r="T182" s="41"/>
      <c r="U182" s="41"/>
      <c r="V182" s="41"/>
      <c r="W182" s="40"/>
      <c r="X182" s="41"/>
      <c r="Y182" s="41"/>
      <c r="Z182" s="41"/>
      <c r="AA182" s="41"/>
      <c r="AB182" s="41"/>
      <c r="AC182" s="41"/>
      <c r="AD182" s="40"/>
      <c r="AE182" s="41"/>
      <c r="AF182" s="41"/>
      <c r="AG182" s="41"/>
      <c r="AH182" s="41"/>
      <c r="AI182" s="41"/>
      <c r="AJ182" s="40"/>
      <c r="AK182"/>
      <c r="AL182"/>
      <c r="AM182"/>
      <c r="AN182"/>
      <c r="AO182" s="298"/>
      <c r="AP182" s="301" t="str">
        <f>'Administrative divisions'!H184</f>
        <v>...</v>
      </c>
      <c r="AQ182" s="301" t="str">
        <f>'Administrative divisions'!I184</f>
        <v>…</v>
      </c>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0"/>
      <c r="BP182"/>
      <c r="BQ182"/>
      <c r="BR182"/>
      <c r="BS182"/>
      <c r="BT182" s="86"/>
      <c r="BU182" s="301" t="str">
        <f>'Administrative divisions'!H184</f>
        <v>...</v>
      </c>
      <c r="BV182" s="301" t="str">
        <f>'Administrative divisions'!I184</f>
        <v>…</v>
      </c>
      <c r="BW182" s="41"/>
      <c r="BX182" s="41"/>
      <c r="BY182" s="41"/>
      <c r="BZ182" s="41"/>
      <c r="CA182" s="41"/>
      <c r="CB182" s="41"/>
      <c r="CC182" s="41"/>
      <c r="CD182" s="41"/>
      <c r="CE182" s="41"/>
      <c r="CF182" s="41"/>
      <c r="CG182" s="41"/>
      <c r="CH182" s="41"/>
      <c r="CI182" s="41"/>
      <c r="CJ182" s="41"/>
      <c r="CK182" s="41"/>
      <c r="CL182" s="41"/>
      <c r="CM182" s="41"/>
      <c r="CN182" s="41"/>
      <c r="CO182" s="41"/>
      <c r="CP182" s="41"/>
      <c r="CQ182" s="41"/>
      <c r="CR182" s="41"/>
      <c r="CS182" s="41"/>
      <c r="CT182" s="40"/>
      <c r="CU182"/>
      <c r="CV182"/>
      <c r="CW182"/>
      <c r="CX182"/>
      <c r="CY182" s="86"/>
      <c r="CZ182" s="301" t="str">
        <f>'Administrative divisions'!H184</f>
        <v>...</v>
      </c>
      <c r="DA182" s="301" t="str">
        <f>'Administrative divisions'!I184</f>
        <v>…</v>
      </c>
      <c r="DB182" s="41"/>
      <c r="DC182" s="41"/>
      <c r="DD182" s="41"/>
      <c r="DE182" s="41"/>
      <c r="DF182" s="41"/>
      <c r="DG182" s="41"/>
      <c r="DH182" s="41"/>
      <c r="DI182" s="41"/>
      <c r="DJ182" s="41"/>
      <c r="DK182" s="41"/>
      <c r="DL182" s="41"/>
      <c r="DM182" s="41"/>
      <c r="DN182" s="41"/>
      <c r="DO182" s="41"/>
      <c r="DP182" s="41"/>
      <c r="DQ182" s="41"/>
      <c r="DR182" s="41"/>
      <c r="DS182" s="41"/>
      <c r="DT182" s="41"/>
      <c r="DU182" s="41"/>
      <c r="DV182" s="40"/>
      <c r="DW182"/>
    </row>
    <row r="183" spans="5:127" ht="18.75" customHeight="1">
      <c r="E183" s="219"/>
      <c r="F183" s="219"/>
      <c r="G183" s="219"/>
      <c r="H183" s="28" t="str">
        <f>'Administrative divisions'!H185</f>
        <v>...</v>
      </c>
      <c r="I183" s="28" t="str">
        <f>'Administrative divisions'!I185</f>
        <v>…</v>
      </c>
      <c r="J183" s="41"/>
      <c r="K183" s="41"/>
      <c r="L183" s="41"/>
      <c r="M183" s="41"/>
      <c r="N183" s="41"/>
      <c r="O183" s="41"/>
      <c r="P183" s="41"/>
      <c r="Q183" s="41"/>
      <c r="R183" s="41"/>
      <c r="S183" s="41"/>
      <c r="T183" s="41"/>
      <c r="U183" s="41"/>
      <c r="V183" s="41"/>
      <c r="W183" s="40"/>
      <c r="X183" s="41"/>
      <c r="Y183" s="41"/>
      <c r="Z183" s="41"/>
      <c r="AA183" s="41"/>
      <c r="AB183" s="41"/>
      <c r="AC183" s="41"/>
      <c r="AD183" s="40"/>
      <c r="AE183" s="41"/>
      <c r="AF183" s="41"/>
      <c r="AG183" s="41"/>
      <c r="AH183" s="41"/>
      <c r="AI183" s="41"/>
      <c r="AJ183" s="40"/>
      <c r="AK183"/>
      <c r="AL183"/>
      <c r="AM183"/>
      <c r="AN183"/>
      <c r="AO183" s="298"/>
      <c r="AP183" s="301" t="str">
        <f>'Administrative divisions'!H185</f>
        <v>...</v>
      </c>
      <c r="AQ183" s="301" t="str">
        <f>'Administrative divisions'!I185</f>
        <v>…</v>
      </c>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0"/>
      <c r="BP183"/>
      <c r="BQ183"/>
      <c r="BR183"/>
      <c r="BS183"/>
      <c r="BT183" s="86"/>
      <c r="BU183" s="301" t="str">
        <f>'Administrative divisions'!H185</f>
        <v>...</v>
      </c>
      <c r="BV183" s="301" t="str">
        <f>'Administrative divisions'!I185</f>
        <v>…</v>
      </c>
      <c r="BW183" s="41"/>
      <c r="BX183" s="41"/>
      <c r="BY183" s="41"/>
      <c r="BZ183" s="41"/>
      <c r="CA183" s="41"/>
      <c r="CB183" s="41"/>
      <c r="CC183" s="41"/>
      <c r="CD183" s="41"/>
      <c r="CE183" s="41"/>
      <c r="CF183" s="41"/>
      <c r="CG183" s="41"/>
      <c r="CH183" s="41"/>
      <c r="CI183" s="41"/>
      <c r="CJ183" s="41"/>
      <c r="CK183" s="41"/>
      <c r="CL183" s="41"/>
      <c r="CM183" s="41"/>
      <c r="CN183" s="41"/>
      <c r="CO183" s="41"/>
      <c r="CP183" s="41"/>
      <c r="CQ183" s="41"/>
      <c r="CR183" s="41"/>
      <c r="CS183" s="41"/>
      <c r="CT183" s="40"/>
      <c r="CU183"/>
      <c r="CV183"/>
      <c r="CW183"/>
      <c r="CX183"/>
      <c r="CY183" s="86"/>
      <c r="CZ183" s="301" t="str">
        <f>'Administrative divisions'!H185</f>
        <v>...</v>
      </c>
      <c r="DA183" s="301" t="str">
        <f>'Administrative divisions'!I185</f>
        <v>…</v>
      </c>
      <c r="DB183" s="41"/>
      <c r="DC183" s="41"/>
      <c r="DD183" s="41"/>
      <c r="DE183" s="41"/>
      <c r="DF183" s="41"/>
      <c r="DG183" s="41"/>
      <c r="DH183" s="41"/>
      <c r="DI183" s="41"/>
      <c r="DJ183" s="41"/>
      <c r="DK183" s="41"/>
      <c r="DL183" s="41"/>
      <c r="DM183" s="41"/>
      <c r="DN183" s="41"/>
      <c r="DO183" s="41"/>
      <c r="DP183" s="41"/>
      <c r="DQ183" s="41"/>
      <c r="DR183" s="41"/>
      <c r="DS183" s="41"/>
      <c r="DT183" s="41"/>
      <c r="DU183" s="41"/>
      <c r="DV183" s="40"/>
      <c r="DW183"/>
    </row>
    <row r="184" spans="5:127" ht="18.75" customHeight="1">
      <c r="E184" s="219"/>
      <c r="F184" s="219"/>
      <c r="G184" s="219"/>
      <c r="H184" s="28" t="str">
        <f>'Administrative divisions'!H186</f>
        <v>...</v>
      </c>
      <c r="I184" s="28" t="str">
        <f>'Administrative divisions'!I186</f>
        <v>…</v>
      </c>
      <c r="J184" s="41"/>
      <c r="K184" s="41"/>
      <c r="L184" s="41"/>
      <c r="M184" s="41"/>
      <c r="N184" s="41"/>
      <c r="O184" s="41"/>
      <c r="P184" s="41"/>
      <c r="Q184" s="41"/>
      <c r="R184" s="41"/>
      <c r="S184" s="41"/>
      <c r="T184" s="41"/>
      <c r="U184" s="41"/>
      <c r="V184" s="41"/>
      <c r="W184" s="40"/>
      <c r="X184" s="41"/>
      <c r="Y184" s="41"/>
      <c r="Z184" s="41"/>
      <c r="AA184" s="41"/>
      <c r="AB184" s="41"/>
      <c r="AC184" s="41"/>
      <c r="AD184" s="40"/>
      <c r="AE184" s="41"/>
      <c r="AF184" s="41"/>
      <c r="AG184" s="41"/>
      <c r="AH184" s="41"/>
      <c r="AI184" s="41"/>
      <c r="AJ184" s="40"/>
      <c r="AK184"/>
      <c r="AL184"/>
      <c r="AM184"/>
      <c r="AN184"/>
      <c r="AO184" s="298"/>
      <c r="AP184" s="301" t="str">
        <f>'Administrative divisions'!H186</f>
        <v>...</v>
      </c>
      <c r="AQ184" s="301" t="str">
        <f>'Administrative divisions'!I186</f>
        <v>…</v>
      </c>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0"/>
      <c r="BP184"/>
      <c r="BQ184"/>
      <c r="BR184"/>
      <c r="BS184"/>
      <c r="BT184" s="86"/>
      <c r="BU184" s="301" t="str">
        <f>'Administrative divisions'!H186</f>
        <v>...</v>
      </c>
      <c r="BV184" s="301" t="str">
        <f>'Administrative divisions'!I186</f>
        <v>…</v>
      </c>
      <c r="BW184" s="41"/>
      <c r="BX184" s="41"/>
      <c r="BY184" s="41"/>
      <c r="BZ184" s="41"/>
      <c r="CA184" s="41"/>
      <c r="CB184" s="41"/>
      <c r="CC184" s="41"/>
      <c r="CD184" s="41"/>
      <c r="CE184" s="41"/>
      <c r="CF184" s="41"/>
      <c r="CG184" s="41"/>
      <c r="CH184" s="41"/>
      <c r="CI184" s="41"/>
      <c r="CJ184" s="41"/>
      <c r="CK184" s="41"/>
      <c r="CL184" s="41"/>
      <c r="CM184" s="41"/>
      <c r="CN184" s="41"/>
      <c r="CO184" s="41"/>
      <c r="CP184" s="41"/>
      <c r="CQ184" s="41"/>
      <c r="CR184" s="41"/>
      <c r="CS184" s="41"/>
      <c r="CT184" s="40"/>
      <c r="CU184"/>
      <c r="CV184"/>
      <c r="CW184"/>
      <c r="CX184"/>
      <c r="CY184" s="86"/>
      <c r="CZ184" s="301" t="str">
        <f>'Administrative divisions'!H186</f>
        <v>...</v>
      </c>
      <c r="DA184" s="301" t="str">
        <f>'Administrative divisions'!I186</f>
        <v>…</v>
      </c>
      <c r="DB184" s="41"/>
      <c r="DC184" s="41"/>
      <c r="DD184" s="41"/>
      <c r="DE184" s="41"/>
      <c r="DF184" s="41"/>
      <c r="DG184" s="41"/>
      <c r="DH184" s="41"/>
      <c r="DI184" s="41"/>
      <c r="DJ184" s="41"/>
      <c r="DK184" s="41"/>
      <c r="DL184" s="41"/>
      <c r="DM184" s="41"/>
      <c r="DN184" s="41"/>
      <c r="DO184" s="41"/>
      <c r="DP184" s="41"/>
      <c r="DQ184" s="41"/>
      <c r="DR184" s="41"/>
      <c r="DS184" s="41"/>
      <c r="DT184" s="41"/>
      <c r="DU184" s="41"/>
      <c r="DV184" s="40"/>
      <c r="DW184"/>
    </row>
    <row r="185" spans="5:127" ht="18.75" customHeight="1">
      <c r="E185" s="219"/>
      <c r="F185" s="219"/>
      <c r="G185" s="219"/>
      <c r="H185" s="28" t="str">
        <f>'Administrative divisions'!H187</f>
        <v>...</v>
      </c>
      <c r="I185" s="28" t="str">
        <f>'Administrative divisions'!I187</f>
        <v>…</v>
      </c>
      <c r="J185" s="41"/>
      <c r="K185" s="41"/>
      <c r="L185" s="41"/>
      <c r="M185" s="41"/>
      <c r="N185" s="41"/>
      <c r="O185" s="41"/>
      <c r="P185" s="41"/>
      <c r="Q185" s="41"/>
      <c r="R185" s="41"/>
      <c r="S185" s="41"/>
      <c r="T185" s="41"/>
      <c r="U185" s="41"/>
      <c r="V185" s="41"/>
      <c r="W185" s="40"/>
      <c r="X185" s="41"/>
      <c r="Y185" s="41"/>
      <c r="Z185" s="41"/>
      <c r="AA185" s="41"/>
      <c r="AB185" s="41"/>
      <c r="AC185" s="41"/>
      <c r="AD185" s="40"/>
      <c r="AE185" s="41"/>
      <c r="AF185" s="41"/>
      <c r="AG185" s="41"/>
      <c r="AH185" s="41"/>
      <c r="AI185" s="41"/>
      <c r="AJ185" s="40"/>
      <c r="AK185"/>
      <c r="AL185"/>
      <c r="AM185"/>
      <c r="AN185"/>
      <c r="AO185" s="298"/>
      <c r="AP185" s="301" t="str">
        <f>'Administrative divisions'!H187</f>
        <v>...</v>
      </c>
      <c r="AQ185" s="301" t="str">
        <f>'Administrative divisions'!I187</f>
        <v>…</v>
      </c>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0"/>
      <c r="BP185"/>
      <c r="BQ185"/>
      <c r="BR185"/>
      <c r="BS185"/>
      <c r="BT185" s="86"/>
      <c r="BU185" s="301" t="str">
        <f>'Administrative divisions'!H187</f>
        <v>...</v>
      </c>
      <c r="BV185" s="301" t="str">
        <f>'Administrative divisions'!I187</f>
        <v>…</v>
      </c>
      <c r="BW185" s="41"/>
      <c r="BX185" s="41"/>
      <c r="BY185" s="41"/>
      <c r="BZ185" s="41"/>
      <c r="CA185" s="41"/>
      <c r="CB185" s="41"/>
      <c r="CC185" s="41"/>
      <c r="CD185" s="41"/>
      <c r="CE185" s="41"/>
      <c r="CF185" s="41"/>
      <c r="CG185" s="41"/>
      <c r="CH185" s="41"/>
      <c r="CI185" s="41"/>
      <c r="CJ185" s="41"/>
      <c r="CK185" s="41"/>
      <c r="CL185" s="41"/>
      <c r="CM185" s="41"/>
      <c r="CN185" s="41"/>
      <c r="CO185" s="41"/>
      <c r="CP185" s="41"/>
      <c r="CQ185" s="41"/>
      <c r="CR185" s="41"/>
      <c r="CS185" s="41"/>
      <c r="CT185" s="40"/>
      <c r="CU185"/>
      <c r="CV185"/>
      <c r="CW185"/>
      <c r="CX185"/>
      <c r="CY185" s="86"/>
      <c r="CZ185" s="301" t="str">
        <f>'Administrative divisions'!H187</f>
        <v>...</v>
      </c>
      <c r="DA185" s="301" t="str">
        <f>'Administrative divisions'!I187</f>
        <v>…</v>
      </c>
      <c r="DB185" s="41"/>
      <c r="DC185" s="41"/>
      <c r="DD185" s="41"/>
      <c r="DE185" s="41"/>
      <c r="DF185" s="41"/>
      <c r="DG185" s="41"/>
      <c r="DH185" s="41"/>
      <c r="DI185" s="41"/>
      <c r="DJ185" s="41"/>
      <c r="DK185" s="41"/>
      <c r="DL185" s="41"/>
      <c r="DM185" s="41"/>
      <c r="DN185" s="41"/>
      <c r="DO185" s="41"/>
      <c r="DP185" s="41"/>
      <c r="DQ185" s="41"/>
      <c r="DR185" s="41"/>
      <c r="DS185" s="41"/>
      <c r="DT185" s="41"/>
      <c r="DU185" s="41"/>
      <c r="DV185" s="40"/>
      <c r="DW185"/>
    </row>
    <row r="186" spans="5:127" ht="18.75" customHeight="1">
      <c r="E186" s="219"/>
      <c r="F186" s="219"/>
      <c r="G186" s="219"/>
      <c r="H186" s="28" t="str">
        <f>'Administrative divisions'!H188</f>
        <v>...</v>
      </c>
      <c r="I186" s="28" t="str">
        <f>'Administrative divisions'!I188</f>
        <v>…</v>
      </c>
      <c r="J186" s="41"/>
      <c r="K186" s="41"/>
      <c r="L186" s="41"/>
      <c r="M186" s="41"/>
      <c r="N186" s="41"/>
      <c r="O186" s="41"/>
      <c r="P186" s="41"/>
      <c r="Q186" s="41"/>
      <c r="R186" s="41"/>
      <c r="S186" s="41"/>
      <c r="T186" s="41"/>
      <c r="U186" s="41"/>
      <c r="V186" s="41"/>
      <c r="W186" s="40"/>
      <c r="X186" s="41"/>
      <c r="Y186" s="41"/>
      <c r="Z186" s="41"/>
      <c r="AA186" s="41"/>
      <c r="AB186" s="41"/>
      <c r="AC186" s="41"/>
      <c r="AD186" s="40"/>
      <c r="AE186" s="41"/>
      <c r="AF186" s="41"/>
      <c r="AG186" s="41"/>
      <c r="AH186" s="41"/>
      <c r="AI186" s="41"/>
      <c r="AJ186" s="40"/>
      <c r="AK186"/>
      <c r="AL186"/>
      <c r="AM186"/>
      <c r="AN186"/>
      <c r="AO186" s="298"/>
      <c r="AP186" s="301" t="str">
        <f>'Administrative divisions'!H188</f>
        <v>...</v>
      </c>
      <c r="AQ186" s="301" t="str">
        <f>'Administrative divisions'!I188</f>
        <v>…</v>
      </c>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0"/>
      <c r="BP186"/>
      <c r="BQ186"/>
      <c r="BR186"/>
      <c r="BS186"/>
      <c r="BT186" s="86"/>
      <c r="BU186" s="301" t="str">
        <f>'Administrative divisions'!H188</f>
        <v>...</v>
      </c>
      <c r="BV186" s="301" t="str">
        <f>'Administrative divisions'!I188</f>
        <v>…</v>
      </c>
      <c r="BW186" s="41"/>
      <c r="BX186" s="41"/>
      <c r="BY186" s="41"/>
      <c r="BZ186" s="41"/>
      <c r="CA186" s="41"/>
      <c r="CB186" s="41"/>
      <c r="CC186" s="41"/>
      <c r="CD186" s="41"/>
      <c r="CE186" s="41"/>
      <c r="CF186" s="41"/>
      <c r="CG186" s="41"/>
      <c r="CH186" s="41"/>
      <c r="CI186" s="41"/>
      <c r="CJ186" s="41"/>
      <c r="CK186" s="41"/>
      <c r="CL186" s="41"/>
      <c r="CM186" s="41"/>
      <c r="CN186" s="41"/>
      <c r="CO186" s="41"/>
      <c r="CP186" s="41"/>
      <c r="CQ186" s="41"/>
      <c r="CR186" s="41"/>
      <c r="CS186" s="41"/>
      <c r="CT186" s="40"/>
      <c r="CU186"/>
      <c r="CV186"/>
      <c r="CW186"/>
      <c r="CX186"/>
      <c r="CY186" s="86"/>
      <c r="CZ186" s="301" t="str">
        <f>'Administrative divisions'!H188</f>
        <v>...</v>
      </c>
      <c r="DA186" s="301" t="str">
        <f>'Administrative divisions'!I188</f>
        <v>…</v>
      </c>
      <c r="DB186" s="41"/>
      <c r="DC186" s="41"/>
      <c r="DD186" s="41"/>
      <c r="DE186" s="41"/>
      <c r="DF186" s="41"/>
      <c r="DG186" s="41"/>
      <c r="DH186" s="41"/>
      <c r="DI186" s="41"/>
      <c r="DJ186" s="41"/>
      <c r="DK186" s="41"/>
      <c r="DL186" s="41"/>
      <c r="DM186" s="41"/>
      <c r="DN186" s="41"/>
      <c r="DO186" s="41"/>
      <c r="DP186" s="41"/>
      <c r="DQ186" s="41"/>
      <c r="DR186" s="41"/>
      <c r="DS186" s="41"/>
      <c r="DT186" s="41"/>
      <c r="DU186" s="41"/>
      <c r="DV186" s="40"/>
      <c r="DW186"/>
    </row>
    <row r="187" spans="5:127" ht="18.75" customHeight="1">
      <c r="E187" s="219"/>
      <c r="F187" s="219"/>
      <c r="G187" s="219"/>
      <c r="H187" s="28" t="str">
        <f>'Administrative divisions'!H189</f>
        <v>...</v>
      </c>
      <c r="I187" s="28" t="str">
        <f>'Administrative divisions'!I189</f>
        <v>…</v>
      </c>
      <c r="J187" s="41"/>
      <c r="K187" s="41"/>
      <c r="L187" s="41"/>
      <c r="M187" s="41"/>
      <c r="N187" s="41"/>
      <c r="O187" s="41"/>
      <c r="P187" s="41"/>
      <c r="Q187" s="41"/>
      <c r="R187" s="41"/>
      <c r="S187" s="41"/>
      <c r="T187" s="41"/>
      <c r="U187" s="41"/>
      <c r="V187" s="41"/>
      <c r="W187" s="40"/>
      <c r="X187" s="41"/>
      <c r="Y187" s="41"/>
      <c r="Z187" s="41"/>
      <c r="AA187" s="41"/>
      <c r="AB187" s="41"/>
      <c r="AC187" s="41"/>
      <c r="AD187" s="40"/>
      <c r="AE187" s="41"/>
      <c r="AF187" s="41"/>
      <c r="AG187" s="41"/>
      <c r="AH187" s="41"/>
      <c r="AI187" s="41"/>
      <c r="AJ187" s="40"/>
      <c r="AK187"/>
      <c r="AL187"/>
      <c r="AM187"/>
      <c r="AN187"/>
      <c r="AO187" s="298"/>
      <c r="AP187" s="301" t="str">
        <f>'Administrative divisions'!H189</f>
        <v>...</v>
      </c>
      <c r="AQ187" s="301" t="str">
        <f>'Administrative divisions'!I189</f>
        <v>…</v>
      </c>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0"/>
      <c r="BP187"/>
      <c r="BQ187"/>
      <c r="BR187"/>
      <c r="BS187"/>
      <c r="BT187" s="86"/>
      <c r="BU187" s="301" t="str">
        <f>'Administrative divisions'!H189</f>
        <v>...</v>
      </c>
      <c r="BV187" s="301" t="str">
        <f>'Administrative divisions'!I189</f>
        <v>…</v>
      </c>
      <c r="BW187" s="41"/>
      <c r="BX187" s="41"/>
      <c r="BY187" s="41"/>
      <c r="BZ187" s="41"/>
      <c r="CA187" s="41"/>
      <c r="CB187" s="41"/>
      <c r="CC187" s="41"/>
      <c r="CD187" s="41"/>
      <c r="CE187" s="41"/>
      <c r="CF187" s="41"/>
      <c r="CG187" s="41"/>
      <c r="CH187" s="41"/>
      <c r="CI187" s="41"/>
      <c r="CJ187" s="41"/>
      <c r="CK187" s="41"/>
      <c r="CL187" s="41"/>
      <c r="CM187" s="41"/>
      <c r="CN187" s="41"/>
      <c r="CO187" s="41"/>
      <c r="CP187" s="41"/>
      <c r="CQ187" s="41"/>
      <c r="CR187" s="41"/>
      <c r="CS187" s="41"/>
      <c r="CT187" s="40"/>
      <c r="CU187"/>
      <c r="CV187"/>
      <c r="CW187"/>
      <c r="CX187"/>
      <c r="CY187" s="86"/>
      <c r="CZ187" s="301" t="str">
        <f>'Administrative divisions'!H189</f>
        <v>...</v>
      </c>
      <c r="DA187" s="301" t="str">
        <f>'Administrative divisions'!I189</f>
        <v>…</v>
      </c>
      <c r="DB187" s="41"/>
      <c r="DC187" s="41"/>
      <c r="DD187" s="41"/>
      <c r="DE187" s="41"/>
      <c r="DF187" s="41"/>
      <c r="DG187" s="41"/>
      <c r="DH187" s="41"/>
      <c r="DI187" s="41"/>
      <c r="DJ187" s="41"/>
      <c r="DK187" s="41"/>
      <c r="DL187" s="41"/>
      <c r="DM187" s="41"/>
      <c r="DN187" s="41"/>
      <c r="DO187" s="41"/>
      <c r="DP187" s="41"/>
      <c r="DQ187" s="41"/>
      <c r="DR187" s="41"/>
      <c r="DS187" s="41"/>
      <c r="DT187" s="41"/>
      <c r="DU187" s="41"/>
      <c r="DV187" s="40"/>
      <c r="DW187"/>
    </row>
    <row r="188" spans="5:127" ht="18.75" customHeight="1">
      <c r="E188" s="219"/>
      <c r="F188" s="219"/>
      <c r="G188" s="219"/>
      <c r="H188" s="28" t="str">
        <f>'Administrative divisions'!H190</f>
        <v>...</v>
      </c>
      <c r="I188" s="28" t="str">
        <f>'Administrative divisions'!I190</f>
        <v>…</v>
      </c>
      <c r="J188" s="41"/>
      <c r="K188" s="41"/>
      <c r="L188" s="41"/>
      <c r="M188" s="41"/>
      <c r="N188" s="41"/>
      <c r="O188" s="41"/>
      <c r="P188" s="41"/>
      <c r="Q188" s="41"/>
      <c r="R188" s="41"/>
      <c r="S188" s="41"/>
      <c r="T188" s="41"/>
      <c r="U188" s="41"/>
      <c r="V188" s="41"/>
      <c r="W188" s="40"/>
      <c r="X188" s="41"/>
      <c r="Y188" s="41"/>
      <c r="Z188" s="41"/>
      <c r="AA188" s="41"/>
      <c r="AB188" s="41"/>
      <c r="AC188" s="41"/>
      <c r="AD188" s="40"/>
      <c r="AE188" s="41"/>
      <c r="AF188" s="41"/>
      <c r="AG188" s="41"/>
      <c r="AH188" s="41"/>
      <c r="AI188" s="41"/>
      <c r="AJ188" s="40"/>
      <c r="AK188"/>
      <c r="AL188"/>
      <c r="AM188"/>
      <c r="AN188"/>
      <c r="AO188" s="298"/>
      <c r="AP188" s="301" t="str">
        <f>'Administrative divisions'!H190</f>
        <v>...</v>
      </c>
      <c r="AQ188" s="301" t="str">
        <f>'Administrative divisions'!I190</f>
        <v>…</v>
      </c>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0"/>
      <c r="BP188"/>
      <c r="BQ188"/>
      <c r="BR188"/>
      <c r="BS188"/>
      <c r="BT188" s="86"/>
      <c r="BU188" s="301" t="str">
        <f>'Administrative divisions'!H190</f>
        <v>...</v>
      </c>
      <c r="BV188" s="301" t="str">
        <f>'Administrative divisions'!I190</f>
        <v>…</v>
      </c>
      <c r="BW188" s="41"/>
      <c r="BX188" s="41"/>
      <c r="BY188" s="41"/>
      <c r="BZ188" s="41"/>
      <c r="CA188" s="41"/>
      <c r="CB188" s="41"/>
      <c r="CC188" s="41"/>
      <c r="CD188" s="41"/>
      <c r="CE188" s="41"/>
      <c r="CF188" s="41"/>
      <c r="CG188" s="41"/>
      <c r="CH188" s="41"/>
      <c r="CI188" s="41"/>
      <c r="CJ188" s="41"/>
      <c r="CK188" s="41"/>
      <c r="CL188" s="41"/>
      <c r="CM188" s="41"/>
      <c r="CN188" s="41"/>
      <c r="CO188" s="41"/>
      <c r="CP188" s="41"/>
      <c r="CQ188" s="41"/>
      <c r="CR188" s="41"/>
      <c r="CS188" s="41"/>
      <c r="CT188" s="40"/>
      <c r="CU188"/>
      <c r="CV188"/>
      <c r="CW188"/>
      <c r="CX188"/>
      <c r="CY188" s="86"/>
      <c r="CZ188" s="301" t="str">
        <f>'Administrative divisions'!H190</f>
        <v>...</v>
      </c>
      <c r="DA188" s="301" t="str">
        <f>'Administrative divisions'!I190</f>
        <v>…</v>
      </c>
      <c r="DB188" s="41"/>
      <c r="DC188" s="41"/>
      <c r="DD188" s="41"/>
      <c r="DE188" s="41"/>
      <c r="DF188" s="41"/>
      <c r="DG188" s="41"/>
      <c r="DH188" s="41"/>
      <c r="DI188" s="41"/>
      <c r="DJ188" s="41"/>
      <c r="DK188" s="41"/>
      <c r="DL188" s="41"/>
      <c r="DM188" s="41"/>
      <c r="DN188" s="41"/>
      <c r="DO188" s="41"/>
      <c r="DP188" s="41"/>
      <c r="DQ188" s="41"/>
      <c r="DR188" s="41"/>
      <c r="DS188" s="41"/>
      <c r="DT188" s="41"/>
      <c r="DU188" s="41"/>
      <c r="DV188" s="40"/>
      <c r="DW188"/>
    </row>
    <row r="189" spans="5:127" ht="18.75" customHeight="1">
      <c r="E189" s="219"/>
      <c r="F189" s="219"/>
      <c r="G189" s="219"/>
      <c r="H189" s="28" t="str">
        <f>'Administrative divisions'!H191</f>
        <v>...</v>
      </c>
      <c r="I189" s="28" t="str">
        <f>'Administrative divisions'!I191</f>
        <v>…</v>
      </c>
      <c r="J189" s="41"/>
      <c r="K189" s="41"/>
      <c r="L189" s="41"/>
      <c r="M189" s="41"/>
      <c r="N189" s="41"/>
      <c r="O189" s="41"/>
      <c r="P189" s="41"/>
      <c r="Q189" s="41"/>
      <c r="R189" s="41"/>
      <c r="S189" s="41"/>
      <c r="T189" s="41"/>
      <c r="U189" s="41"/>
      <c r="V189" s="41"/>
      <c r="W189" s="40"/>
      <c r="X189" s="41"/>
      <c r="Y189" s="41"/>
      <c r="Z189" s="41"/>
      <c r="AA189" s="41"/>
      <c r="AB189" s="41"/>
      <c r="AC189" s="41"/>
      <c r="AD189" s="40"/>
      <c r="AE189" s="41"/>
      <c r="AF189" s="41"/>
      <c r="AG189" s="41"/>
      <c r="AH189" s="41"/>
      <c r="AI189" s="41"/>
      <c r="AJ189" s="40"/>
      <c r="AK189"/>
      <c r="AL189"/>
      <c r="AM189"/>
      <c r="AN189"/>
      <c r="AO189" s="298"/>
      <c r="AP189" s="301" t="str">
        <f>'Administrative divisions'!H191</f>
        <v>...</v>
      </c>
      <c r="AQ189" s="301" t="str">
        <f>'Administrative divisions'!I191</f>
        <v>…</v>
      </c>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0"/>
      <c r="BP189"/>
      <c r="BQ189"/>
      <c r="BR189"/>
      <c r="BS189"/>
      <c r="BT189" s="86"/>
      <c r="BU189" s="301" t="str">
        <f>'Administrative divisions'!H191</f>
        <v>...</v>
      </c>
      <c r="BV189" s="301" t="str">
        <f>'Administrative divisions'!I191</f>
        <v>…</v>
      </c>
      <c r="BW189" s="41"/>
      <c r="BX189" s="41"/>
      <c r="BY189" s="41"/>
      <c r="BZ189" s="41"/>
      <c r="CA189" s="41"/>
      <c r="CB189" s="41"/>
      <c r="CC189" s="41"/>
      <c r="CD189" s="41"/>
      <c r="CE189" s="41"/>
      <c r="CF189" s="41"/>
      <c r="CG189" s="41"/>
      <c r="CH189" s="41"/>
      <c r="CI189" s="41"/>
      <c r="CJ189" s="41"/>
      <c r="CK189" s="41"/>
      <c r="CL189" s="41"/>
      <c r="CM189" s="41"/>
      <c r="CN189" s="41"/>
      <c r="CO189" s="41"/>
      <c r="CP189" s="41"/>
      <c r="CQ189" s="41"/>
      <c r="CR189" s="41"/>
      <c r="CS189" s="41"/>
      <c r="CT189" s="40"/>
      <c r="CU189"/>
      <c r="CV189"/>
      <c r="CW189"/>
      <c r="CX189"/>
      <c r="CY189" s="86"/>
      <c r="CZ189" s="301" t="str">
        <f>'Administrative divisions'!H191</f>
        <v>...</v>
      </c>
      <c r="DA189" s="301" t="str">
        <f>'Administrative divisions'!I191</f>
        <v>…</v>
      </c>
      <c r="DB189" s="41"/>
      <c r="DC189" s="41"/>
      <c r="DD189" s="41"/>
      <c r="DE189" s="41"/>
      <c r="DF189" s="41"/>
      <c r="DG189" s="41"/>
      <c r="DH189" s="41"/>
      <c r="DI189" s="41"/>
      <c r="DJ189" s="41"/>
      <c r="DK189" s="41"/>
      <c r="DL189" s="41"/>
      <c r="DM189" s="41"/>
      <c r="DN189" s="41"/>
      <c r="DO189" s="41"/>
      <c r="DP189" s="41"/>
      <c r="DQ189" s="41"/>
      <c r="DR189" s="41"/>
      <c r="DS189" s="41"/>
      <c r="DT189" s="41"/>
      <c r="DU189" s="41"/>
      <c r="DV189" s="40"/>
      <c r="DW189"/>
    </row>
    <row r="190" spans="5:127" ht="18.75" customHeight="1">
      <c r="E190" s="219"/>
      <c r="F190" s="219"/>
      <c r="G190" s="219"/>
      <c r="H190" s="28" t="str">
        <f>'Administrative divisions'!H192</f>
        <v>...</v>
      </c>
      <c r="I190" s="28" t="str">
        <f>'Administrative divisions'!I192</f>
        <v>…</v>
      </c>
      <c r="J190" s="41"/>
      <c r="K190" s="41"/>
      <c r="L190" s="41"/>
      <c r="M190" s="41"/>
      <c r="N190" s="41"/>
      <c r="O190" s="41"/>
      <c r="P190" s="41"/>
      <c r="Q190" s="41"/>
      <c r="R190" s="41"/>
      <c r="S190" s="41"/>
      <c r="T190" s="41"/>
      <c r="U190" s="41"/>
      <c r="V190" s="41"/>
      <c r="W190" s="40"/>
      <c r="X190" s="41"/>
      <c r="Y190" s="41"/>
      <c r="Z190" s="41"/>
      <c r="AA190" s="41"/>
      <c r="AB190" s="41"/>
      <c r="AC190" s="41"/>
      <c r="AD190" s="40"/>
      <c r="AE190" s="41"/>
      <c r="AF190" s="41"/>
      <c r="AG190" s="41"/>
      <c r="AH190" s="41"/>
      <c r="AI190" s="41"/>
      <c r="AJ190" s="40"/>
      <c r="AK190"/>
      <c r="AL190"/>
      <c r="AM190"/>
      <c r="AN190"/>
      <c r="AO190" s="298"/>
      <c r="AP190" s="301" t="str">
        <f>'Administrative divisions'!H192</f>
        <v>...</v>
      </c>
      <c r="AQ190" s="301" t="str">
        <f>'Administrative divisions'!I192</f>
        <v>…</v>
      </c>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0"/>
      <c r="BP190"/>
      <c r="BQ190"/>
      <c r="BR190"/>
      <c r="BS190"/>
      <c r="BT190" s="86"/>
      <c r="BU190" s="301" t="str">
        <f>'Administrative divisions'!H192</f>
        <v>...</v>
      </c>
      <c r="BV190" s="301" t="str">
        <f>'Administrative divisions'!I192</f>
        <v>…</v>
      </c>
      <c r="BW190" s="41"/>
      <c r="BX190" s="41"/>
      <c r="BY190" s="41"/>
      <c r="BZ190" s="41"/>
      <c r="CA190" s="41"/>
      <c r="CB190" s="41"/>
      <c r="CC190" s="41"/>
      <c r="CD190" s="41"/>
      <c r="CE190" s="41"/>
      <c r="CF190" s="41"/>
      <c r="CG190" s="41"/>
      <c r="CH190" s="41"/>
      <c r="CI190" s="41"/>
      <c r="CJ190" s="41"/>
      <c r="CK190" s="41"/>
      <c r="CL190" s="41"/>
      <c r="CM190" s="41"/>
      <c r="CN190" s="41"/>
      <c r="CO190" s="41"/>
      <c r="CP190" s="41"/>
      <c r="CQ190" s="41"/>
      <c r="CR190" s="41"/>
      <c r="CS190" s="41"/>
      <c r="CT190" s="40"/>
      <c r="CU190"/>
      <c r="CV190"/>
      <c r="CW190"/>
      <c r="CX190"/>
      <c r="CY190" s="86"/>
      <c r="CZ190" s="301" t="str">
        <f>'Administrative divisions'!H192</f>
        <v>...</v>
      </c>
      <c r="DA190" s="301" t="str">
        <f>'Administrative divisions'!I192</f>
        <v>…</v>
      </c>
      <c r="DB190" s="41"/>
      <c r="DC190" s="41"/>
      <c r="DD190" s="41"/>
      <c r="DE190" s="41"/>
      <c r="DF190" s="41"/>
      <c r="DG190" s="41"/>
      <c r="DH190" s="41"/>
      <c r="DI190" s="41"/>
      <c r="DJ190" s="41"/>
      <c r="DK190" s="41"/>
      <c r="DL190" s="41"/>
      <c r="DM190" s="41"/>
      <c r="DN190" s="41"/>
      <c r="DO190" s="41"/>
      <c r="DP190" s="41"/>
      <c r="DQ190" s="41"/>
      <c r="DR190" s="41"/>
      <c r="DS190" s="41"/>
      <c r="DT190" s="41"/>
      <c r="DU190" s="41"/>
      <c r="DV190" s="40"/>
      <c r="DW190"/>
    </row>
    <row r="191" spans="5:127" ht="18.75" customHeight="1">
      <c r="E191" s="219"/>
      <c r="F191" s="219"/>
      <c r="G191" s="219"/>
      <c r="H191" s="28" t="str">
        <f>'Administrative divisions'!H193</f>
        <v>...</v>
      </c>
      <c r="I191" s="28" t="str">
        <f>'Administrative divisions'!I193</f>
        <v>…</v>
      </c>
      <c r="J191" s="41"/>
      <c r="K191" s="41"/>
      <c r="L191" s="41"/>
      <c r="M191" s="41"/>
      <c r="N191" s="41"/>
      <c r="O191" s="41"/>
      <c r="P191" s="41"/>
      <c r="Q191" s="41"/>
      <c r="R191" s="41"/>
      <c r="S191" s="41"/>
      <c r="T191" s="41"/>
      <c r="U191" s="41"/>
      <c r="V191" s="41"/>
      <c r="W191" s="40"/>
      <c r="X191" s="41"/>
      <c r="Y191" s="41"/>
      <c r="Z191" s="41"/>
      <c r="AA191" s="41"/>
      <c r="AB191" s="41"/>
      <c r="AC191" s="41"/>
      <c r="AD191" s="40"/>
      <c r="AE191" s="41"/>
      <c r="AF191" s="41"/>
      <c r="AG191" s="41"/>
      <c r="AH191" s="41"/>
      <c r="AI191" s="41"/>
      <c r="AJ191" s="40"/>
      <c r="AK191"/>
      <c r="AL191"/>
      <c r="AM191"/>
      <c r="AN191"/>
      <c r="AO191" s="298"/>
      <c r="AP191" s="301" t="str">
        <f>'Administrative divisions'!H193</f>
        <v>...</v>
      </c>
      <c r="AQ191" s="301" t="str">
        <f>'Administrative divisions'!I193</f>
        <v>…</v>
      </c>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0"/>
      <c r="BP191"/>
      <c r="BQ191"/>
      <c r="BR191"/>
      <c r="BS191"/>
      <c r="BT191" s="86"/>
      <c r="BU191" s="301" t="str">
        <f>'Administrative divisions'!H193</f>
        <v>...</v>
      </c>
      <c r="BV191" s="301" t="str">
        <f>'Administrative divisions'!I193</f>
        <v>…</v>
      </c>
      <c r="BW191" s="41"/>
      <c r="BX191" s="41"/>
      <c r="BY191" s="41"/>
      <c r="BZ191" s="41"/>
      <c r="CA191" s="41"/>
      <c r="CB191" s="41"/>
      <c r="CC191" s="41"/>
      <c r="CD191" s="41"/>
      <c r="CE191" s="41"/>
      <c r="CF191" s="41"/>
      <c r="CG191" s="41"/>
      <c r="CH191" s="41"/>
      <c r="CI191" s="41"/>
      <c r="CJ191" s="41"/>
      <c r="CK191" s="41"/>
      <c r="CL191" s="41"/>
      <c r="CM191" s="41"/>
      <c r="CN191" s="41"/>
      <c r="CO191" s="41"/>
      <c r="CP191" s="41"/>
      <c r="CQ191" s="41"/>
      <c r="CR191" s="41"/>
      <c r="CS191" s="41"/>
      <c r="CT191" s="40"/>
      <c r="CU191"/>
      <c r="CV191"/>
      <c r="CW191"/>
      <c r="CX191"/>
      <c r="CY191" s="86"/>
      <c r="CZ191" s="301" t="str">
        <f>'Administrative divisions'!H193</f>
        <v>...</v>
      </c>
      <c r="DA191" s="301" t="str">
        <f>'Administrative divisions'!I193</f>
        <v>…</v>
      </c>
      <c r="DB191" s="41"/>
      <c r="DC191" s="41"/>
      <c r="DD191" s="41"/>
      <c r="DE191" s="41"/>
      <c r="DF191" s="41"/>
      <c r="DG191" s="41"/>
      <c r="DH191" s="41"/>
      <c r="DI191" s="41"/>
      <c r="DJ191" s="41"/>
      <c r="DK191" s="41"/>
      <c r="DL191" s="41"/>
      <c r="DM191" s="41"/>
      <c r="DN191" s="41"/>
      <c r="DO191" s="41"/>
      <c r="DP191" s="41"/>
      <c r="DQ191" s="41"/>
      <c r="DR191" s="41"/>
      <c r="DS191" s="41"/>
      <c r="DT191" s="41"/>
      <c r="DU191" s="41"/>
      <c r="DV191" s="40"/>
      <c r="DW191"/>
    </row>
    <row r="192" spans="5:127" ht="18.75" customHeight="1">
      <c r="E192" s="219"/>
      <c r="F192" s="219"/>
      <c r="G192" s="219"/>
      <c r="H192" s="28" t="str">
        <f>'Administrative divisions'!H194</f>
        <v>...</v>
      </c>
      <c r="I192" s="28" t="str">
        <f>'Administrative divisions'!I194</f>
        <v>…</v>
      </c>
      <c r="J192" s="41"/>
      <c r="K192" s="41"/>
      <c r="L192" s="41"/>
      <c r="M192" s="41"/>
      <c r="N192" s="41"/>
      <c r="O192" s="41"/>
      <c r="P192" s="41"/>
      <c r="Q192" s="41"/>
      <c r="R192" s="41"/>
      <c r="S192" s="41"/>
      <c r="T192" s="41"/>
      <c r="U192" s="41"/>
      <c r="V192" s="41"/>
      <c r="W192" s="40"/>
      <c r="X192" s="41"/>
      <c r="Y192" s="41"/>
      <c r="Z192" s="41"/>
      <c r="AA192" s="41"/>
      <c r="AB192" s="41"/>
      <c r="AC192" s="41"/>
      <c r="AD192" s="40"/>
      <c r="AE192" s="41"/>
      <c r="AF192" s="41"/>
      <c r="AG192" s="41"/>
      <c r="AH192" s="41"/>
      <c r="AI192" s="41"/>
      <c r="AJ192" s="40"/>
      <c r="AK192"/>
      <c r="AL192"/>
      <c r="AM192"/>
      <c r="AN192"/>
      <c r="AO192" s="298"/>
      <c r="AP192" s="301" t="str">
        <f>'Administrative divisions'!H194</f>
        <v>...</v>
      </c>
      <c r="AQ192" s="301" t="str">
        <f>'Administrative divisions'!I194</f>
        <v>…</v>
      </c>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0"/>
      <c r="BP192"/>
      <c r="BQ192"/>
      <c r="BR192"/>
      <c r="BS192"/>
      <c r="BT192" s="86"/>
      <c r="BU192" s="301" t="str">
        <f>'Administrative divisions'!H194</f>
        <v>...</v>
      </c>
      <c r="BV192" s="301" t="str">
        <f>'Administrative divisions'!I194</f>
        <v>…</v>
      </c>
      <c r="BW192" s="41"/>
      <c r="BX192" s="41"/>
      <c r="BY192" s="41"/>
      <c r="BZ192" s="41"/>
      <c r="CA192" s="41"/>
      <c r="CB192" s="41"/>
      <c r="CC192" s="41"/>
      <c r="CD192" s="41"/>
      <c r="CE192" s="41"/>
      <c r="CF192" s="41"/>
      <c r="CG192" s="41"/>
      <c r="CH192" s="41"/>
      <c r="CI192" s="41"/>
      <c r="CJ192" s="41"/>
      <c r="CK192" s="41"/>
      <c r="CL192" s="41"/>
      <c r="CM192" s="41"/>
      <c r="CN192" s="41"/>
      <c r="CO192" s="41"/>
      <c r="CP192" s="41"/>
      <c r="CQ192" s="41"/>
      <c r="CR192" s="41"/>
      <c r="CS192" s="41"/>
      <c r="CT192" s="40"/>
      <c r="CU192"/>
      <c r="CV192"/>
      <c r="CW192"/>
      <c r="CX192"/>
      <c r="CY192" s="86"/>
      <c r="CZ192" s="301" t="str">
        <f>'Administrative divisions'!H194</f>
        <v>...</v>
      </c>
      <c r="DA192" s="301" t="str">
        <f>'Administrative divisions'!I194</f>
        <v>…</v>
      </c>
      <c r="DB192" s="41"/>
      <c r="DC192" s="41"/>
      <c r="DD192" s="41"/>
      <c r="DE192" s="41"/>
      <c r="DF192" s="41"/>
      <c r="DG192" s="41"/>
      <c r="DH192" s="41"/>
      <c r="DI192" s="41"/>
      <c r="DJ192" s="41"/>
      <c r="DK192" s="41"/>
      <c r="DL192" s="41"/>
      <c r="DM192" s="41"/>
      <c r="DN192" s="41"/>
      <c r="DO192" s="41"/>
      <c r="DP192" s="41"/>
      <c r="DQ192" s="41"/>
      <c r="DR192" s="41"/>
      <c r="DS192" s="41"/>
      <c r="DT192" s="41"/>
      <c r="DU192" s="41"/>
      <c r="DV192" s="40"/>
      <c r="DW192"/>
    </row>
    <row r="193" spans="5:127" ht="18.75" customHeight="1">
      <c r="E193" s="219"/>
      <c r="F193" s="219"/>
      <c r="G193" s="219"/>
      <c r="H193" s="28" t="str">
        <f>'Administrative divisions'!H195</f>
        <v>...</v>
      </c>
      <c r="I193" s="28" t="str">
        <f>'Administrative divisions'!I195</f>
        <v>…</v>
      </c>
      <c r="J193" s="41"/>
      <c r="K193" s="41"/>
      <c r="L193" s="41"/>
      <c r="M193" s="41"/>
      <c r="N193" s="41"/>
      <c r="O193" s="41"/>
      <c r="P193" s="41"/>
      <c r="Q193" s="41"/>
      <c r="R193" s="41"/>
      <c r="S193" s="41"/>
      <c r="T193" s="41"/>
      <c r="U193" s="41"/>
      <c r="V193" s="41"/>
      <c r="W193" s="40"/>
      <c r="X193" s="41"/>
      <c r="Y193" s="41"/>
      <c r="Z193" s="41"/>
      <c r="AA193" s="41"/>
      <c r="AB193" s="41"/>
      <c r="AC193" s="41"/>
      <c r="AD193" s="40"/>
      <c r="AE193" s="41"/>
      <c r="AF193" s="41"/>
      <c r="AG193" s="41"/>
      <c r="AH193" s="41"/>
      <c r="AI193" s="41"/>
      <c r="AJ193" s="40"/>
      <c r="AK193"/>
      <c r="AL193"/>
      <c r="AM193"/>
      <c r="AN193"/>
      <c r="AO193" s="298"/>
      <c r="AP193" s="301" t="str">
        <f>'Administrative divisions'!H195</f>
        <v>...</v>
      </c>
      <c r="AQ193" s="301" t="str">
        <f>'Administrative divisions'!I195</f>
        <v>…</v>
      </c>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0"/>
      <c r="BP193"/>
      <c r="BQ193"/>
      <c r="BR193"/>
      <c r="BS193"/>
      <c r="BT193" s="86"/>
      <c r="BU193" s="301" t="str">
        <f>'Administrative divisions'!H195</f>
        <v>...</v>
      </c>
      <c r="BV193" s="301" t="str">
        <f>'Administrative divisions'!I195</f>
        <v>…</v>
      </c>
      <c r="BW193" s="41"/>
      <c r="BX193" s="41"/>
      <c r="BY193" s="41"/>
      <c r="BZ193" s="41"/>
      <c r="CA193" s="41"/>
      <c r="CB193" s="41"/>
      <c r="CC193" s="41"/>
      <c r="CD193" s="41"/>
      <c r="CE193" s="41"/>
      <c r="CF193" s="41"/>
      <c r="CG193" s="41"/>
      <c r="CH193" s="41"/>
      <c r="CI193" s="41"/>
      <c r="CJ193" s="41"/>
      <c r="CK193" s="41"/>
      <c r="CL193" s="41"/>
      <c r="CM193" s="41"/>
      <c r="CN193" s="41"/>
      <c r="CO193" s="41"/>
      <c r="CP193" s="41"/>
      <c r="CQ193" s="41"/>
      <c r="CR193" s="41"/>
      <c r="CS193" s="41"/>
      <c r="CT193" s="40"/>
      <c r="CU193"/>
      <c r="CV193"/>
      <c r="CW193"/>
      <c r="CX193"/>
      <c r="CY193" s="86"/>
      <c r="CZ193" s="301" t="str">
        <f>'Administrative divisions'!H195</f>
        <v>...</v>
      </c>
      <c r="DA193" s="301" t="str">
        <f>'Administrative divisions'!I195</f>
        <v>…</v>
      </c>
      <c r="DB193" s="41"/>
      <c r="DC193" s="41"/>
      <c r="DD193" s="41"/>
      <c r="DE193" s="41"/>
      <c r="DF193" s="41"/>
      <c r="DG193" s="41"/>
      <c r="DH193" s="41"/>
      <c r="DI193" s="41"/>
      <c r="DJ193" s="41"/>
      <c r="DK193" s="41"/>
      <c r="DL193" s="41"/>
      <c r="DM193" s="41"/>
      <c r="DN193" s="41"/>
      <c r="DO193" s="41"/>
      <c r="DP193" s="41"/>
      <c r="DQ193" s="41"/>
      <c r="DR193" s="41"/>
      <c r="DS193" s="41"/>
      <c r="DT193" s="41"/>
      <c r="DU193" s="41"/>
      <c r="DV193" s="40"/>
      <c r="DW193"/>
    </row>
    <row r="194" spans="5:127" ht="18.75" customHeight="1">
      <c r="E194" s="219"/>
      <c r="F194" s="219"/>
      <c r="G194" s="219"/>
      <c r="H194" s="28" t="str">
        <f>'Administrative divisions'!H196</f>
        <v>...</v>
      </c>
      <c r="I194" s="28" t="str">
        <f>'Administrative divisions'!I196</f>
        <v>…</v>
      </c>
      <c r="J194" s="41"/>
      <c r="K194" s="41"/>
      <c r="L194" s="41"/>
      <c r="M194" s="41"/>
      <c r="N194" s="41"/>
      <c r="O194" s="41"/>
      <c r="P194" s="41"/>
      <c r="Q194" s="41"/>
      <c r="R194" s="41"/>
      <c r="S194" s="41"/>
      <c r="T194" s="41"/>
      <c r="U194" s="41"/>
      <c r="V194" s="41"/>
      <c r="W194" s="40"/>
      <c r="X194" s="41"/>
      <c r="Y194" s="41"/>
      <c r="Z194" s="41"/>
      <c r="AA194" s="41"/>
      <c r="AB194" s="41"/>
      <c r="AC194" s="41"/>
      <c r="AD194" s="40"/>
      <c r="AE194" s="41"/>
      <c r="AF194" s="41"/>
      <c r="AG194" s="41"/>
      <c r="AH194" s="41"/>
      <c r="AI194" s="41"/>
      <c r="AJ194" s="40"/>
      <c r="AK194"/>
      <c r="AL194"/>
      <c r="AM194"/>
      <c r="AN194"/>
      <c r="AO194" s="298"/>
      <c r="AP194" s="301" t="str">
        <f>'Administrative divisions'!H196</f>
        <v>...</v>
      </c>
      <c r="AQ194" s="301" t="str">
        <f>'Administrative divisions'!I196</f>
        <v>…</v>
      </c>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0"/>
      <c r="BP194"/>
      <c r="BQ194"/>
      <c r="BR194"/>
      <c r="BS194"/>
      <c r="BT194" s="86"/>
      <c r="BU194" s="301" t="str">
        <f>'Administrative divisions'!H196</f>
        <v>...</v>
      </c>
      <c r="BV194" s="301" t="str">
        <f>'Administrative divisions'!I196</f>
        <v>…</v>
      </c>
      <c r="BW194" s="41"/>
      <c r="BX194" s="41"/>
      <c r="BY194" s="41"/>
      <c r="BZ194" s="41"/>
      <c r="CA194" s="41"/>
      <c r="CB194" s="41"/>
      <c r="CC194" s="41"/>
      <c r="CD194" s="41"/>
      <c r="CE194" s="41"/>
      <c r="CF194" s="41"/>
      <c r="CG194" s="41"/>
      <c r="CH194" s="41"/>
      <c r="CI194" s="41"/>
      <c r="CJ194" s="41"/>
      <c r="CK194" s="41"/>
      <c r="CL194" s="41"/>
      <c r="CM194" s="41"/>
      <c r="CN194" s="41"/>
      <c r="CO194" s="41"/>
      <c r="CP194" s="41"/>
      <c r="CQ194" s="41"/>
      <c r="CR194" s="41"/>
      <c r="CS194" s="41"/>
      <c r="CT194" s="40"/>
      <c r="CU194"/>
      <c r="CV194"/>
      <c r="CW194"/>
      <c r="CX194"/>
      <c r="CY194" s="86"/>
      <c r="CZ194" s="301" t="str">
        <f>'Administrative divisions'!H196</f>
        <v>...</v>
      </c>
      <c r="DA194" s="301" t="str">
        <f>'Administrative divisions'!I196</f>
        <v>…</v>
      </c>
      <c r="DB194" s="41"/>
      <c r="DC194" s="41"/>
      <c r="DD194" s="41"/>
      <c r="DE194" s="41"/>
      <c r="DF194" s="41"/>
      <c r="DG194" s="41"/>
      <c r="DH194" s="41"/>
      <c r="DI194" s="41"/>
      <c r="DJ194" s="41"/>
      <c r="DK194" s="41"/>
      <c r="DL194" s="41"/>
      <c r="DM194" s="41"/>
      <c r="DN194" s="41"/>
      <c r="DO194" s="41"/>
      <c r="DP194" s="41"/>
      <c r="DQ194" s="41"/>
      <c r="DR194" s="41"/>
      <c r="DS194" s="41"/>
      <c r="DT194" s="41"/>
      <c r="DU194" s="41"/>
      <c r="DV194" s="40"/>
      <c r="DW194"/>
    </row>
    <row r="195" spans="5:127" ht="18.75" customHeight="1">
      <c r="E195" s="219"/>
      <c r="F195" s="219"/>
      <c r="G195" s="219"/>
      <c r="H195" s="28" t="str">
        <f>'Administrative divisions'!H197</f>
        <v>...</v>
      </c>
      <c r="I195" s="28" t="str">
        <f>'Administrative divisions'!I197</f>
        <v>…</v>
      </c>
      <c r="J195" s="41"/>
      <c r="K195" s="41"/>
      <c r="L195" s="41"/>
      <c r="M195" s="41"/>
      <c r="N195" s="41"/>
      <c r="O195" s="41"/>
      <c r="P195" s="41"/>
      <c r="Q195" s="41"/>
      <c r="R195" s="41"/>
      <c r="S195" s="41"/>
      <c r="T195" s="41"/>
      <c r="U195" s="41"/>
      <c r="V195" s="41"/>
      <c r="W195" s="40"/>
      <c r="X195" s="41"/>
      <c r="Y195" s="41"/>
      <c r="Z195" s="41"/>
      <c r="AA195" s="41"/>
      <c r="AB195" s="41"/>
      <c r="AC195" s="41"/>
      <c r="AD195" s="40"/>
      <c r="AE195" s="41"/>
      <c r="AF195" s="41"/>
      <c r="AG195" s="41"/>
      <c r="AH195" s="41"/>
      <c r="AI195" s="41"/>
      <c r="AJ195" s="40"/>
      <c r="AK195"/>
      <c r="AL195"/>
      <c r="AM195"/>
      <c r="AN195"/>
      <c r="AO195" s="298"/>
      <c r="AP195" s="301" t="str">
        <f>'Administrative divisions'!H197</f>
        <v>...</v>
      </c>
      <c r="AQ195" s="301" t="str">
        <f>'Administrative divisions'!I197</f>
        <v>…</v>
      </c>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0"/>
      <c r="BP195"/>
      <c r="BQ195"/>
      <c r="BR195"/>
      <c r="BS195"/>
      <c r="BT195" s="86"/>
      <c r="BU195" s="301" t="str">
        <f>'Administrative divisions'!H197</f>
        <v>...</v>
      </c>
      <c r="BV195" s="301" t="str">
        <f>'Administrative divisions'!I197</f>
        <v>…</v>
      </c>
      <c r="BW195" s="41"/>
      <c r="BX195" s="41"/>
      <c r="BY195" s="41"/>
      <c r="BZ195" s="41"/>
      <c r="CA195" s="41"/>
      <c r="CB195" s="41"/>
      <c r="CC195" s="41"/>
      <c r="CD195" s="41"/>
      <c r="CE195" s="41"/>
      <c r="CF195" s="41"/>
      <c r="CG195" s="41"/>
      <c r="CH195" s="41"/>
      <c r="CI195" s="41"/>
      <c r="CJ195" s="41"/>
      <c r="CK195" s="41"/>
      <c r="CL195" s="41"/>
      <c r="CM195" s="41"/>
      <c r="CN195" s="41"/>
      <c r="CO195" s="41"/>
      <c r="CP195" s="41"/>
      <c r="CQ195" s="41"/>
      <c r="CR195" s="41"/>
      <c r="CS195" s="41"/>
      <c r="CT195" s="40"/>
      <c r="CU195"/>
      <c r="CV195"/>
      <c r="CW195"/>
      <c r="CX195"/>
      <c r="CY195" s="86"/>
      <c r="CZ195" s="301" t="str">
        <f>'Administrative divisions'!H197</f>
        <v>...</v>
      </c>
      <c r="DA195" s="301" t="str">
        <f>'Administrative divisions'!I197</f>
        <v>…</v>
      </c>
      <c r="DB195" s="41"/>
      <c r="DC195" s="41"/>
      <c r="DD195" s="41"/>
      <c r="DE195" s="41"/>
      <c r="DF195" s="41"/>
      <c r="DG195" s="41"/>
      <c r="DH195" s="41"/>
      <c r="DI195" s="41"/>
      <c r="DJ195" s="41"/>
      <c r="DK195" s="41"/>
      <c r="DL195" s="41"/>
      <c r="DM195" s="41"/>
      <c r="DN195" s="41"/>
      <c r="DO195" s="41"/>
      <c r="DP195" s="41"/>
      <c r="DQ195" s="41"/>
      <c r="DR195" s="41"/>
      <c r="DS195" s="41"/>
      <c r="DT195" s="41"/>
      <c r="DU195" s="41"/>
      <c r="DV195" s="40"/>
      <c r="DW195"/>
    </row>
    <row r="196" spans="5:127" ht="18.75" customHeight="1">
      <c r="E196" s="219"/>
      <c r="F196" s="219"/>
      <c r="G196" s="219"/>
      <c r="H196" s="28" t="str">
        <f>'Administrative divisions'!H198</f>
        <v>...</v>
      </c>
      <c r="I196" s="28" t="str">
        <f>'Administrative divisions'!I198</f>
        <v>…</v>
      </c>
      <c r="J196" s="41"/>
      <c r="K196" s="41"/>
      <c r="L196" s="41"/>
      <c r="M196" s="41"/>
      <c r="N196" s="41"/>
      <c r="O196" s="41"/>
      <c r="P196" s="41"/>
      <c r="Q196" s="41"/>
      <c r="R196" s="41"/>
      <c r="S196" s="41"/>
      <c r="T196" s="41"/>
      <c r="U196" s="41"/>
      <c r="V196" s="41"/>
      <c r="W196" s="40"/>
      <c r="X196" s="41"/>
      <c r="Y196" s="41"/>
      <c r="Z196" s="41"/>
      <c r="AA196" s="41"/>
      <c r="AB196" s="41"/>
      <c r="AC196" s="41"/>
      <c r="AD196" s="40"/>
      <c r="AE196" s="41"/>
      <c r="AF196" s="41"/>
      <c r="AG196" s="41"/>
      <c r="AH196" s="41"/>
      <c r="AI196" s="41"/>
      <c r="AJ196" s="40"/>
      <c r="AK196"/>
      <c r="AL196"/>
      <c r="AM196"/>
      <c r="AN196"/>
      <c r="AO196" s="298"/>
      <c r="AP196" s="301" t="str">
        <f>'Administrative divisions'!H198</f>
        <v>...</v>
      </c>
      <c r="AQ196" s="301" t="str">
        <f>'Administrative divisions'!I198</f>
        <v>…</v>
      </c>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0"/>
      <c r="BP196"/>
      <c r="BQ196"/>
      <c r="BR196"/>
      <c r="BS196"/>
      <c r="BT196" s="86"/>
      <c r="BU196" s="301" t="str">
        <f>'Administrative divisions'!H198</f>
        <v>...</v>
      </c>
      <c r="BV196" s="301" t="str">
        <f>'Administrative divisions'!I198</f>
        <v>…</v>
      </c>
      <c r="BW196" s="41"/>
      <c r="BX196" s="41"/>
      <c r="BY196" s="41"/>
      <c r="BZ196" s="41"/>
      <c r="CA196" s="41"/>
      <c r="CB196" s="41"/>
      <c r="CC196" s="41"/>
      <c r="CD196" s="41"/>
      <c r="CE196" s="41"/>
      <c r="CF196" s="41"/>
      <c r="CG196" s="41"/>
      <c r="CH196" s="41"/>
      <c r="CI196" s="41"/>
      <c r="CJ196" s="41"/>
      <c r="CK196" s="41"/>
      <c r="CL196" s="41"/>
      <c r="CM196" s="41"/>
      <c r="CN196" s="41"/>
      <c r="CO196" s="41"/>
      <c r="CP196" s="41"/>
      <c r="CQ196" s="41"/>
      <c r="CR196" s="41"/>
      <c r="CS196" s="41"/>
      <c r="CT196" s="40"/>
      <c r="CU196"/>
      <c r="CV196"/>
      <c r="CW196"/>
      <c r="CX196"/>
      <c r="CY196" s="86"/>
      <c r="CZ196" s="301" t="str">
        <f>'Administrative divisions'!H198</f>
        <v>...</v>
      </c>
      <c r="DA196" s="301" t="str">
        <f>'Administrative divisions'!I198</f>
        <v>…</v>
      </c>
      <c r="DB196" s="41"/>
      <c r="DC196" s="41"/>
      <c r="DD196" s="41"/>
      <c r="DE196" s="41"/>
      <c r="DF196" s="41"/>
      <c r="DG196" s="41"/>
      <c r="DH196" s="41"/>
      <c r="DI196" s="41"/>
      <c r="DJ196" s="41"/>
      <c r="DK196" s="41"/>
      <c r="DL196" s="41"/>
      <c r="DM196" s="41"/>
      <c r="DN196" s="41"/>
      <c r="DO196" s="41"/>
      <c r="DP196" s="41"/>
      <c r="DQ196" s="41"/>
      <c r="DR196" s="41"/>
      <c r="DS196" s="41"/>
      <c r="DT196" s="41"/>
      <c r="DU196" s="41"/>
      <c r="DV196" s="40"/>
      <c r="DW196"/>
    </row>
    <row r="197" spans="5:127" ht="18.75" customHeight="1">
      <c r="E197" s="219"/>
      <c r="F197" s="219"/>
      <c r="G197" s="219"/>
      <c r="H197" s="28" t="str">
        <f>'Administrative divisions'!H199</f>
        <v>...</v>
      </c>
      <c r="I197" s="28" t="str">
        <f>'Administrative divisions'!I199</f>
        <v>…</v>
      </c>
      <c r="J197" s="41"/>
      <c r="K197" s="41"/>
      <c r="L197" s="41"/>
      <c r="M197" s="41"/>
      <c r="N197" s="41"/>
      <c r="O197" s="41"/>
      <c r="P197" s="41"/>
      <c r="Q197" s="41"/>
      <c r="R197" s="41"/>
      <c r="S197" s="41"/>
      <c r="T197" s="41"/>
      <c r="U197" s="41"/>
      <c r="V197" s="41"/>
      <c r="W197" s="40"/>
      <c r="X197" s="41"/>
      <c r="Y197" s="41"/>
      <c r="Z197" s="41"/>
      <c r="AA197" s="41"/>
      <c r="AB197" s="41"/>
      <c r="AC197" s="41"/>
      <c r="AD197" s="40"/>
      <c r="AE197" s="41"/>
      <c r="AF197" s="41"/>
      <c r="AG197" s="41"/>
      <c r="AH197" s="41"/>
      <c r="AI197" s="41"/>
      <c r="AJ197" s="40"/>
      <c r="AK197"/>
      <c r="AL197"/>
      <c r="AM197"/>
      <c r="AN197"/>
      <c r="AO197" s="298"/>
      <c r="AP197" s="301" t="str">
        <f>'Administrative divisions'!H199</f>
        <v>...</v>
      </c>
      <c r="AQ197" s="301" t="str">
        <f>'Administrative divisions'!I199</f>
        <v>…</v>
      </c>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0"/>
      <c r="BP197"/>
      <c r="BQ197"/>
      <c r="BR197"/>
      <c r="BS197"/>
      <c r="BT197" s="86"/>
      <c r="BU197" s="301" t="str">
        <f>'Administrative divisions'!H199</f>
        <v>...</v>
      </c>
      <c r="BV197" s="301" t="str">
        <f>'Administrative divisions'!I199</f>
        <v>…</v>
      </c>
      <c r="BW197" s="41"/>
      <c r="BX197" s="41"/>
      <c r="BY197" s="41"/>
      <c r="BZ197" s="41"/>
      <c r="CA197" s="41"/>
      <c r="CB197" s="41"/>
      <c r="CC197" s="41"/>
      <c r="CD197" s="41"/>
      <c r="CE197" s="41"/>
      <c r="CF197" s="41"/>
      <c r="CG197" s="41"/>
      <c r="CH197" s="41"/>
      <c r="CI197" s="41"/>
      <c r="CJ197" s="41"/>
      <c r="CK197" s="41"/>
      <c r="CL197" s="41"/>
      <c r="CM197" s="41"/>
      <c r="CN197" s="41"/>
      <c r="CO197" s="41"/>
      <c r="CP197" s="41"/>
      <c r="CQ197" s="41"/>
      <c r="CR197" s="41"/>
      <c r="CS197" s="41"/>
      <c r="CT197" s="40"/>
      <c r="CU197"/>
      <c r="CV197"/>
      <c r="CW197"/>
      <c r="CX197"/>
      <c r="CY197" s="86"/>
      <c r="CZ197" s="301" t="str">
        <f>'Administrative divisions'!H199</f>
        <v>...</v>
      </c>
      <c r="DA197" s="301" t="str">
        <f>'Administrative divisions'!I199</f>
        <v>…</v>
      </c>
      <c r="DB197" s="41"/>
      <c r="DC197" s="41"/>
      <c r="DD197" s="41"/>
      <c r="DE197" s="41"/>
      <c r="DF197" s="41"/>
      <c r="DG197" s="41"/>
      <c r="DH197" s="41"/>
      <c r="DI197" s="41"/>
      <c r="DJ197" s="41"/>
      <c r="DK197" s="41"/>
      <c r="DL197" s="41"/>
      <c r="DM197" s="41"/>
      <c r="DN197" s="41"/>
      <c r="DO197" s="41"/>
      <c r="DP197" s="41"/>
      <c r="DQ197" s="41"/>
      <c r="DR197" s="41"/>
      <c r="DS197" s="41"/>
      <c r="DT197" s="41"/>
      <c r="DU197" s="41"/>
      <c r="DV197" s="40"/>
      <c r="DW197"/>
    </row>
    <row r="198" spans="5:127" ht="18.75" customHeight="1">
      <c r="E198" s="219"/>
      <c r="F198" s="219"/>
      <c r="G198" s="219"/>
      <c r="H198" s="28" t="str">
        <f>'Administrative divisions'!H200</f>
        <v>...</v>
      </c>
      <c r="I198" s="28" t="str">
        <f>'Administrative divisions'!I200</f>
        <v>…</v>
      </c>
      <c r="J198" s="41"/>
      <c r="K198" s="41"/>
      <c r="L198" s="41"/>
      <c r="M198" s="41"/>
      <c r="N198" s="41"/>
      <c r="O198" s="41"/>
      <c r="P198" s="41"/>
      <c r="Q198" s="41"/>
      <c r="R198" s="41"/>
      <c r="S198" s="41"/>
      <c r="T198" s="41"/>
      <c r="U198" s="41"/>
      <c r="V198" s="41"/>
      <c r="W198" s="40"/>
      <c r="X198" s="41"/>
      <c r="Y198" s="41"/>
      <c r="Z198" s="41"/>
      <c r="AA198" s="41"/>
      <c r="AB198" s="41"/>
      <c r="AC198" s="41"/>
      <c r="AD198" s="40"/>
      <c r="AE198" s="41"/>
      <c r="AF198" s="41"/>
      <c r="AG198" s="41"/>
      <c r="AH198" s="41"/>
      <c r="AI198" s="41"/>
      <c r="AJ198" s="40"/>
      <c r="AK198"/>
      <c r="AL198"/>
      <c r="AM198"/>
      <c r="AN198"/>
      <c r="AO198" s="298"/>
      <c r="AP198" s="301" t="str">
        <f>'Administrative divisions'!H200</f>
        <v>...</v>
      </c>
      <c r="AQ198" s="301" t="str">
        <f>'Administrative divisions'!I200</f>
        <v>…</v>
      </c>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0"/>
      <c r="BP198"/>
      <c r="BQ198"/>
      <c r="BR198"/>
      <c r="BS198"/>
      <c r="BT198" s="86"/>
      <c r="BU198" s="301" t="str">
        <f>'Administrative divisions'!H200</f>
        <v>...</v>
      </c>
      <c r="BV198" s="301" t="str">
        <f>'Administrative divisions'!I200</f>
        <v>…</v>
      </c>
      <c r="BW198" s="41"/>
      <c r="BX198" s="41"/>
      <c r="BY198" s="41"/>
      <c r="BZ198" s="41"/>
      <c r="CA198" s="41"/>
      <c r="CB198" s="41"/>
      <c r="CC198" s="41"/>
      <c r="CD198" s="41"/>
      <c r="CE198" s="41"/>
      <c r="CF198" s="41"/>
      <c r="CG198" s="41"/>
      <c r="CH198" s="41"/>
      <c r="CI198" s="41"/>
      <c r="CJ198" s="41"/>
      <c r="CK198" s="41"/>
      <c r="CL198" s="41"/>
      <c r="CM198" s="41"/>
      <c r="CN198" s="41"/>
      <c r="CO198" s="41"/>
      <c r="CP198" s="41"/>
      <c r="CQ198" s="41"/>
      <c r="CR198" s="41"/>
      <c r="CS198" s="41"/>
      <c r="CT198" s="40"/>
      <c r="CU198"/>
      <c r="CV198"/>
      <c r="CW198"/>
      <c r="CX198"/>
      <c r="CY198" s="86"/>
      <c r="CZ198" s="301" t="str">
        <f>'Administrative divisions'!H200</f>
        <v>...</v>
      </c>
      <c r="DA198" s="301" t="str">
        <f>'Administrative divisions'!I200</f>
        <v>…</v>
      </c>
      <c r="DB198" s="41"/>
      <c r="DC198" s="41"/>
      <c r="DD198" s="41"/>
      <c r="DE198" s="41"/>
      <c r="DF198" s="41"/>
      <c r="DG198" s="41"/>
      <c r="DH198" s="41"/>
      <c r="DI198" s="41"/>
      <c r="DJ198" s="41"/>
      <c r="DK198" s="41"/>
      <c r="DL198" s="41"/>
      <c r="DM198" s="41"/>
      <c r="DN198" s="41"/>
      <c r="DO198" s="41"/>
      <c r="DP198" s="41"/>
      <c r="DQ198" s="41"/>
      <c r="DR198" s="41"/>
      <c r="DS198" s="41"/>
      <c r="DT198" s="41"/>
      <c r="DU198" s="41"/>
      <c r="DV198" s="40"/>
      <c r="DW198"/>
    </row>
    <row r="199" spans="5:127" ht="18.75" customHeight="1">
      <c r="E199" s="219"/>
      <c r="F199" s="219"/>
      <c r="G199" s="219"/>
      <c r="H199" s="28" t="str">
        <f>'Administrative divisions'!H201</f>
        <v>...</v>
      </c>
      <c r="I199" s="28" t="str">
        <f>'Administrative divisions'!I201</f>
        <v>…</v>
      </c>
      <c r="J199" s="41"/>
      <c r="K199" s="41"/>
      <c r="L199" s="41"/>
      <c r="M199" s="41"/>
      <c r="N199" s="41"/>
      <c r="O199" s="41"/>
      <c r="P199" s="41"/>
      <c r="Q199" s="41"/>
      <c r="R199" s="41"/>
      <c r="S199" s="41"/>
      <c r="T199" s="41"/>
      <c r="U199" s="41"/>
      <c r="V199" s="41"/>
      <c r="W199" s="40"/>
      <c r="X199" s="41"/>
      <c r="Y199" s="41"/>
      <c r="Z199" s="41"/>
      <c r="AA199" s="41"/>
      <c r="AB199" s="41"/>
      <c r="AC199" s="41"/>
      <c r="AD199" s="40"/>
      <c r="AE199" s="41"/>
      <c r="AF199" s="41"/>
      <c r="AG199" s="41"/>
      <c r="AH199" s="41"/>
      <c r="AI199" s="41"/>
      <c r="AJ199" s="40"/>
      <c r="AK199"/>
      <c r="AL199"/>
      <c r="AM199"/>
      <c r="AN199"/>
      <c r="AO199" s="298"/>
      <c r="AP199" s="301" t="str">
        <f>'Administrative divisions'!H201</f>
        <v>...</v>
      </c>
      <c r="AQ199" s="301" t="str">
        <f>'Administrative divisions'!I201</f>
        <v>…</v>
      </c>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0"/>
      <c r="BP199"/>
      <c r="BQ199"/>
      <c r="BR199"/>
      <c r="BS199"/>
      <c r="BT199" s="86"/>
      <c r="BU199" s="301" t="str">
        <f>'Administrative divisions'!H201</f>
        <v>...</v>
      </c>
      <c r="BV199" s="301" t="str">
        <f>'Administrative divisions'!I201</f>
        <v>…</v>
      </c>
      <c r="BW199" s="41"/>
      <c r="BX199" s="41"/>
      <c r="BY199" s="41"/>
      <c r="BZ199" s="41"/>
      <c r="CA199" s="41"/>
      <c r="CB199" s="41"/>
      <c r="CC199" s="41"/>
      <c r="CD199" s="41"/>
      <c r="CE199" s="41"/>
      <c r="CF199" s="41"/>
      <c r="CG199" s="41"/>
      <c r="CH199" s="41"/>
      <c r="CI199" s="41"/>
      <c r="CJ199" s="41"/>
      <c r="CK199" s="41"/>
      <c r="CL199" s="41"/>
      <c r="CM199" s="41"/>
      <c r="CN199" s="41"/>
      <c r="CO199" s="41"/>
      <c r="CP199" s="41"/>
      <c r="CQ199" s="41"/>
      <c r="CR199" s="41"/>
      <c r="CS199" s="41"/>
      <c r="CT199" s="40"/>
      <c r="CU199"/>
      <c r="CV199"/>
      <c r="CW199"/>
      <c r="CX199"/>
      <c r="CY199" s="86"/>
      <c r="CZ199" s="301" t="str">
        <f>'Administrative divisions'!H201</f>
        <v>...</v>
      </c>
      <c r="DA199" s="301" t="str">
        <f>'Administrative divisions'!I201</f>
        <v>…</v>
      </c>
      <c r="DB199" s="41"/>
      <c r="DC199" s="41"/>
      <c r="DD199" s="41"/>
      <c r="DE199" s="41"/>
      <c r="DF199" s="41"/>
      <c r="DG199" s="41"/>
      <c r="DH199" s="41"/>
      <c r="DI199" s="41"/>
      <c r="DJ199" s="41"/>
      <c r="DK199" s="41"/>
      <c r="DL199" s="41"/>
      <c r="DM199" s="41"/>
      <c r="DN199" s="41"/>
      <c r="DO199" s="41"/>
      <c r="DP199" s="41"/>
      <c r="DQ199" s="41"/>
      <c r="DR199" s="41"/>
      <c r="DS199" s="41"/>
      <c r="DT199" s="41"/>
      <c r="DU199" s="41"/>
      <c r="DV199" s="40"/>
      <c r="DW199"/>
    </row>
    <row r="200" spans="5:127" ht="18.75" customHeight="1">
      <c r="E200" s="219"/>
      <c r="F200" s="219"/>
      <c r="G200" s="219"/>
      <c r="H200" s="28" t="str">
        <f>'Administrative divisions'!H202</f>
        <v>...</v>
      </c>
      <c r="I200" s="28" t="str">
        <f>'Administrative divisions'!I202</f>
        <v>…</v>
      </c>
      <c r="J200" s="41"/>
      <c r="K200" s="41"/>
      <c r="L200" s="41"/>
      <c r="M200" s="41"/>
      <c r="N200" s="41"/>
      <c r="O200" s="41"/>
      <c r="P200" s="41"/>
      <c r="Q200" s="41"/>
      <c r="R200" s="41"/>
      <c r="S200" s="41"/>
      <c r="T200" s="41"/>
      <c r="U200" s="41"/>
      <c r="V200" s="41"/>
      <c r="W200" s="40"/>
      <c r="X200" s="41"/>
      <c r="Y200" s="41"/>
      <c r="Z200" s="41"/>
      <c r="AA200" s="41"/>
      <c r="AB200" s="41"/>
      <c r="AC200" s="41"/>
      <c r="AD200" s="40"/>
      <c r="AE200" s="41"/>
      <c r="AF200" s="41"/>
      <c r="AG200" s="41"/>
      <c r="AH200" s="41"/>
      <c r="AI200" s="41"/>
      <c r="AJ200" s="40"/>
      <c r="AK200"/>
      <c r="AL200"/>
      <c r="AM200"/>
      <c r="AN200"/>
      <c r="AO200" s="298"/>
      <c r="AP200" s="301" t="str">
        <f>'Administrative divisions'!H202</f>
        <v>...</v>
      </c>
      <c r="AQ200" s="301" t="str">
        <f>'Administrative divisions'!I202</f>
        <v>…</v>
      </c>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0"/>
      <c r="BP200"/>
      <c r="BQ200"/>
      <c r="BR200"/>
      <c r="BS200"/>
      <c r="BT200" s="86"/>
      <c r="BU200" s="301" t="str">
        <f>'Administrative divisions'!H202</f>
        <v>...</v>
      </c>
      <c r="BV200" s="301" t="str">
        <f>'Administrative divisions'!I202</f>
        <v>…</v>
      </c>
      <c r="BW200" s="41"/>
      <c r="BX200" s="41"/>
      <c r="BY200" s="41"/>
      <c r="BZ200" s="41"/>
      <c r="CA200" s="41"/>
      <c r="CB200" s="41"/>
      <c r="CC200" s="41"/>
      <c r="CD200" s="41"/>
      <c r="CE200" s="41"/>
      <c r="CF200" s="41"/>
      <c r="CG200" s="41"/>
      <c r="CH200" s="41"/>
      <c r="CI200" s="41"/>
      <c r="CJ200" s="41"/>
      <c r="CK200" s="41"/>
      <c r="CL200" s="41"/>
      <c r="CM200" s="41"/>
      <c r="CN200" s="41"/>
      <c r="CO200" s="41"/>
      <c r="CP200" s="41"/>
      <c r="CQ200" s="41"/>
      <c r="CR200" s="41"/>
      <c r="CS200" s="41"/>
      <c r="CT200" s="40"/>
      <c r="CU200"/>
      <c r="CV200"/>
      <c r="CW200"/>
      <c r="CX200"/>
      <c r="CY200" s="86"/>
      <c r="CZ200" s="301" t="str">
        <f>'Administrative divisions'!H202</f>
        <v>...</v>
      </c>
      <c r="DA200" s="301" t="str">
        <f>'Administrative divisions'!I202</f>
        <v>…</v>
      </c>
      <c r="DB200" s="41"/>
      <c r="DC200" s="41"/>
      <c r="DD200" s="41"/>
      <c r="DE200" s="41"/>
      <c r="DF200" s="41"/>
      <c r="DG200" s="41"/>
      <c r="DH200" s="41"/>
      <c r="DI200" s="41"/>
      <c r="DJ200" s="41"/>
      <c r="DK200" s="41"/>
      <c r="DL200" s="41"/>
      <c r="DM200" s="41"/>
      <c r="DN200" s="41"/>
      <c r="DO200" s="41"/>
      <c r="DP200" s="41"/>
      <c r="DQ200" s="41"/>
      <c r="DR200" s="41"/>
      <c r="DS200" s="41"/>
      <c r="DT200" s="41"/>
      <c r="DU200" s="41"/>
      <c r="DV200" s="40"/>
      <c r="DW200"/>
    </row>
    <row r="201" spans="5:127" ht="18.75" customHeight="1">
      <c r="E201" s="219"/>
      <c r="F201" s="219"/>
      <c r="G201" s="219"/>
      <c r="H201" s="28" t="str">
        <f>'Administrative divisions'!H203</f>
        <v>...</v>
      </c>
      <c r="I201" s="28" t="str">
        <f>'Administrative divisions'!I203</f>
        <v>…</v>
      </c>
      <c r="J201" s="41"/>
      <c r="K201" s="41"/>
      <c r="L201" s="41"/>
      <c r="M201" s="41"/>
      <c r="N201" s="41"/>
      <c r="O201" s="41"/>
      <c r="P201" s="41"/>
      <c r="Q201" s="41"/>
      <c r="R201" s="41"/>
      <c r="S201" s="41"/>
      <c r="T201" s="41"/>
      <c r="U201" s="41"/>
      <c r="V201" s="41"/>
      <c r="W201" s="40"/>
      <c r="X201" s="41"/>
      <c r="Y201" s="41"/>
      <c r="Z201" s="41"/>
      <c r="AA201" s="41"/>
      <c r="AB201" s="41"/>
      <c r="AC201" s="41"/>
      <c r="AD201" s="40"/>
      <c r="AE201" s="41"/>
      <c r="AF201" s="41"/>
      <c r="AG201" s="41"/>
      <c r="AH201" s="41"/>
      <c r="AI201" s="41"/>
      <c r="AJ201" s="40"/>
      <c r="AK201"/>
      <c r="AL201"/>
      <c r="AM201"/>
      <c r="AN201"/>
      <c r="AO201" s="298"/>
      <c r="AP201" s="301" t="str">
        <f>'Administrative divisions'!H203</f>
        <v>...</v>
      </c>
      <c r="AQ201" s="301" t="str">
        <f>'Administrative divisions'!I203</f>
        <v>…</v>
      </c>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0"/>
      <c r="BP201"/>
      <c r="BQ201"/>
      <c r="BR201"/>
      <c r="BS201"/>
      <c r="BT201" s="86"/>
      <c r="BU201" s="301" t="str">
        <f>'Administrative divisions'!H203</f>
        <v>...</v>
      </c>
      <c r="BV201" s="301" t="str">
        <f>'Administrative divisions'!I203</f>
        <v>…</v>
      </c>
      <c r="BW201" s="41"/>
      <c r="BX201" s="41"/>
      <c r="BY201" s="41"/>
      <c r="BZ201" s="41"/>
      <c r="CA201" s="41"/>
      <c r="CB201" s="41"/>
      <c r="CC201" s="41"/>
      <c r="CD201" s="41"/>
      <c r="CE201" s="41"/>
      <c r="CF201" s="41"/>
      <c r="CG201" s="41"/>
      <c r="CH201" s="41"/>
      <c r="CI201" s="41"/>
      <c r="CJ201" s="41"/>
      <c r="CK201" s="41"/>
      <c r="CL201" s="41"/>
      <c r="CM201" s="41"/>
      <c r="CN201" s="41"/>
      <c r="CO201" s="41"/>
      <c r="CP201" s="41"/>
      <c r="CQ201" s="41"/>
      <c r="CR201" s="41"/>
      <c r="CS201" s="41"/>
      <c r="CT201" s="40"/>
      <c r="CU201"/>
      <c r="CV201"/>
      <c r="CW201"/>
      <c r="CX201"/>
      <c r="CY201" s="86"/>
      <c r="CZ201" s="301" t="str">
        <f>'Administrative divisions'!H203</f>
        <v>...</v>
      </c>
      <c r="DA201" s="301" t="str">
        <f>'Administrative divisions'!I203</f>
        <v>…</v>
      </c>
      <c r="DB201" s="41"/>
      <c r="DC201" s="41"/>
      <c r="DD201" s="41"/>
      <c r="DE201" s="41"/>
      <c r="DF201" s="41"/>
      <c r="DG201" s="41"/>
      <c r="DH201" s="41"/>
      <c r="DI201" s="41"/>
      <c r="DJ201" s="41"/>
      <c r="DK201" s="41"/>
      <c r="DL201" s="41"/>
      <c r="DM201" s="41"/>
      <c r="DN201" s="41"/>
      <c r="DO201" s="41"/>
      <c r="DP201" s="41"/>
      <c r="DQ201" s="41"/>
      <c r="DR201" s="41"/>
      <c r="DS201" s="41"/>
      <c r="DT201" s="41"/>
      <c r="DU201" s="41"/>
      <c r="DV201" s="40"/>
      <c r="DW201"/>
    </row>
    <row r="202" spans="5:127" ht="18.75" customHeight="1">
      <c r="E202" s="219"/>
      <c r="F202" s="219"/>
      <c r="G202" s="219"/>
      <c r="H202" s="28" t="str">
        <f>'Administrative divisions'!H204</f>
        <v>...</v>
      </c>
      <c r="I202" s="28" t="str">
        <f>'Administrative divisions'!I204</f>
        <v>…</v>
      </c>
      <c r="J202" s="41"/>
      <c r="K202" s="41"/>
      <c r="L202" s="41"/>
      <c r="M202" s="41"/>
      <c r="N202" s="41"/>
      <c r="O202" s="41"/>
      <c r="P202" s="41"/>
      <c r="Q202" s="41"/>
      <c r="R202" s="41"/>
      <c r="S202" s="41"/>
      <c r="T202" s="41"/>
      <c r="U202" s="41"/>
      <c r="V202" s="41"/>
      <c r="W202" s="40"/>
      <c r="X202" s="41"/>
      <c r="Y202" s="41"/>
      <c r="Z202" s="41"/>
      <c r="AA202" s="41"/>
      <c r="AB202" s="41"/>
      <c r="AC202" s="41"/>
      <c r="AD202" s="40"/>
      <c r="AE202" s="41"/>
      <c r="AF202" s="41"/>
      <c r="AG202" s="41"/>
      <c r="AH202" s="41"/>
      <c r="AI202" s="41"/>
      <c r="AJ202" s="40"/>
      <c r="AK202"/>
      <c r="AL202"/>
      <c r="AM202"/>
      <c r="AN202"/>
      <c r="AO202" s="298"/>
      <c r="AP202" s="301" t="str">
        <f>'Administrative divisions'!H204</f>
        <v>...</v>
      </c>
      <c r="AQ202" s="301" t="str">
        <f>'Administrative divisions'!I204</f>
        <v>…</v>
      </c>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0"/>
      <c r="BP202"/>
      <c r="BQ202"/>
      <c r="BR202"/>
      <c r="BS202"/>
      <c r="BT202" s="86"/>
      <c r="BU202" s="301" t="str">
        <f>'Administrative divisions'!H204</f>
        <v>...</v>
      </c>
      <c r="BV202" s="301" t="str">
        <f>'Administrative divisions'!I204</f>
        <v>…</v>
      </c>
      <c r="BW202" s="41"/>
      <c r="BX202" s="41"/>
      <c r="BY202" s="41"/>
      <c r="BZ202" s="41"/>
      <c r="CA202" s="41"/>
      <c r="CB202" s="41"/>
      <c r="CC202" s="41"/>
      <c r="CD202" s="41"/>
      <c r="CE202" s="41"/>
      <c r="CF202" s="41"/>
      <c r="CG202" s="41"/>
      <c r="CH202" s="41"/>
      <c r="CI202" s="41"/>
      <c r="CJ202" s="41"/>
      <c r="CK202" s="41"/>
      <c r="CL202" s="41"/>
      <c r="CM202" s="41"/>
      <c r="CN202" s="41"/>
      <c r="CO202" s="41"/>
      <c r="CP202" s="41"/>
      <c r="CQ202" s="41"/>
      <c r="CR202" s="41"/>
      <c r="CS202" s="41"/>
      <c r="CT202" s="40"/>
      <c r="CU202"/>
      <c r="CV202"/>
      <c r="CW202"/>
      <c r="CX202"/>
      <c r="CY202" s="86"/>
      <c r="CZ202" s="301" t="str">
        <f>'Administrative divisions'!H204</f>
        <v>...</v>
      </c>
      <c r="DA202" s="301" t="str">
        <f>'Administrative divisions'!I204</f>
        <v>…</v>
      </c>
      <c r="DB202" s="41"/>
      <c r="DC202" s="41"/>
      <c r="DD202" s="41"/>
      <c r="DE202" s="41"/>
      <c r="DF202" s="41"/>
      <c r="DG202" s="41"/>
      <c r="DH202" s="41"/>
      <c r="DI202" s="41"/>
      <c r="DJ202" s="41"/>
      <c r="DK202" s="41"/>
      <c r="DL202" s="41"/>
      <c r="DM202" s="41"/>
      <c r="DN202" s="41"/>
      <c r="DO202" s="41"/>
      <c r="DP202" s="41"/>
      <c r="DQ202" s="41"/>
      <c r="DR202" s="41"/>
      <c r="DS202" s="41"/>
      <c r="DT202" s="41"/>
      <c r="DU202" s="41"/>
      <c r="DV202" s="40"/>
      <c r="DW202"/>
    </row>
    <row r="203" spans="5:127" ht="18.75" customHeight="1">
      <c r="E203" s="219"/>
      <c r="F203" s="219"/>
      <c r="G203" s="219"/>
      <c r="H203" s="28" t="str">
        <f>'Administrative divisions'!H205</f>
        <v>...</v>
      </c>
      <c r="I203" s="28" t="str">
        <f>'Administrative divisions'!I205</f>
        <v>…</v>
      </c>
      <c r="J203" s="41"/>
      <c r="K203" s="41"/>
      <c r="L203" s="41"/>
      <c r="M203" s="41"/>
      <c r="N203" s="41"/>
      <c r="O203" s="41"/>
      <c r="P203" s="41"/>
      <c r="Q203" s="41"/>
      <c r="R203" s="41"/>
      <c r="S203" s="41"/>
      <c r="T203" s="41"/>
      <c r="U203" s="41"/>
      <c r="V203" s="41"/>
      <c r="W203" s="40"/>
      <c r="X203" s="41"/>
      <c r="Y203" s="41"/>
      <c r="Z203" s="41"/>
      <c r="AA203" s="41"/>
      <c r="AB203" s="41"/>
      <c r="AC203" s="41"/>
      <c r="AD203" s="40"/>
      <c r="AE203" s="41"/>
      <c r="AF203" s="41"/>
      <c r="AG203" s="41"/>
      <c r="AH203" s="41"/>
      <c r="AI203" s="41"/>
      <c r="AJ203" s="40"/>
      <c r="AK203"/>
      <c r="AL203"/>
      <c r="AM203"/>
      <c r="AN203"/>
      <c r="AO203" s="298"/>
      <c r="AP203" s="301" t="str">
        <f>'Administrative divisions'!H205</f>
        <v>...</v>
      </c>
      <c r="AQ203" s="301" t="str">
        <f>'Administrative divisions'!I205</f>
        <v>…</v>
      </c>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0"/>
      <c r="BP203"/>
      <c r="BQ203"/>
      <c r="BR203"/>
      <c r="BS203"/>
      <c r="BT203" s="86"/>
      <c r="BU203" s="301" t="str">
        <f>'Administrative divisions'!H205</f>
        <v>...</v>
      </c>
      <c r="BV203" s="301" t="str">
        <f>'Administrative divisions'!I205</f>
        <v>…</v>
      </c>
      <c r="BW203" s="41"/>
      <c r="BX203" s="41"/>
      <c r="BY203" s="41"/>
      <c r="BZ203" s="41"/>
      <c r="CA203" s="41"/>
      <c r="CB203" s="41"/>
      <c r="CC203" s="41"/>
      <c r="CD203" s="41"/>
      <c r="CE203" s="41"/>
      <c r="CF203" s="41"/>
      <c r="CG203" s="41"/>
      <c r="CH203" s="41"/>
      <c r="CI203" s="41"/>
      <c r="CJ203" s="41"/>
      <c r="CK203" s="41"/>
      <c r="CL203" s="41"/>
      <c r="CM203" s="41"/>
      <c r="CN203" s="41"/>
      <c r="CO203" s="41"/>
      <c r="CP203" s="41"/>
      <c r="CQ203" s="41"/>
      <c r="CR203" s="41"/>
      <c r="CS203" s="41"/>
      <c r="CT203" s="40"/>
      <c r="CU203"/>
      <c r="CV203"/>
      <c r="CW203"/>
      <c r="CX203"/>
      <c r="CY203" s="86"/>
      <c r="CZ203" s="301" t="str">
        <f>'Administrative divisions'!H205</f>
        <v>...</v>
      </c>
      <c r="DA203" s="301" t="str">
        <f>'Administrative divisions'!I205</f>
        <v>…</v>
      </c>
      <c r="DB203" s="41"/>
      <c r="DC203" s="41"/>
      <c r="DD203" s="41"/>
      <c r="DE203" s="41"/>
      <c r="DF203" s="41"/>
      <c r="DG203" s="41"/>
      <c r="DH203" s="41"/>
      <c r="DI203" s="41"/>
      <c r="DJ203" s="41"/>
      <c r="DK203" s="41"/>
      <c r="DL203" s="41"/>
      <c r="DM203" s="41"/>
      <c r="DN203" s="41"/>
      <c r="DO203" s="41"/>
      <c r="DP203" s="41"/>
      <c r="DQ203" s="41"/>
      <c r="DR203" s="41"/>
      <c r="DS203" s="41"/>
      <c r="DT203" s="41"/>
      <c r="DU203" s="41"/>
      <c r="DV203" s="40"/>
      <c r="DW203"/>
    </row>
    <row r="204" spans="5:127" ht="18.75" customHeight="1">
      <c r="E204" s="219"/>
      <c r="F204" s="219"/>
      <c r="G204" s="219"/>
      <c r="H204" s="28" t="str">
        <f>'Administrative divisions'!H206</f>
        <v>...</v>
      </c>
      <c r="I204" s="28" t="str">
        <f>'Administrative divisions'!I206</f>
        <v>…</v>
      </c>
      <c r="J204" s="41"/>
      <c r="K204" s="41"/>
      <c r="L204" s="41"/>
      <c r="M204" s="41"/>
      <c r="N204" s="41"/>
      <c r="O204" s="41"/>
      <c r="P204" s="41"/>
      <c r="Q204" s="41"/>
      <c r="R204" s="41"/>
      <c r="S204" s="41"/>
      <c r="T204" s="41"/>
      <c r="U204" s="41"/>
      <c r="V204" s="41"/>
      <c r="W204" s="40"/>
      <c r="X204" s="41"/>
      <c r="Y204" s="41"/>
      <c r="Z204" s="41"/>
      <c r="AA204" s="41"/>
      <c r="AB204" s="41"/>
      <c r="AC204" s="41"/>
      <c r="AD204" s="40"/>
      <c r="AE204" s="41"/>
      <c r="AF204" s="41"/>
      <c r="AG204" s="41"/>
      <c r="AH204" s="41"/>
      <c r="AI204" s="41"/>
      <c r="AJ204" s="40"/>
      <c r="AK204"/>
      <c r="AL204"/>
      <c r="AM204"/>
      <c r="AN204"/>
      <c r="AO204" s="298"/>
      <c r="AP204" s="301" t="str">
        <f>'Administrative divisions'!H206</f>
        <v>...</v>
      </c>
      <c r="AQ204" s="301" t="str">
        <f>'Administrative divisions'!I206</f>
        <v>…</v>
      </c>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0"/>
      <c r="BP204"/>
      <c r="BQ204"/>
      <c r="BR204"/>
      <c r="BS204"/>
      <c r="BT204" s="86"/>
      <c r="BU204" s="301" t="str">
        <f>'Administrative divisions'!H206</f>
        <v>...</v>
      </c>
      <c r="BV204" s="301" t="str">
        <f>'Administrative divisions'!I206</f>
        <v>…</v>
      </c>
      <c r="BW204" s="41"/>
      <c r="BX204" s="41"/>
      <c r="BY204" s="41"/>
      <c r="BZ204" s="41"/>
      <c r="CA204" s="41"/>
      <c r="CB204" s="41"/>
      <c r="CC204" s="41"/>
      <c r="CD204" s="41"/>
      <c r="CE204" s="41"/>
      <c r="CF204" s="41"/>
      <c r="CG204" s="41"/>
      <c r="CH204" s="41"/>
      <c r="CI204" s="41"/>
      <c r="CJ204" s="41"/>
      <c r="CK204" s="41"/>
      <c r="CL204" s="41"/>
      <c r="CM204" s="41"/>
      <c r="CN204" s="41"/>
      <c r="CO204" s="41"/>
      <c r="CP204" s="41"/>
      <c r="CQ204" s="41"/>
      <c r="CR204" s="41"/>
      <c r="CS204" s="41"/>
      <c r="CT204" s="40"/>
      <c r="CU204"/>
      <c r="CV204"/>
      <c r="CW204"/>
      <c r="CX204"/>
      <c r="CY204" s="86"/>
      <c r="CZ204" s="301" t="str">
        <f>'Administrative divisions'!H206</f>
        <v>...</v>
      </c>
      <c r="DA204" s="301" t="str">
        <f>'Administrative divisions'!I206</f>
        <v>…</v>
      </c>
      <c r="DB204" s="41"/>
      <c r="DC204" s="41"/>
      <c r="DD204" s="41"/>
      <c r="DE204" s="41"/>
      <c r="DF204" s="41"/>
      <c r="DG204" s="41"/>
      <c r="DH204" s="41"/>
      <c r="DI204" s="41"/>
      <c r="DJ204" s="41"/>
      <c r="DK204" s="41"/>
      <c r="DL204" s="41"/>
      <c r="DM204" s="41"/>
      <c r="DN204" s="41"/>
      <c r="DO204" s="41"/>
      <c r="DP204" s="41"/>
      <c r="DQ204" s="41"/>
      <c r="DR204" s="41"/>
      <c r="DS204" s="41"/>
      <c r="DT204" s="41"/>
      <c r="DU204" s="41"/>
      <c r="DV204" s="40"/>
      <c r="DW204"/>
    </row>
    <row r="205" spans="5:127" ht="18.75" customHeight="1">
      <c r="E205" s="219"/>
      <c r="F205" s="219"/>
      <c r="G205" s="219"/>
      <c r="H205" s="28" t="str">
        <f>'Administrative divisions'!H207</f>
        <v>...</v>
      </c>
      <c r="I205" s="28" t="str">
        <f>'Administrative divisions'!I207</f>
        <v>…</v>
      </c>
      <c r="J205" s="41"/>
      <c r="K205" s="41"/>
      <c r="L205" s="41"/>
      <c r="M205" s="41"/>
      <c r="N205" s="41"/>
      <c r="O205" s="41"/>
      <c r="P205" s="41"/>
      <c r="Q205" s="41"/>
      <c r="R205" s="41"/>
      <c r="S205" s="41"/>
      <c r="T205" s="41"/>
      <c r="U205" s="41"/>
      <c r="V205" s="41"/>
      <c r="W205" s="40"/>
      <c r="X205" s="41"/>
      <c r="Y205" s="41"/>
      <c r="Z205" s="41"/>
      <c r="AA205" s="41"/>
      <c r="AB205" s="41"/>
      <c r="AC205" s="41"/>
      <c r="AD205" s="40"/>
      <c r="AE205" s="41"/>
      <c r="AF205" s="41"/>
      <c r="AG205" s="41"/>
      <c r="AH205" s="41"/>
      <c r="AI205" s="41"/>
      <c r="AJ205" s="40"/>
      <c r="AK205"/>
      <c r="AL205"/>
      <c r="AM205"/>
      <c r="AN205"/>
      <c r="AO205" s="298"/>
      <c r="AP205" s="301" t="str">
        <f>'Administrative divisions'!H207</f>
        <v>...</v>
      </c>
      <c r="AQ205" s="301" t="str">
        <f>'Administrative divisions'!I207</f>
        <v>…</v>
      </c>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0"/>
      <c r="BP205"/>
      <c r="BQ205"/>
      <c r="BR205"/>
      <c r="BS205"/>
      <c r="BT205" s="86"/>
      <c r="BU205" s="301" t="str">
        <f>'Administrative divisions'!H207</f>
        <v>...</v>
      </c>
      <c r="BV205" s="301" t="str">
        <f>'Administrative divisions'!I207</f>
        <v>…</v>
      </c>
      <c r="BW205" s="41"/>
      <c r="BX205" s="41"/>
      <c r="BY205" s="41"/>
      <c r="BZ205" s="41"/>
      <c r="CA205" s="41"/>
      <c r="CB205" s="41"/>
      <c r="CC205" s="41"/>
      <c r="CD205" s="41"/>
      <c r="CE205" s="41"/>
      <c r="CF205" s="41"/>
      <c r="CG205" s="41"/>
      <c r="CH205" s="41"/>
      <c r="CI205" s="41"/>
      <c r="CJ205" s="41"/>
      <c r="CK205" s="41"/>
      <c r="CL205" s="41"/>
      <c r="CM205" s="41"/>
      <c r="CN205" s="41"/>
      <c r="CO205" s="41"/>
      <c r="CP205" s="41"/>
      <c r="CQ205" s="41"/>
      <c r="CR205" s="41"/>
      <c r="CS205" s="41"/>
      <c r="CT205" s="40"/>
      <c r="CU205"/>
      <c r="CV205"/>
      <c r="CW205"/>
      <c r="CX205"/>
      <c r="CY205" s="86"/>
      <c r="CZ205" s="301" t="str">
        <f>'Administrative divisions'!H207</f>
        <v>...</v>
      </c>
      <c r="DA205" s="301" t="str">
        <f>'Administrative divisions'!I207</f>
        <v>…</v>
      </c>
      <c r="DB205" s="41"/>
      <c r="DC205" s="41"/>
      <c r="DD205" s="41"/>
      <c r="DE205" s="41"/>
      <c r="DF205" s="41"/>
      <c r="DG205" s="41"/>
      <c r="DH205" s="41"/>
      <c r="DI205" s="41"/>
      <c r="DJ205" s="41"/>
      <c r="DK205" s="41"/>
      <c r="DL205" s="41"/>
      <c r="DM205" s="41"/>
      <c r="DN205" s="41"/>
      <c r="DO205" s="41"/>
      <c r="DP205" s="41"/>
      <c r="DQ205" s="41"/>
      <c r="DR205" s="41"/>
      <c r="DS205" s="41"/>
      <c r="DT205" s="41"/>
      <c r="DU205" s="41"/>
      <c r="DV205" s="40"/>
      <c r="DW205"/>
    </row>
    <row r="206" spans="5:127" ht="18.75" customHeight="1">
      <c r="E206" s="219"/>
      <c r="F206" s="219"/>
      <c r="G206" s="219"/>
      <c r="H206" s="28" t="str">
        <f>'Administrative divisions'!H208</f>
        <v>...</v>
      </c>
      <c r="I206" s="28" t="str">
        <f>'Administrative divisions'!I208</f>
        <v>…</v>
      </c>
      <c r="J206" s="41"/>
      <c r="K206" s="41"/>
      <c r="L206" s="41"/>
      <c r="M206" s="41"/>
      <c r="N206" s="41"/>
      <c r="O206" s="41"/>
      <c r="P206" s="41"/>
      <c r="Q206" s="41"/>
      <c r="R206" s="41"/>
      <c r="S206" s="41"/>
      <c r="T206" s="41"/>
      <c r="U206" s="41"/>
      <c r="V206" s="41"/>
      <c r="W206" s="40"/>
      <c r="X206" s="41"/>
      <c r="Y206" s="41"/>
      <c r="Z206" s="41"/>
      <c r="AA206" s="41"/>
      <c r="AB206" s="41"/>
      <c r="AC206" s="41"/>
      <c r="AD206" s="40"/>
      <c r="AE206" s="41"/>
      <c r="AF206" s="41"/>
      <c r="AG206" s="41"/>
      <c r="AH206" s="41"/>
      <c r="AI206" s="41"/>
      <c r="AJ206" s="40"/>
      <c r="AK206"/>
      <c r="AL206"/>
      <c r="AM206"/>
      <c r="AN206"/>
      <c r="AO206" s="298"/>
      <c r="AP206" s="301" t="str">
        <f>'Administrative divisions'!H208</f>
        <v>...</v>
      </c>
      <c r="AQ206" s="301" t="str">
        <f>'Administrative divisions'!I208</f>
        <v>…</v>
      </c>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0"/>
      <c r="BP206"/>
      <c r="BQ206"/>
      <c r="BR206"/>
      <c r="BS206"/>
      <c r="BT206" s="86"/>
      <c r="BU206" s="301" t="str">
        <f>'Administrative divisions'!H208</f>
        <v>...</v>
      </c>
      <c r="BV206" s="301" t="str">
        <f>'Administrative divisions'!I208</f>
        <v>…</v>
      </c>
      <c r="BW206" s="41"/>
      <c r="BX206" s="41"/>
      <c r="BY206" s="41"/>
      <c r="BZ206" s="41"/>
      <c r="CA206" s="41"/>
      <c r="CB206" s="41"/>
      <c r="CC206" s="41"/>
      <c r="CD206" s="41"/>
      <c r="CE206" s="41"/>
      <c r="CF206" s="41"/>
      <c r="CG206" s="41"/>
      <c r="CH206" s="41"/>
      <c r="CI206" s="41"/>
      <c r="CJ206" s="41"/>
      <c r="CK206" s="41"/>
      <c r="CL206" s="41"/>
      <c r="CM206" s="41"/>
      <c r="CN206" s="41"/>
      <c r="CO206" s="41"/>
      <c r="CP206" s="41"/>
      <c r="CQ206" s="41"/>
      <c r="CR206" s="41"/>
      <c r="CS206" s="41"/>
      <c r="CT206" s="40"/>
      <c r="CU206"/>
      <c r="CV206"/>
      <c r="CW206"/>
      <c r="CX206"/>
      <c r="CY206" s="86"/>
      <c r="CZ206" s="301" t="str">
        <f>'Administrative divisions'!H208</f>
        <v>...</v>
      </c>
      <c r="DA206" s="301" t="str">
        <f>'Administrative divisions'!I208</f>
        <v>…</v>
      </c>
      <c r="DB206" s="41"/>
      <c r="DC206" s="41"/>
      <c r="DD206" s="41"/>
      <c r="DE206" s="41"/>
      <c r="DF206" s="41"/>
      <c r="DG206" s="41"/>
      <c r="DH206" s="41"/>
      <c r="DI206" s="41"/>
      <c r="DJ206" s="41"/>
      <c r="DK206" s="41"/>
      <c r="DL206" s="41"/>
      <c r="DM206" s="41"/>
      <c r="DN206" s="41"/>
      <c r="DO206" s="41"/>
      <c r="DP206" s="41"/>
      <c r="DQ206" s="41"/>
      <c r="DR206" s="41"/>
      <c r="DS206" s="41"/>
      <c r="DT206" s="41"/>
      <c r="DU206" s="41"/>
      <c r="DV206" s="40"/>
      <c r="DW206"/>
    </row>
    <row r="207" spans="5:127" ht="18.75" customHeight="1">
      <c r="E207" s="219"/>
      <c r="F207" s="219"/>
      <c r="G207" s="219"/>
      <c r="H207" s="28" t="str">
        <f>'Administrative divisions'!H209</f>
        <v>...</v>
      </c>
      <c r="I207" s="28" t="str">
        <f>'Administrative divisions'!I209</f>
        <v>…</v>
      </c>
      <c r="J207" s="41"/>
      <c r="K207" s="41"/>
      <c r="L207" s="41"/>
      <c r="M207" s="41"/>
      <c r="N207" s="41"/>
      <c r="O207" s="41"/>
      <c r="P207" s="41"/>
      <c r="Q207" s="41"/>
      <c r="R207" s="41"/>
      <c r="S207" s="41"/>
      <c r="T207" s="41"/>
      <c r="U207" s="41"/>
      <c r="V207" s="41"/>
      <c r="W207" s="40"/>
      <c r="X207" s="41"/>
      <c r="Y207" s="41"/>
      <c r="Z207" s="41"/>
      <c r="AA207" s="41"/>
      <c r="AB207" s="41"/>
      <c r="AC207" s="41"/>
      <c r="AD207" s="40"/>
      <c r="AE207" s="41"/>
      <c r="AF207" s="41"/>
      <c r="AG207" s="41"/>
      <c r="AH207" s="41"/>
      <c r="AI207" s="41"/>
      <c r="AJ207" s="40"/>
      <c r="AK207"/>
      <c r="AL207"/>
      <c r="AM207"/>
      <c r="AN207"/>
      <c r="AO207" s="298"/>
      <c r="AP207" s="301" t="str">
        <f>'Administrative divisions'!H209</f>
        <v>...</v>
      </c>
      <c r="AQ207" s="301" t="str">
        <f>'Administrative divisions'!I209</f>
        <v>…</v>
      </c>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0"/>
      <c r="BP207"/>
      <c r="BQ207"/>
      <c r="BR207"/>
      <c r="BS207"/>
      <c r="BT207" s="86"/>
      <c r="BU207" s="301" t="str">
        <f>'Administrative divisions'!H209</f>
        <v>...</v>
      </c>
      <c r="BV207" s="301" t="str">
        <f>'Administrative divisions'!I209</f>
        <v>…</v>
      </c>
      <c r="BW207" s="41"/>
      <c r="BX207" s="41"/>
      <c r="BY207" s="41"/>
      <c r="BZ207" s="41"/>
      <c r="CA207" s="41"/>
      <c r="CB207" s="41"/>
      <c r="CC207" s="41"/>
      <c r="CD207" s="41"/>
      <c r="CE207" s="41"/>
      <c r="CF207" s="41"/>
      <c r="CG207" s="41"/>
      <c r="CH207" s="41"/>
      <c r="CI207" s="41"/>
      <c r="CJ207" s="41"/>
      <c r="CK207" s="41"/>
      <c r="CL207" s="41"/>
      <c r="CM207" s="41"/>
      <c r="CN207" s="41"/>
      <c r="CO207" s="41"/>
      <c r="CP207" s="41"/>
      <c r="CQ207" s="41"/>
      <c r="CR207" s="41"/>
      <c r="CS207" s="41"/>
      <c r="CT207" s="40"/>
      <c r="CU207"/>
      <c r="CV207"/>
      <c r="CW207"/>
      <c r="CX207"/>
      <c r="CY207" s="86"/>
      <c r="CZ207" s="301" t="str">
        <f>'Administrative divisions'!H209</f>
        <v>...</v>
      </c>
      <c r="DA207" s="301" t="str">
        <f>'Administrative divisions'!I209</f>
        <v>…</v>
      </c>
      <c r="DB207" s="41"/>
      <c r="DC207" s="41"/>
      <c r="DD207" s="41"/>
      <c r="DE207" s="41"/>
      <c r="DF207" s="41"/>
      <c r="DG207" s="41"/>
      <c r="DH207" s="41"/>
      <c r="DI207" s="41"/>
      <c r="DJ207" s="41"/>
      <c r="DK207" s="41"/>
      <c r="DL207" s="41"/>
      <c r="DM207" s="41"/>
      <c r="DN207" s="41"/>
      <c r="DO207" s="41"/>
      <c r="DP207" s="41"/>
      <c r="DQ207" s="41"/>
      <c r="DR207" s="41"/>
      <c r="DS207" s="41"/>
      <c r="DT207" s="41"/>
      <c r="DU207" s="41"/>
      <c r="DV207" s="40"/>
      <c r="DW207"/>
    </row>
    <row r="208" spans="5:127" ht="18.75" customHeight="1">
      <c r="E208" s="219"/>
      <c r="F208" s="219"/>
      <c r="G208" s="219"/>
      <c r="H208" s="28" t="str">
        <f>'Administrative divisions'!H210</f>
        <v>...</v>
      </c>
      <c r="I208" s="28" t="str">
        <f>'Administrative divisions'!I210</f>
        <v>…</v>
      </c>
      <c r="J208" s="41"/>
      <c r="K208" s="41"/>
      <c r="L208" s="41"/>
      <c r="M208" s="41"/>
      <c r="N208" s="41"/>
      <c r="O208" s="41"/>
      <c r="P208" s="41"/>
      <c r="Q208" s="41"/>
      <c r="R208" s="41"/>
      <c r="S208" s="41"/>
      <c r="T208" s="41"/>
      <c r="U208" s="41"/>
      <c r="V208" s="41"/>
      <c r="W208" s="40"/>
      <c r="X208" s="41"/>
      <c r="Y208" s="41"/>
      <c r="Z208" s="41"/>
      <c r="AA208" s="41"/>
      <c r="AB208" s="41"/>
      <c r="AC208" s="41"/>
      <c r="AD208" s="40"/>
      <c r="AE208" s="41"/>
      <c r="AF208" s="41"/>
      <c r="AG208" s="41"/>
      <c r="AH208" s="41"/>
      <c r="AI208" s="41"/>
      <c r="AJ208" s="40"/>
      <c r="AK208"/>
      <c r="AL208"/>
      <c r="AM208"/>
      <c r="AN208"/>
      <c r="AO208" s="298"/>
      <c r="AP208" s="301" t="str">
        <f>'Administrative divisions'!H210</f>
        <v>...</v>
      </c>
      <c r="AQ208" s="301" t="str">
        <f>'Administrative divisions'!I210</f>
        <v>…</v>
      </c>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0"/>
      <c r="BP208"/>
      <c r="BQ208"/>
      <c r="BR208"/>
      <c r="BS208"/>
      <c r="BT208" s="86"/>
      <c r="BU208" s="301" t="str">
        <f>'Administrative divisions'!H210</f>
        <v>...</v>
      </c>
      <c r="BV208" s="301" t="str">
        <f>'Administrative divisions'!I210</f>
        <v>…</v>
      </c>
      <c r="BW208" s="41"/>
      <c r="BX208" s="41"/>
      <c r="BY208" s="41"/>
      <c r="BZ208" s="41"/>
      <c r="CA208" s="41"/>
      <c r="CB208" s="41"/>
      <c r="CC208" s="41"/>
      <c r="CD208" s="41"/>
      <c r="CE208" s="41"/>
      <c r="CF208" s="41"/>
      <c r="CG208" s="41"/>
      <c r="CH208" s="41"/>
      <c r="CI208" s="41"/>
      <c r="CJ208" s="41"/>
      <c r="CK208" s="41"/>
      <c r="CL208" s="41"/>
      <c r="CM208" s="41"/>
      <c r="CN208" s="41"/>
      <c r="CO208" s="41"/>
      <c r="CP208" s="41"/>
      <c r="CQ208" s="41"/>
      <c r="CR208" s="41"/>
      <c r="CS208" s="41"/>
      <c r="CT208" s="40"/>
      <c r="CU208"/>
      <c r="CV208"/>
      <c r="CW208"/>
      <c r="CX208"/>
      <c r="CY208" s="86"/>
      <c r="CZ208" s="301" t="str">
        <f>'Administrative divisions'!H210</f>
        <v>...</v>
      </c>
      <c r="DA208" s="301" t="str">
        <f>'Administrative divisions'!I210</f>
        <v>…</v>
      </c>
      <c r="DB208" s="41"/>
      <c r="DC208" s="41"/>
      <c r="DD208" s="41"/>
      <c r="DE208" s="41"/>
      <c r="DF208" s="41"/>
      <c r="DG208" s="41"/>
      <c r="DH208" s="41"/>
      <c r="DI208" s="41"/>
      <c r="DJ208" s="41"/>
      <c r="DK208" s="41"/>
      <c r="DL208" s="41"/>
      <c r="DM208" s="41"/>
      <c r="DN208" s="41"/>
      <c r="DO208" s="41"/>
      <c r="DP208" s="41"/>
      <c r="DQ208" s="41"/>
      <c r="DR208" s="41"/>
      <c r="DS208" s="41"/>
      <c r="DT208" s="41"/>
      <c r="DU208" s="41"/>
      <c r="DV208" s="40"/>
      <c r="DW208"/>
    </row>
    <row r="209" spans="5:127" ht="18.75" customHeight="1">
      <c r="E209" s="219"/>
      <c r="F209" s="219"/>
      <c r="G209" s="219"/>
      <c r="H209" s="28" t="str">
        <f>'Administrative divisions'!H211</f>
        <v>...</v>
      </c>
      <c r="I209" s="28" t="str">
        <f>'Administrative divisions'!I211</f>
        <v>…</v>
      </c>
      <c r="J209" s="41"/>
      <c r="K209" s="41"/>
      <c r="L209" s="41"/>
      <c r="M209" s="41"/>
      <c r="N209" s="41"/>
      <c r="O209" s="41"/>
      <c r="P209" s="41"/>
      <c r="Q209" s="41"/>
      <c r="R209" s="41"/>
      <c r="S209" s="41"/>
      <c r="T209" s="41"/>
      <c r="U209" s="41"/>
      <c r="V209" s="41"/>
      <c r="W209" s="40"/>
      <c r="X209" s="41"/>
      <c r="Y209" s="41"/>
      <c r="Z209" s="41"/>
      <c r="AA209" s="41"/>
      <c r="AB209" s="41"/>
      <c r="AC209" s="41"/>
      <c r="AD209" s="40"/>
      <c r="AE209" s="41"/>
      <c r="AF209" s="41"/>
      <c r="AG209" s="41"/>
      <c r="AH209" s="41"/>
      <c r="AI209" s="41"/>
      <c r="AJ209" s="40"/>
      <c r="AK209"/>
      <c r="AL209"/>
      <c r="AM209"/>
      <c r="AN209"/>
      <c r="AO209" s="298"/>
      <c r="AP209" s="301" t="str">
        <f>'Administrative divisions'!H211</f>
        <v>...</v>
      </c>
      <c r="AQ209" s="301" t="str">
        <f>'Administrative divisions'!I211</f>
        <v>…</v>
      </c>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0"/>
      <c r="BP209"/>
      <c r="BQ209"/>
      <c r="BR209"/>
      <c r="BS209"/>
      <c r="BT209" s="86"/>
      <c r="BU209" s="301" t="str">
        <f>'Administrative divisions'!H211</f>
        <v>...</v>
      </c>
      <c r="BV209" s="301" t="str">
        <f>'Administrative divisions'!I211</f>
        <v>…</v>
      </c>
      <c r="BW209" s="41"/>
      <c r="BX209" s="41"/>
      <c r="BY209" s="41"/>
      <c r="BZ209" s="41"/>
      <c r="CA209" s="41"/>
      <c r="CB209" s="41"/>
      <c r="CC209" s="41"/>
      <c r="CD209" s="41"/>
      <c r="CE209" s="41"/>
      <c r="CF209" s="41"/>
      <c r="CG209" s="41"/>
      <c r="CH209" s="41"/>
      <c r="CI209" s="41"/>
      <c r="CJ209" s="41"/>
      <c r="CK209" s="41"/>
      <c r="CL209" s="41"/>
      <c r="CM209" s="41"/>
      <c r="CN209" s="41"/>
      <c r="CO209" s="41"/>
      <c r="CP209" s="41"/>
      <c r="CQ209" s="41"/>
      <c r="CR209" s="41"/>
      <c r="CS209" s="41"/>
      <c r="CT209" s="40"/>
      <c r="CU209"/>
      <c r="CV209"/>
      <c r="CW209"/>
      <c r="CX209"/>
      <c r="CY209" s="86"/>
      <c r="CZ209" s="301" t="str">
        <f>'Administrative divisions'!H211</f>
        <v>...</v>
      </c>
      <c r="DA209" s="301" t="str">
        <f>'Administrative divisions'!I211</f>
        <v>…</v>
      </c>
      <c r="DB209" s="41"/>
      <c r="DC209" s="41"/>
      <c r="DD209" s="41"/>
      <c r="DE209" s="41"/>
      <c r="DF209" s="41"/>
      <c r="DG209" s="41"/>
      <c r="DH209" s="41"/>
      <c r="DI209" s="41"/>
      <c r="DJ209" s="41"/>
      <c r="DK209" s="41"/>
      <c r="DL209" s="41"/>
      <c r="DM209" s="41"/>
      <c r="DN209" s="41"/>
      <c r="DO209" s="41"/>
      <c r="DP209" s="41"/>
      <c r="DQ209" s="41"/>
      <c r="DR209" s="41"/>
      <c r="DS209" s="41"/>
      <c r="DT209" s="41"/>
      <c r="DU209" s="41"/>
      <c r="DV209" s="40"/>
      <c r="DW209"/>
    </row>
    <row r="210" spans="5:127" ht="18.75" customHeight="1">
      <c r="E210" s="219"/>
      <c r="F210" s="219"/>
      <c r="G210" s="219"/>
      <c r="H210" s="28" t="str">
        <f>'Administrative divisions'!H212</f>
        <v>...</v>
      </c>
      <c r="I210" s="28" t="str">
        <f>'Administrative divisions'!I212</f>
        <v>…</v>
      </c>
      <c r="J210" s="41"/>
      <c r="K210" s="41"/>
      <c r="L210" s="41"/>
      <c r="M210" s="41"/>
      <c r="N210" s="41"/>
      <c r="O210" s="41"/>
      <c r="P210" s="41"/>
      <c r="Q210" s="41"/>
      <c r="R210" s="41"/>
      <c r="S210" s="41"/>
      <c r="T210" s="41"/>
      <c r="U210" s="41"/>
      <c r="V210" s="41"/>
      <c r="W210" s="40"/>
      <c r="X210" s="41"/>
      <c r="Y210" s="41"/>
      <c r="Z210" s="41"/>
      <c r="AA210" s="41"/>
      <c r="AB210" s="41"/>
      <c r="AC210" s="41"/>
      <c r="AD210" s="40"/>
      <c r="AE210" s="41"/>
      <c r="AF210" s="41"/>
      <c r="AG210" s="41"/>
      <c r="AH210" s="41"/>
      <c r="AI210" s="41"/>
      <c r="AJ210" s="40"/>
      <c r="AK210"/>
      <c r="AL210"/>
      <c r="AM210"/>
      <c r="AN210"/>
      <c r="AO210" s="298"/>
      <c r="AP210" s="301" t="str">
        <f>'Administrative divisions'!H212</f>
        <v>...</v>
      </c>
      <c r="AQ210" s="301" t="str">
        <f>'Administrative divisions'!I212</f>
        <v>…</v>
      </c>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0"/>
      <c r="BP210"/>
      <c r="BQ210"/>
      <c r="BR210"/>
      <c r="BS210"/>
      <c r="BT210" s="86"/>
      <c r="BU210" s="301" t="str">
        <f>'Administrative divisions'!H212</f>
        <v>...</v>
      </c>
      <c r="BV210" s="301" t="str">
        <f>'Administrative divisions'!I212</f>
        <v>…</v>
      </c>
      <c r="BW210" s="41"/>
      <c r="BX210" s="41"/>
      <c r="BY210" s="41"/>
      <c r="BZ210" s="41"/>
      <c r="CA210" s="41"/>
      <c r="CB210" s="41"/>
      <c r="CC210" s="41"/>
      <c r="CD210" s="41"/>
      <c r="CE210" s="41"/>
      <c r="CF210" s="41"/>
      <c r="CG210" s="41"/>
      <c r="CH210" s="41"/>
      <c r="CI210" s="41"/>
      <c r="CJ210" s="41"/>
      <c r="CK210" s="41"/>
      <c r="CL210" s="41"/>
      <c r="CM210" s="41"/>
      <c r="CN210" s="41"/>
      <c r="CO210" s="41"/>
      <c r="CP210" s="41"/>
      <c r="CQ210" s="41"/>
      <c r="CR210" s="41"/>
      <c r="CS210" s="41"/>
      <c r="CT210" s="40"/>
      <c r="CU210"/>
      <c r="CV210"/>
      <c r="CW210"/>
      <c r="CX210"/>
      <c r="CY210" s="86"/>
      <c r="CZ210" s="301" t="str">
        <f>'Administrative divisions'!H212</f>
        <v>...</v>
      </c>
      <c r="DA210" s="301" t="str">
        <f>'Administrative divisions'!I212</f>
        <v>…</v>
      </c>
      <c r="DB210" s="41"/>
      <c r="DC210" s="41"/>
      <c r="DD210" s="41"/>
      <c r="DE210" s="41"/>
      <c r="DF210" s="41"/>
      <c r="DG210" s="41"/>
      <c r="DH210" s="41"/>
      <c r="DI210" s="41"/>
      <c r="DJ210" s="41"/>
      <c r="DK210" s="41"/>
      <c r="DL210" s="41"/>
      <c r="DM210" s="41"/>
      <c r="DN210" s="41"/>
      <c r="DO210" s="41"/>
      <c r="DP210" s="41"/>
      <c r="DQ210" s="41"/>
      <c r="DR210" s="41"/>
      <c r="DS210" s="41"/>
      <c r="DT210" s="41"/>
      <c r="DU210" s="41"/>
      <c r="DV210" s="40"/>
      <c r="DW210"/>
    </row>
    <row r="211" spans="5:127" ht="18.75" customHeight="1">
      <c r="E211" s="219"/>
      <c r="F211" s="219"/>
      <c r="G211" s="219"/>
      <c r="H211" s="28" t="str">
        <f>'Administrative divisions'!H213</f>
        <v>...</v>
      </c>
      <c r="I211" s="28" t="str">
        <f>'Administrative divisions'!I213</f>
        <v>…</v>
      </c>
      <c r="J211" s="41"/>
      <c r="K211" s="41"/>
      <c r="L211" s="41"/>
      <c r="M211" s="41"/>
      <c r="N211" s="41"/>
      <c r="O211" s="41"/>
      <c r="P211" s="41"/>
      <c r="Q211" s="41"/>
      <c r="R211" s="41"/>
      <c r="S211" s="41"/>
      <c r="T211" s="41"/>
      <c r="U211" s="41"/>
      <c r="V211" s="41"/>
      <c r="W211" s="40"/>
      <c r="X211" s="41"/>
      <c r="Y211" s="41"/>
      <c r="Z211" s="41"/>
      <c r="AA211" s="41"/>
      <c r="AB211" s="41"/>
      <c r="AC211" s="41"/>
      <c r="AD211" s="40"/>
      <c r="AE211" s="41"/>
      <c r="AF211" s="41"/>
      <c r="AG211" s="41"/>
      <c r="AH211" s="41"/>
      <c r="AI211" s="41"/>
      <c r="AJ211" s="40"/>
      <c r="AK211"/>
      <c r="AL211"/>
      <c r="AM211"/>
      <c r="AN211"/>
      <c r="AO211" s="298"/>
      <c r="AP211" s="301" t="str">
        <f>'Administrative divisions'!H213</f>
        <v>...</v>
      </c>
      <c r="AQ211" s="301" t="str">
        <f>'Administrative divisions'!I213</f>
        <v>…</v>
      </c>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0"/>
      <c r="BP211"/>
      <c r="BQ211"/>
      <c r="BR211"/>
      <c r="BS211"/>
      <c r="BT211" s="86"/>
      <c r="BU211" s="301" t="str">
        <f>'Administrative divisions'!H213</f>
        <v>...</v>
      </c>
      <c r="BV211" s="301" t="str">
        <f>'Administrative divisions'!I213</f>
        <v>…</v>
      </c>
      <c r="BW211" s="41"/>
      <c r="BX211" s="41"/>
      <c r="BY211" s="41"/>
      <c r="BZ211" s="41"/>
      <c r="CA211" s="41"/>
      <c r="CB211" s="41"/>
      <c r="CC211" s="41"/>
      <c r="CD211" s="41"/>
      <c r="CE211" s="41"/>
      <c r="CF211" s="41"/>
      <c r="CG211" s="41"/>
      <c r="CH211" s="41"/>
      <c r="CI211" s="41"/>
      <c r="CJ211" s="41"/>
      <c r="CK211" s="41"/>
      <c r="CL211" s="41"/>
      <c r="CM211" s="41"/>
      <c r="CN211" s="41"/>
      <c r="CO211" s="41"/>
      <c r="CP211" s="41"/>
      <c r="CQ211" s="41"/>
      <c r="CR211" s="41"/>
      <c r="CS211" s="41"/>
      <c r="CT211" s="40"/>
      <c r="CU211"/>
      <c r="CV211"/>
      <c r="CW211"/>
      <c r="CX211"/>
      <c r="CY211" s="86"/>
      <c r="CZ211" s="301" t="str">
        <f>'Administrative divisions'!H213</f>
        <v>...</v>
      </c>
      <c r="DA211" s="301" t="str">
        <f>'Administrative divisions'!I213</f>
        <v>…</v>
      </c>
      <c r="DB211" s="41"/>
      <c r="DC211" s="41"/>
      <c r="DD211" s="41"/>
      <c r="DE211" s="41"/>
      <c r="DF211" s="41"/>
      <c r="DG211" s="41"/>
      <c r="DH211" s="41"/>
      <c r="DI211" s="41"/>
      <c r="DJ211" s="41"/>
      <c r="DK211" s="41"/>
      <c r="DL211" s="41"/>
      <c r="DM211" s="41"/>
      <c r="DN211" s="41"/>
      <c r="DO211" s="41"/>
      <c r="DP211" s="41"/>
      <c r="DQ211" s="41"/>
      <c r="DR211" s="41"/>
      <c r="DS211" s="41"/>
      <c r="DT211" s="41"/>
      <c r="DU211" s="41"/>
      <c r="DV211" s="40"/>
      <c r="DW211"/>
    </row>
    <row r="212" spans="5:127" ht="18.75" customHeight="1">
      <c r="E212" s="219"/>
      <c r="F212" s="219"/>
      <c r="G212" s="219"/>
      <c r="H212" s="28" t="str">
        <f>'Administrative divisions'!H214</f>
        <v>...</v>
      </c>
      <c r="I212" s="28" t="str">
        <f>'Administrative divisions'!I214</f>
        <v>…</v>
      </c>
      <c r="J212" s="41"/>
      <c r="K212" s="41"/>
      <c r="L212" s="41"/>
      <c r="M212" s="41"/>
      <c r="N212" s="41"/>
      <c r="O212" s="41"/>
      <c r="P212" s="41"/>
      <c r="Q212" s="41"/>
      <c r="R212" s="41"/>
      <c r="S212" s="41"/>
      <c r="T212" s="41"/>
      <c r="U212" s="41"/>
      <c r="V212" s="41"/>
      <c r="W212" s="40"/>
      <c r="X212" s="41"/>
      <c r="Y212" s="41"/>
      <c r="Z212" s="41"/>
      <c r="AA212" s="41"/>
      <c r="AB212" s="41"/>
      <c r="AC212" s="41"/>
      <c r="AD212" s="40"/>
      <c r="AE212" s="41"/>
      <c r="AF212" s="41"/>
      <c r="AG212" s="41"/>
      <c r="AH212" s="41"/>
      <c r="AI212" s="41"/>
      <c r="AJ212" s="40"/>
      <c r="AK212"/>
      <c r="AL212"/>
      <c r="AM212"/>
      <c r="AN212"/>
      <c r="AO212" s="298"/>
      <c r="AP212" s="301" t="str">
        <f>'Administrative divisions'!H214</f>
        <v>...</v>
      </c>
      <c r="AQ212" s="301" t="str">
        <f>'Administrative divisions'!I214</f>
        <v>…</v>
      </c>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0"/>
      <c r="BP212"/>
      <c r="BQ212"/>
      <c r="BR212"/>
      <c r="BS212"/>
      <c r="BT212" s="86"/>
      <c r="BU212" s="301" t="str">
        <f>'Administrative divisions'!H214</f>
        <v>...</v>
      </c>
      <c r="BV212" s="301" t="str">
        <f>'Administrative divisions'!I214</f>
        <v>…</v>
      </c>
      <c r="BW212" s="41"/>
      <c r="BX212" s="41"/>
      <c r="BY212" s="41"/>
      <c r="BZ212" s="41"/>
      <c r="CA212" s="41"/>
      <c r="CB212" s="41"/>
      <c r="CC212" s="41"/>
      <c r="CD212" s="41"/>
      <c r="CE212" s="41"/>
      <c r="CF212" s="41"/>
      <c r="CG212" s="41"/>
      <c r="CH212" s="41"/>
      <c r="CI212" s="41"/>
      <c r="CJ212" s="41"/>
      <c r="CK212" s="41"/>
      <c r="CL212" s="41"/>
      <c r="CM212" s="41"/>
      <c r="CN212" s="41"/>
      <c r="CO212" s="41"/>
      <c r="CP212" s="41"/>
      <c r="CQ212" s="41"/>
      <c r="CR212" s="41"/>
      <c r="CS212" s="41"/>
      <c r="CT212" s="40"/>
      <c r="CU212"/>
      <c r="CV212"/>
      <c r="CW212"/>
      <c r="CX212"/>
      <c r="CY212" s="86"/>
      <c r="CZ212" s="301" t="str">
        <f>'Administrative divisions'!H214</f>
        <v>...</v>
      </c>
      <c r="DA212" s="301" t="str">
        <f>'Administrative divisions'!I214</f>
        <v>…</v>
      </c>
      <c r="DB212" s="41"/>
      <c r="DC212" s="41"/>
      <c r="DD212" s="41"/>
      <c r="DE212" s="41"/>
      <c r="DF212" s="41"/>
      <c r="DG212" s="41"/>
      <c r="DH212" s="41"/>
      <c r="DI212" s="41"/>
      <c r="DJ212" s="41"/>
      <c r="DK212" s="41"/>
      <c r="DL212" s="41"/>
      <c r="DM212" s="41"/>
      <c r="DN212" s="41"/>
      <c r="DO212" s="41"/>
      <c r="DP212" s="41"/>
      <c r="DQ212" s="41"/>
      <c r="DR212" s="41"/>
      <c r="DS212" s="41"/>
      <c r="DT212" s="41"/>
      <c r="DU212" s="41"/>
      <c r="DV212" s="40"/>
      <c r="DW212"/>
    </row>
    <row r="213" spans="5:127" ht="18.75" customHeight="1">
      <c r="E213" s="219"/>
      <c r="F213" s="219"/>
      <c r="G213" s="219"/>
      <c r="H213" s="28" t="str">
        <f>'Administrative divisions'!H215</f>
        <v>...</v>
      </c>
      <c r="I213" s="28" t="str">
        <f>'Administrative divisions'!I215</f>
        <v>…</v>
      </c>
      <c r="J213" s="41"/>
      <c r="K213" s="41"/>
      <c r="L213" s="41"/>
      <c r="M213" s="41"/>
      <c r="N213" s="41"/>
      <c r="O213" s="41"/>
      <c r="P213" s="41"/>
      <c r="Q213" s="41"/>
      <c r="R213" s="41"/>
      <c r="S213" s="41"/>
      <c r="T213" s="41"/>
      <c r="U213" s="41"/>
      <c r="V213" s="41"/>
      <c r="W213" s="40"/>
      <c r="X213" s="41"/>
      <c r="Y213" s="41"/>
      <c r="Z213" s="41"/>
      <c r="AA213" s="41"/>
      <c r="AB213" s="41"/>
      <c r="AC213" s="41"/>
      <c r="AD213" s="40"/>
      <c r="AE213" s="41"/>
      <c r="AF213" s="41"/>
      <c r="AG213" s="41"/>
      <c r="AH213" s="41"/>
      <c r="AI213" s="41"/>
      <c r="AJ213" s="40"/>
      <c r="AK213"/>
      <c r="AL213"/>
      <c r="AM213"/>
      <c r="AN213"/>
      <c r="AO213" s="298"/>
      <c r="AP213" s="301" t="str">
        <f>'Administrative divisions'!H215</f>
        <v>...</v>
      </c>
      <c r="AQ213" s="301" t="str">
        <f>'Administrative divisions'!I215</f>
        <v>…</v>
      </c>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0"/>
      <c r="BP213"/>
      <c r="BQ213"/>
      <c r="BR213"/>
      <c r="BS213"/>
      <c r="BT213" s="86"/>
      <c r="BU213" s="301" t="str">
        <f>'Administrative divisions'!H215</f>
        <v>...</v>
      </c>
      <c r="BV213" s="301" t="str">
        <f>'Administrative divisions'!I215</f>
        <v>…</v>
      </c>
      <c r="BW213" s="41"/>
      <c r="BX213" s="41"/>
      <c r="BY213" s="41"/>
      <c r="BZ213" s="41"/>
      <c r="CA213" s="41"/>
      <c r="CB213" s="41"/>
      <c r="CC213" s="41"/>
      <c r="CD213" s="41"/>
      <c r="CE213" s="41"/>
      <c r="CF213" s="41"/>
      <c r="CG213" s="41"/>
      <c r="CH213" s="41"/>
      <c r="CI213" s="41"/>
      <c r="CJ213" s="41"/>
      <c r="CK213" s="41"/>
      <c r="CL213" s="41"/>
      <c r="CM213" s="41"/>
      <c r="CN213" s="41"/>
      <c r="CO213" s="41"/>
      <c r="CP213" s="41"/>
      <c r="CQ213" s="41"/>
      <c r="CR213" s="41"/>
      <c r="CS213" s="41"/>
      <c r="CT213" s="40"/>
      <c r="CU213"/>
      <c r="CV213"/>
      <c r="CW213"/>
      <c r="CX213"/>
      <c r="CY213" s="86"/>
      <c r="CZ213" s="301" t="str">
        <f>'Administrative divisions'!H215</f>
        <v>...</v>
      </c>
      <c r="DA213" s="301" t="str">
        <f>'Administrative divisions'!I215</f>
        <v>…</v>
      </c>
      <c r="DB213" s="41"/>
      <c r="DC213" s="41"/>
      <c r="DD213" s="41"/>
      <c r="DE213" s="41"/>
      <c r="DF213" s="41"/>
      <c r="DG213" s="41"/>
      <c r="DH213" s="41"/>
      <c r="DI213" s="41"/>
      <c r="DJ213" s="41"/>
      <c r="DK213" s="41"/>
      <c r="DL213" s="41"/>
      <c r="DM213" s="41"/>
      <c r="DN213" s="41"/>
      <c r="DO213" s="41"/>
      <c r="DP213" s="41"/>
      <c r="DQ213" s="41"/>
      <c r="DR213" s="41"/>
      <c r="DS213" s="41"/>
      <c r="DT213" s="41"/>
      <c r="DU213" s="41"/>
      <c r="DV213" s="40"/>
      <c r="DW213"/>
    </row>
    <row r="214" spans="5:127" ht="18.75" customHeight="1">
      <c r="E214" s="219"/>
      <c r="F214" s="219"/>
      <c r="G214" s="219"/>
      <c r="H214" s="28" t="str">
        <f>'Administrative divisions'!H216</f>
        <v>...</v>
      </c>
      <c r="I214" s="28" t="str">
        <f>'Administrative divisions'!I216</f>
        <v>…</v>
      </c>
      <c r="J214" s="41"/>
      <c r="K214" s="41"/>
      <c r="L214" s="41"/>
      <c r="M214" s="41"/>
      <c r="N214" s="41"/>
      <c r="O214" s="41"/>
      <c r="P214" s="41"/>
      <c r="Q214" s="41"/>
      <c r="R214" s="41"/>
      <c r="S214" s="41"/>
      <c r="T214" s="41"/>
      <c r="U214" s="41"/>
      <c r="V214" s="41"/>
      <c r="W214" s="40"/>
      <c r="X214" s="41"/>
      <c r="Y214" s="41"/>
      <c r="Z214" s="41"/>
      <c r="AA214" s="41"/>
      <c r="AB214" s="41"/>
      <c r="AC214" s="41"/>
      <c r="AD214" s="40"/>
      <c r="AE214" s="41"/>
      <c r="AF214" s="41"/>
      <c r="AG214" s="41"/>
      <c r="AH214" s="41"/>
      <c r="AI214" s="41"/>
      <c r="AJ214" s="40"/>
      <c r="AK214"/>
      <c r="AL214"/>
      <c r="AM214"/>
      <c r="AN214"/>
      <c r="AO214" s="298"/>
      <c r="AP214" s="301" t="str">
        <f>'Administrative divisions'!H216</f>
        <v>...</v>
      </c>
      <c r="AQ214" s="301" t="str">
        <f>'Administrative divisions'!I216</f>
        <v>…</v>
      </c>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0"/>
      <c r="BP214"/>
      <c r="BQ214"/>
      <c r="BR214"/>
      <c r="BS214"/>
      <c r="BT214" s="86"/>
      <c r="BU214" s="301" t="str">
        <f>'Administrative divisions'!H216</f>
        <v>...</v>
      </c>
      <c r="BV214" s="301" t="str">
        <f>'Administrative divisions'!I216</f>
        <v>…</v>
      </c>
      <c r="BW214" s="41"/>
      <c r="BX214" s="41"/>
      <c r="BY214" s="41"/>
      <c r="BZ214" s="41"/>
      <c r="CA214" s="41"/>
      <c r="CB214" s="41"/>
      <c r="CC214" s="41"/>
      <c r="CD214" s="41"/>
      <c r="CE214" s="41"/>
      <c r="CF214" s="41"/>
      <c r="CG214" s="41"/>
      <c r="CH214" s="41"/>
      <c r="CI214" s="41"/>
      <c r="CJ214" s="41"/>
      <c r="CK214" s="41"/>
      <c r="CL214" s="41"/>
      <c r="CM214" s="41"/>
      <c r="CN214" s="41"/>
      <c r="CO214" s="41"/>
      <c r="CP214" s="41"/>
      <c r="CQ214" s="41"/>
      <c r="CR214" s="41"/>
      <c r="CS214" s="41"/>
      <c r="CT214" s="40"/>
      <c r="CU214"/>
      <c r="CV214"/>
      <c r="CW214"/>
      <c r="CX214"/>
      <c r="CY214" s="86"/>
      <c r="CZ214" s="301" t="str">
        <f>'Administrative divisions'!H216</f>
        <v>...</v>
      </c>
      <c r="DA214" s="301" t="str">
        <f>'Administrative divisions'!I216</f>
        <v>…</v>
      </c>
      <c r="DB214" s="41"/>
      <c r="DC214" s="41"/>
      <c r="DD214" s="41"/>
      <c r="DE214" s="41"/>
      <c r="DF214" s="41"/>
      <c r="DG214" s="41"/>
      <c r="DH214" s="41"/>
      <c r="DI214" s="41"/>
      <c r="DJ214" s="41"/>
      <c r="DK214" s="41"/>
      <c r="DL214" s="41"/>
      <c r="DM214" s="41"/>
      <c r="DN214" s="41"/>
      <c r="DO214" s="41"/>
      <c r="DP214" s="41"/>
      <c r="DQ214" s="41"/>
      <c r="DR214" s="41"/>
      <c r="DS214" s="41"/>
      <c r="DT214" s="41"/>
      <c r="DU214" s="41"/>
      <c r="DV214" s="40"/>
      <c r="DW214"/>
    </row>
    <row r="215" spans="5:127" ht="18.75" customHeight="1">
      <c r="E215" s="219"/>
      <c r="F215" s="219"/>
      <c r="G215" s="219"/>
      <c r="H215" s="28" t="str">
        <f>'Administrative divisions'!H217</f>
        <v>...</v>
      </c>
      <c r="I215" s="28" t="str">
        <f>'Administrative divisions'!I217</f>
        <v>…</v>
      </c>
      <c r="J215" s="41"/>
      <c r="K215" s="41"/>
      <c r="L215" s="41"/>
      <c r="M215" s="41"/>
      <c r="N215" s="41"/>
      <c r="O215" s="41"/>
      <c r="P215" s="41"/>
      <c r="Q215" s="41"/>
      <c r="R215" s="41"/>
      <c r="S215" s="41"/>
      <c r="T215" s="41"/>
      <c r="U215" s="41"/>
      <c r="V215" s="41"/>
      <c r="W215" s="40"/>
      <c r="X215" s="41"/>
      <c r="Y215" s="41"/>
      <c r="Z215" s="41"/>
      <c r="AA215" s="41"/>
      <c r="AB215" s="41"/>
      <c r="AC215" s="41"/>
      <c r="AD215" s="40"/>
      <c r="AE215" s="41"/>
      <c r="AF215" s="41"/>
      <c r="AG215" s="41"/>
      <c r="AH215" s="41"/>
      <c r="AI215" s="41"/>
      <c r="AJ215" s="40"/>
      <c r="AK215"/>
      <c r="AL215"/>
      <c r="AM215"/>
      <c r="AN215"/>
      <c r="AO215" s="298"/>
      <c r="AP215" s="301" t="str">
        <f>'Administrative divisions'!H217</f>
        <v>...</v>
      </c>
      <c r="AQ215" s="301" t="str">
        <f>'Administrative divisions'!I217</f>
        <v>…</v>
      </c>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0"/>
      <c r="BP215"/>
      <c r="BQ215"/>
      <c r="BR215"/>
      <c r="BS215"/>
      <c r="BT215" s="86"/>
      <c r="BU215" s="301" t="str">
        <f>'Administrative divisions'!H217</f>
        <v>...</v>
      </c>
      <c r="BV215" s="301" t="str">
        <f>'Administrative divisions'!I217</f>
        <v>…</v>
      </c>
      <c r="BW215" s="41"/>
      <c r="BX215" s="41"/>
      <c r="BY215" s="41"/>
      <c r="BZ215" s="41"/>
      <c r="CA215" s="41"/>
      <c r="CB215" s="41"/>
      <c r="CC215" s="41"/>
      <c r="CD215" s="41"/>
      <c r="CE215" s="41"/>
      <c r="CF215" s="41"/>
      <c r="CG215" s="41"/>
      <c r="CH215" s="41"/>
      <c r="CI215" s="41"/>
      <c r="CJ215" s="41"/>
      <c r="CK215" s="41"/>
      <c r="CL215" s="41"/>
      <c r="CM215" s="41"/>
      <c r="CN215" s="41"/>
      <c r="CO215" s="41"/>
      <c r="CP215" s="41"/>
      <c r="CQ215" s="41"/>
      <c r="CR215" s="41"/>
      <c r="CS215" s="41"/>
      <c r="CT215" s="40"/>
      <c r="CU215"/>
      <c r="CV215"/>
      <c r="CW215"/>
      <c r="CX215"/>
      <c r="CY215" s="86"/>
      <c r="CZ215" s="301" t="str">
        <f>'Administrative divisions'!H217</f>
        <v>...</v>
      </c>
      <c r="DA215" s="301" t="str">
        <f>'Administrative divisions'!I217</f>
        <v>…</v>
      </c>
      <c r="DB215" s="41"/>
      <c r="DC215" s="41"/>
      <c r="DD215" s="41"/>
      <c r="DE215" s="41"/>
      <c r="DF215" s="41"/>
      <c r="DG215" s="41"/>
      <c r="DH215" s="41"/>
      <c r="DI215" s="41"/>
      <c r="DJ215" s="41"/>
      <c r="DK215" s="41"/>
      <c r="DL215" s="41"/>
      <c r="DM215" s="41"/>
      <c r="DN215" s="41"/>
      <c r="DO215" s="41"/>
      <c r="DP215" s="41"/>
      <c r="DQ215" s="41"/>
      <c r="DR215" s="41"/>
      <c r="DS215" s="41"/>
      <c r="DT215" s="41"/>
      <c r="DU215" s="41"/>
      <c r="DV215" s="40"/>
      <c r="DW215"/>
    </row>
    <row r="216" spans="5:127" ht="18.75" customHeight="1">
      <c r="E216" s="219"/>
      <c r="F216" s="219"/>
      <c r="G216" s="219"/>
      <c r="H216" s="28" t="str">
        <f>'Administrative divisions'!H218</f>
        <v>...</v>
      </c>
      <c r="I216" s="28" t="str">
        <f>'Administrative divisions'!I218</f>
        <v>…</v>
      </c>
      <c r="J216" s="41"/>
      <c r="K216" s="41"/>
      <c r="L216" s="41"/>
      <c r="M216" s="41"/>
      <c r="N216" s="41"/>
      <c r="O216" s="41"/>
      <c r="P216" s="41"/>
      <c r="Q216" s="41"/>
      <c r="R216" s="41"/>
      <c r="S216" s="41"/>
      <c r="T216" s="41"/>
      <c r="U216" s="41"/>
      <c r="V216" s="41"/>
      <c r="W216" s="40"/>
      <c r="X216" s="41"/>
      <c r="Y216" s="41"/>
      <c r="Z216" s="41"/>
      <c r="AA216" s="41"/>
      <c r="AB216" s="41"/>
      <c r="AC216" s="41"/>
      <c r="AD216" s="40"/>
      <c r="AE216" s="41"/>
      <c r="AF216" s="41"/>
      <c r="AG216" s="41"/>
      <c r="AH216" s="41"/>
      <c r="AI216" s="41"/>
      <c r="AJ216" s="40"/>
      <c r="AK216"/>
      <c r="AL216"/>
      <c r="AM216"/>
      <c r="AN216"/>
      <c r="AO216" s="298"/>
      <c r="AP216" s="301" t="str">
        <f>'Administrative divisions'!H218</f>
        <v>...</v>
      </c>
      <c r="AQ216" s="301" t="str">
        <f>'Administrative divisions'!I218</f>
        <v>…</v>
      </c>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0"/>
      <c r="BP216"/>
      <c r="BQ216"/>
      <c r="BR216"/>
      <c r="BS216"/>
      <c r="BT216" s="86"/>
      <c r="BU216" s="301" t="str">
        <f>'Administrative divisions'!H218</f>
        <v>...</v>
      </c>
      <c r="BV216" s="301" t="str">
        <f>'Administrative divisions'!I218</f>
        <v>…</v>
      </c>
      <c r="BW216" s="41"/>
      <c r="BX216" s="41"/>
      <c r="BY216" s="41"/>
      <c r="BZ216" s="41"/>
      <c r="CA216" s="41"/>
      <c r="CB216" s="41"/>
      <c r="CC216" s="41"/>
      <c r="CD216" s="41"/>
      <c r="CE216" s="41"/>
      <c r="CF216" s="41"/>
      <c r="CG216" s="41"/>
      <c r="CH216" s="41"/>
      <c r="CI216" s="41"/>
      <c r="CJ216" s="41"/>
      <c r="CK216" s="41"/>
      <c r="CL216" s="41"/>
      <c r="CM216" s="41"/>
      <c r="CN216" s="41"/>
      <c r="CO216" s="41"/>
      <c r="CP216" s="41"/>
      <c r="CQ216" s="41"/>
      <c r="CR216" s="41"/>
      <c r="CS216" s="41"/>
      <c r="CT216" s="40"/>
      <c r="CU216"/>
      <c r="CV216"/>
      <c r="CW216"/>
      <c r="CX216"/>
      <c r="CY216" s="86"/>
      <c r="CZ216" s="301" t="str">
        <f>'Administrative divisions'!H218</f>
        <v>...</v>
      </c>
      <c r="DA216" s="301" t="str">
        <f>'Administrative divisions'!I218</f>
        <v>…</v>
      </c>
      <c r="DB216" s="41"/>
      <c r="DC216" s="41"/>
      <c r="DD216" s="41"/>
      <c r="DE216" s="41"/>
      <c r="DF216" s="41"/>
      <c r="DG216" s="41"/>
      <c r="DH216" s="41"/>
      <c r="DI216" s="41"/>
      <c r="DJ216" s="41"/>
      <c r="DK216" s="41"/>
      <c r="DL216" s="41"/>
      <c r="DM216" s="41"/>
      <c r="DN216" s="41"/>
      <c r="DO216" s="41"/>
      <c r="DP216" s="41"/>
      <c r="DQ216" s="41"/>
      <c r="DR216" s="41"/>
      <c r="DS216" s="41"/>
      <c r="DT216" s="41"/>
      <c r="DU216" s="41"/>
      <c r="DV216" s="40"/>
      <c r="DW216"/>
    </row>
    <row r="217" spans="5:127" ht="18.75" customHeight="1">
      <c r="E217" s="219"/>
      <c r="F217" s="219"/>
      <c r="G217" s="219"/>
      <c r="H217" s="28" t="str">
        <f>'Administrative divisions'!H219</f>
        <v>...</v>
      </c>
      <c r="I217" s="28" t="str">
        <f>'Administrative divisions'!I219</f>
        <v>…</v>
      </c>
      <c r="J217" s="41"/>
      <c r="K217" s="41"/>
      <c r="L217" s="41"/>
      <c r="M217" s="41"/>
      <c r="N217" s="41"/>
      <c r="O217" s="41"/>
      <c r="P217" s="41"/>
      <c r="Q217" s="41"/>
      <c r="R217" s="41"/>
      <c r="S217" s="41"/>
      <c r="T217" s="41"/>
      <c r="U217" s="41"/>
      <c r="V217" s="41"/>
      <c r="W217" s="40"/>
      <c r="X217" s="41"/>
      <c r="Y217" s="41"/>
      <c r="Z217" s="41"/>
      <c r="AA217" s="41"/>
      <c r="AB217" s="41"/>
      <c r="AC217" s="41"/>
      <c r="AD217" s="40"/>
      <c r="AE217" s="41"/>
      <c r="AF217" s="41"/>
      <c r="AG217" s="41"/>
      <c r="AH217" s="41"/>
      <c r="AI217" s="41"/>
      <c r="AJ217" s="40"/>
      <c r="AK217"/>
      <c r="AL217"/>
      <c r="AM217"/>
      <c r="AN217"/>
      <c r="AO217" s="298"/>
      <c r="AP217" s="301" t="str">
        <f>'Administrative divisions'!H219</f>
        <v>...</v>
      </c>
      <c r="AQ217" s="301" t="str">
        <f>'Administrative divisions'!I219</f>
        <v>…</v>
      </c>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0"/>
      <c r="BP217"/>
      <c r="BQ217"/>
      <c r="BR217"/>
      <c r="BS217"/>
      <c r="BT217" s="86"/>
      <c r="BU217" s="301" t="str">
        <f>'Administrative divisions'!H219</f>
        <v>...</v>
      </c>
      <c r="BV217" s="301" t="str">
        <f>'Administrative divisions'!I219</f>
        <v>…</v>
      </c>
      <c r="BW217" s="41"/>
      <c r="BX217" s="41"/>
      <c r="BY217" s="41"/>
      <c r="BZ217" s="41"/>
      <c r="CA217" s="41"/>
      <c r="CB217" s="41"/>
      <c r="CC217" s="41"/>
      <c r="CD217" s="41"/>
      <c r="CE217" s="41"/>
      <c r="CF217" s="41"/>
      <c r="CG217" s="41"/>
      <c r="CH217" s="41"/>
      <c r="CI217" s="41"/>
      <c r="CJ217" s="41"/>
      <c r="CK217" s="41"/>
      <c r="CL217" s="41"/>
      <c r="CM217" s="41"/>
      <c r="CN217" s="41"/>
      <c r="CO217" s="41"/>
      <c r="CP217" s="41"/>
      <c r="CQ217" s="41"/>
      <c r="CR217" s="41"/>
      <c r="CS217" s="41"/>
      <c r="CT217" s="40"/>
      <c r="CU217"/>
      <c r="CV217"/>
      <c r="CW217"/>
      <c r="CX217"/>
      <c r="CY217" s="86"/>
      <c r="CZ217" s="301" t="str">
        <f>'Administrative divisions'!H219</f>
        <v>...</v>
      </c>
      <c r="DA217" s="301" t="str">
        <f>'Administrative divisions'!I219</f>
        <v>…</v>
      </c>
      <c r="DB217" s="41"/>
      <c r="DC217" s="41"/>
      <c r="DD217" s="41"/>
      <c r="DE217" s="41"/>
      <c r="DF217" s="41"/>
      <c r="DG217" s="41"/>
      <c r="DH217" s="41"/>
      <c r="DI217" s="41"/>
      <c r="DJ217" s="41"/>
      <c r="DK217" s="41"/>
      <c r="DL217" s="41"/>
      <c r="DM217" s="41"/>
      <c r="DN217" s="41"/>
      <c r="DO217" s="41"/>
      <c r="DP217" s="41"/>
      <c r="DQ217" s="41"/>
      <c r="DR217" s="41"/>
      <c r="DS217" s="41"/>
      <c r="DT217" s="41"/>
      <c r="DU217" s="41"/>
      <c r="DV217" s="40"/>
      <c r="DW217"/>
    </row>
    <row r="218" spans="5:127" ht="18.75" customHeight="1">
      <c r="E218" s="219"/>
      <c r="F218" s="219"/>
      <c r="G218" s="219"/>
      <c r="H218" s="28" t="str">
        <f>'Administrative divisions'!H220</f>
        <v>...</v>
      </c>
      <c r="I218" s="28" t="str">
        <f>'Administrative divisions'!I220</f>
        <v>…</v>
      </c>
      <c r="J218" s="41"/>
      <c r="K218" s="41"/>
      <c r="L218" s="41"/>
      <c r="M218" s="41"/>
      <c r="N218" s="41"/>
      <c r="O218" s="41"/>
      <c r="P218" s="41"/>
      <c r="Q218" s="41"/>
      <c r="R218" s="41"/>
      <c r="S218" s="41"/>
      <c r="T218" s="41"/>
      <c r="U218" s="41"/>
      <c r="V218" s="41"/>
      <c r="W218" s="40"/>
      <c r="X218" s="41"/>
      <c r="Y218" s="41"/>
      <c r="Z218" s="41"/>
      <c r="AA218" s="41"/>
      <c r="AB218" s="41"/>
      <c r="AC218" s="41"/>
      <c r="AD218" s="40"/>
      <c r="AE218" s="41"/>
      <c r="AF218" s="41"/>
      <c r="AG218" s="41"/>
      <c r="AH218" s="41"/>
      <c r="AI218" s="41"/>
      <c r="AJ218" s="40"/>
      <c r="AK218"/>
      <c r="AL218"/>
      <c r="AM218"/>
      <c r="AN218"/>
      <c r="AO218" s="298"/>
      <c r="AP218" s="301" t="str">
        <f>'Administrative divisions'!H220</f>
        <v>...</v>
      </c>
      <c r="AQ218" s="301" t="str">
        <f>'Administrative divisions'!I220</f>
        <v>…</v>
      </c>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0"/>
      <c r="BP218"/>
      <c r="BQ218"/>
      <c r="BR218"/>
      <c r="BS218"/>
      <c r="BT218" s="86"/>
      <c r="BU218" s="301" t="str">
        <f>'Administrative divisions'!H220</f>
        <v>...</v>
      </c>
      <c r="BV218" s="301" t="str">
        <f>'Administrative divisions'!I220</f>
        <v>…</v>
      </c>
      <c r="BW218" s="41"/>
      <c r="BX218" s="41"/>
      <c r="BY218" s="41"/>
      <c r="BZ218" s="41"/>
      <c r="CA218" s="41"/>
      <c r="CB218" s="41"/>
      <c r="CC218" s="41"/>
      <c r="CD218" s="41"/>
      <c r="CE218" s="41"/>
      <c r="CF218" s="41"/>
      <c r="CG218" s="41"/>
      <c r="CH218" s="41"/>
      <c r="CI218" s="41"/>
      <c r="CJ218" s="41"/>
      <c r="CK218" s="41"/>
      <c r="CL218" s="41"/>
      <c r="CM218" s="41"/>
      <c r="CN218" s="41"/>
      <c r="CO218" s="41"/>
      <c r="CP218" s="41"/>
      <c r="CQ218" s="41"/>
      <c r="CR218" s="41"/>
      <c r="CS218" s="41"/>
      <c r="CT218" s="40"/>
      <c r="CU218"/>
      <c r="CV218"/>
      <c r="CW218"/>
      <c r="CX218"/>
      <c r="CY218" s="86"/>
      <c r="CZ218" s="301" t="str">
        <f>'Administrative divisions'!H220</f>
        <v>...</v>
      </c>
      <c r="DA218" s="301" t="str">
        <f>'Administrative divisions'!I220</f>
        <v>…</v>
      </c>
      <c r="DB218" s="41"/>
      <c r="DC218" s="41"/>
      <c r="DD218" s="41"/>
      <c r="DE218" s="41"/>
      <c r="DF218" s="41"/>
      <c r="DG218" s="41"/>
      <c r="DH218" s="41"/>
      <c r="DI218" s="41"/>
      <c r="DJ218" s="41"/>
      <c r="DK218" s="41"/>
      <c r="DL218" s="41"/>
      <c r="DM218" s="41"/>
      <c r="DN218" s="41"/>
      <c r="DO218" s="41"/>
      <c r="DP218" s="41"/>
      <c r="DQ218" s="41"/>
      <c r="DR218" s="41"/>
      <c r="DS218" s="41"/>
      <c r="DT218" s="41"/>
      <c r="DU218" s="41"/>
      <c r="DV218" s="40"/>
      <c r="DW218"/>
    </row>
    <row r="219" spans="5:127" ht="18.75" customHeight="1">
      <c r="E219" s="219"/>
      <c r="F219" s="219"/>
      <c r="G219" s="219"/>
      <c r="H219" s="28" t="str">
        <f>'Administrative divisions'!H221</f>
        <v>...</v>
      </c>
      <c r="I219" s="28" t="str">
        <f>'Administrative divisions'!I221</f>
        <v>…</v>
      </c>
      <c r="J219" s="41"/>
      <c r="K219" s="41"/>
      <c r="L219" s="41"/>
      <c r="M219" s="41"/>
      <c r="N219" s="41"/>
      <c r="O219" s="41"/>
      <c r="P219" s="41"/>
      <c r="Q219" s="41"/>
      <c r="R219" s="41"/>
      <c r="S219" s="41"/>
      <c r="T219" s="41"/>
      <c r="U219" s="41"/>
      <c r="V219" s="41"/>
      <c r="W219" s="40"/>
      <c r="X219" s="41"/>
      <c r="Y219" s="41"/>
      <c r="Z219" s="41"/>
      <c r="AA219" s="41"/>
      <c r="AB219" s="41"/>
      <c r="AC219" s="41"/>
      <c r="AD219" s="40"/>
      <c r="AE219" s="41"/>
      <c r="AF219" s="41"/>
      <c r="AG219" s="41"/>
      <c r="AH219" s="41"/>
      <c r="AI219" s="41"/>
      <c r="AJ219" s="40"/>
      <c r="AK219"/>
      <c r="AL219"/>
      <c r="AM219"/>
      <c r="AN219"/>
      <c r="AO219" s="298"/>
      <c r="AP219" s="301" t="str">
        <f>'Administrative divisions'!H221</f>
        <v>...</v>
      </c>
      <c r="AQ219" s="301" t="str">
        <f>'Administrative divisions'!I221</f>
        <v>…</v>
      </c>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0"/>
      <c r="BP219"/>
      <c r="BQ219"/>
      <c r="BR219"/>
      <c r="BS219"/>
      <c r="BT219" s="86"/>
      <c r="BU219" s="301" t="str">
        <f>'Administrative divisions'!H221</f>
        <v>...</v>
      </c>
      <c r="BV219" s="301" t="str">
        <f>'Administrative divisions'!I221</f>
        <v>…</v>
      </c>
      <c r="BW219" s="41"/>
      <c r="BX219" s="41"/>
      <c r="BY219" s="41"/>
      <c r="BZ219" s="41"/>
      <c r="CA219" s="41"/>
      <c r="CB219" s="41"/>
      <c r="CC219" s="41"/>
      <c r="CD219" s="41"/>
      <c r="CE219" s="41"/>
      <c r="CF219" s="41"/>
      <c r="CG219" s="41"/>
      <c r="CH219" s="41"/>
      <c r="CI219" s="41"/>
      <c r="CJ219" s="41"/>
      <c r="CK219" s="41"/>
      <c r="CL219" s="41"/>
      <c r="CM219" s="41"/>
      <c r="CN219" s="41"/>
      <c r="CO219" s="41"/>
      <c r="CP219" s="41"/>
      <c r="CQ219" s="41"/>
      <c r="CR219" s="41"/>
      <c r="CS219" s="41"/>
      <c r="CT219" s="40"/>
      <c r="CU219"/>
      <c r="CV219"/>
      <c r="CW219"/>
      <c r="CX219"/>
      <c r="CY219" s="86"/>
      <c r="CZ219" s="301" t="str">
        <f>'Administrative divisions'!H221</f>
        <v>...</v>
      </c>
      <c r="DA219" s="301" t="str">
        <f>'Administrative divisions'!I221</f>
        <v>…</v>
      </c>
      <c r="DB219" s="41"/>
      <c r="DC219" s="41"/>
      <c r="DD219" s="41"/>
      <c r="DE219" s="41"/>
      <c r="DF219" s="41"/>
      <c r="DG219" s="41"/>
      <c r="DH219" s="41"/>
      <c r="DI219" s="41"/>
      <c r="DJ219" s="41"/>
      <c r="DK219" s="41"/>
      <c r="DL219" s="41"/>
      <c r="DM219" s="41"/>
      <c r="DN219" s="41"/>
      <c r="DO219" s="41"/>
      <c r="DP219" s="41"/>
      <c r="DQ219" s="41"/>
      <c r="DR219" s="41"/>
      <c r="DS219" s="41"/>
      <c r="DT219" s="41"/>
      <c r="DU219" s="41"/>
      <c r="DV219" s="40"/>
      <c r="DW219"/>
    </row>
    <row r="220" spans="5:127" ht="18.75" customHeight="1">
      <c r="E220" s="219"/>
      <c r="F220" s="219"/>
      <c r="G220" s="219"/>
      <c r="H220" s="28" t="str">
        <f>'Administrative divisions'!H222</f>
        <v>...</v>
      </c>
      <c r="I220" s="28" t="str">
        <f>'Administrative divisions'!I222</f>
        <v>…</v>
      </c>
      <c r="J220" s="41"/>
      <c r="K220" s="41"/>
      <c r="L220" s="41"/>
      <c r="M220" s="41"/>
      <c r="N220" s="41"/>
      <c r="O220" s="41"/>
      <c r="P220" s="41"/>
      <c r="Q220" s="41"/>
      <c r="R220" s="41"/>
      <c r="S220" s="41"/>
      <c r="T220" s="41"/>
      <c r="U220" s="41"/>
      <c r="V220" s="41"/>
      <c r="W220" s="40"/>
      <c r="X220" s="41"/>
      <c r="Y220" s="41"/>
      <c r="Z220" s="41"/>
      <c r="AA220" s="41"/>
      <c r="AB220" s="41"/>
      <c r="AC220" s="41"/>
      <c r="AD220" s="40"/>
      <c r="AE220" s="41"/>
      <c r="AF220" s="41"/>
      <c r="AG220" s="41"/>
      <c r="AH220" s="41"/>
      <c r="AI220" s="41"/>
      <c r="AJ220" s="40"/>
      <c r="AK220"/>
      <c r="AL220"/>
      <c r="AM220"/>
      <c r="AN220"/>
      <c r="AO220" s="298"/>
      <c r="AP220" s="301" t="str">
        <f>'Administrative divisions'!H222</f>
        <v>...</v>
      </c>
      <c r="AQ220" s="301" t="str">
        <f>'Administrative divisions'!I222</f>
        <v>…</v>
      </c>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0"/>
      <c r="BP220"/>
      <c r="BQ220"/>
      <c r="BR220"/>
      <c r="BS220"/>
      <c r="BT220" s="86"/>
      <c r="BU220" s="301" t="str">
        <f>'Administrative divisions'!H222</f>
        <v>...</v>
      </c>
      <c r="BV220" s="301" t="str">
        <f>'Administrative divisions'!I222</f>
        <v>…</v>
      </c>
      <c r="BW220" s="41"/>
      <c r="BX220" s="41"/>
      <c r="BY220" s="41"/>
      <c r="BZ220" s="41"/>
      <c r="CA220" s="41"/>
      <c r="CB220" s="41"/>
      <c r="CC220" s="41"/>
      <c r="CD220" s="41"/>
      <c r="CE220" s="41"/>
      <c r="CF220" s="41"/>
      <c r="CG220" s="41"/>
      <c r="CH220" s="41"/>
      <c r="CI220" s="41"/>
      <c r="CJ220" s="41"/>
      <c r="CK220" s="41"/>
      <c r="CL220" s="41"/>
      <c r="CM220" s="41"/>
      <c r="CN220" s="41"/>
      <c r="CO220" s="41"/>
      <c r="CP220" s="41"/>
      <c r="CQ220" s="41"/>
      <c r="CR220" s="41"/>
      <c r="CS220" s="41"/>
      <c r="CT220" s="40"/>
      <c r="CU220"/>
      <c r="CV220"/>
      <c r="CW220"/>
      <c r="CX220"/>
      <c r="CY220" s="86"/>
      <c r="CZ220" s="301" t="str">
        <f>'Administrative divisions'!H222</f>
        <v>...</v>
      </c>
      <c r="DA220" s="301" t="str">
        <f>'Administrative divisions'!I222</f>
        <v>…</v>
      </c>
      <c r="DB220" s="41"/>
      <c r="DC220" s="41"/>
      <c r="DD220" s="41"/>
      <c r="DE220" s="41"/>
      <c r="DF220" s="41"/>
      <c r="DG220" s="41"/>
      <c r="DH220" s="41"/>
      <c r="DI220" s="41"/>
      <c r="DJ220" s="41"/>
      <c r="DK220" s="41"/>
      <c r="DL220" s="41"/>
      <c r="DM220" s="41"/>
      <c r="DN220" s="41"/>
      <c r="DO220" s="41"/>
      <c r="DP220" s="41"/>
      <c r="DQ220" s="41"/>
      <c r="DR220" s="41"/>
      <c r="DS220" s="41"/>
      <c r="DT220" s="41"/>
      <c r="DU220" s="41"/>
      <c r="DV220" s="40"/>
      <c r="DW220"/>
    </row>
    <row r="221" spans="5:127" ht="18.75" customHeight="1">
      <c r="E221" s="219"/>
      <c r="F221" s="219"/>
      <c r="G221" s="219"/>
      <c r="H221" s="28" t="str">
        <f>'Administrative divisions'!H223</f>
        <v>...</v>
      </c>
      <c r="I221" s="28" t="str">
        <f>'Administrative divisions'!I223</f>
        <v>…</v>
      </c>
      <c r="J221" s="41"/>
      <c r="K221" s="41"/>
      <c r="L221" s="41"/>
      <c r="M221" s="41"/>
      <c r="N221" s="41"/>
      <c r="O221" s="41"/>
      <c r="P221" s="41"/>
      <c r="Q221" s="41"/>
      <c r="R221" s="41"/>
      <c r="S221" s="41"/>
      <c r="T221" s="41"/>
      <c r="U221" s="41"/>
      <c r="V221" s="41"/>
      <c r="W221" s="40"/>
      <c r="X221" s="41"/>
      <c r="Y221" s="41"/>
      <c r="Z221" s="41"/>
      <c r="AA221" s="41"/>
      <c r="AB221" s="41"/>
      <c r="AC221" s="41"/>
      <c r="AD221" s="40"/>
      <c r="AE221" s="41"/>
      <c r="AF221" s="41"/>
      <c r="AG221" s="41"/>
      <c r="AH221" s="41"/>
      <c r="AI221" s="41"/>
      <c r="AJ221" s="40"/>
      <c r="AK221"/>
      <c r="AL221"/>
      <c r="AM221"/>
      <c r="AN221"/>
      <c r="AO221" s="298"/>
      <c r="AP221" s="301" t="str">
        <f>'Administrative divisions'!H223</f>
        <v>...</v>
      </c>
      <c r="AQ221" s="301" t="str">
        <f>'Administrative divisions'!I223</f>
        <v>…</v>
      </c>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0"/>
      <c r="BP221"/>
      <c r="BQ221"/>
      <c r="BR221"/>
      <c r="BS221"/>
      <c r="BT221" s="86"/>
      <c r="BU221" s="301" t="str">
        <f>'Administrative divisions'!H223</f>
        <v>...</v>
      </c>
      <c r="BV221" s="301" t="str">
        <f>'Administrative divisions'!I223</f>
        <v>…</v>
      </c>
      <c r="BW221" s="41"/>
      <c r="BX221" s="41"/>
      <c r="BY221" s="41"/>
      <c r="BZ221" s="41"/>
      <c r="CA221" s="41"/>
      <c r="CB221" s="41"/>
      <c r="CC221" s="41"/>
      <c r="CD221" s="41"/>
      <c r="CE221" s="41"/>
      <c r="CF221" s="41"/>
      <c r="CG221" s="41"/>
      <c r="CH221" s="41"/>
      <c r="CI221" s="41"/>
      <c r="CJ221" s="41"/>
      <c r="CK221" s="41"/>
      <c r="CL221" s="41"/>
      <c r="CM221" s="41"/>
      <c r="CN221" s="41"/>
      <c r="CO221" s="41"/>
      <c r="CP221" s="41"/>
      <c r="CQ221" s="41"/>
      <c r="CR221" s="41"/>
      <c r="CS221" s="41"/>
      <c r="CT221" s="40"/>
      <c r="CU221"/>
      <c r="CV221"/>
      <c r="CW221"/>
      <c r="CX221"/>
      <c r="CY221" s="86"/>
      <c r="CZ221" s="301" t="str">
        <f>'Administrative divisions'!H223</f>
        <v>...</v>
      </c>
      <c r="DA221" s="301" t="str">
        <f>'Administrative divisions'!I223</f>
        <v>…</v>
      </c>
      <c r="DB221" s="41"/>
      <c r="DC221" s="41"/>
      <c r="DD221" s="41"/>
      <c r="DE221" s="41"/>
      <c r="DF221" s="41"/>
      <c r="DG221" s="41"/>
      <c r="DH221" s="41"/>
      <c r="DI221" s="41"/>
      <c r="DJ221" s="41"/>
      <c r="DK221" s="41"/>
      <c r="DL221" s="41"/>
      <c r="DM221" s="41"/>
      <c r="DN221" s="41"/>
      <c r="DO221" s="41"/>
      <c r="DP221" s="41"/>
      <c r="DQ221" s="41"/>
      <c r="DR221" s="41"/>
      <c r="DS221" s="41"/>
      <c r="DT221" s="41"/>
      <c r="DU221" s="41"/>
      <c r="DV221" s="40"/>
      <c r="DW221"/>
    </row>
    <row r="222" spans="5:127" ht="18.75" customHeight="1">
      <c r="E222" s="219"/>
      <c r="F222" s="219"/>
      <c r="G222" s="219"/>
      <c r="H222" s="28" t="str">
        <f>'Administrative divisions'!H224</f>
        <v>...</v>
      </c>
      <c r="I222" s="28" t="str">
        <f>'Administrative divisions'!I224</f>
        <v>…</v>
      </c>
      <c r="J222" s="41"/>
      <c r="K222" s="41"/>
      <c r="L222" s="41"/>
      <c r="M222" s="41"/>
      <c r="N222" s="41"/>
      <c r="O222" s="41"/>
      <c r="P222" s="41"/>
      <c r="Q222" s="41"/>
      <c r="R222" s="41"/>
      <c r="S222" s="41"/>
      <c r="T222" s="41"/>
      <c r="U222" s="41"/>
      <c r="V222" s="41"/>
      <c r="W222" s="40"/>
      <c r="X222" s="41"/>
      <c r="Y222" s="41"/>
      <c r="Z222" s="41"/>
      <c r="AA222" s="41"/>
      <c r="AB222" s="41"/>
      <c r="AC222" s="41"/>
      <c r="AD222" s="40"/>
      <c r="AE222" s="41"/>
      <c r="AF222" s="41"/>
      <c r="AG222" s="41"/>
      <c r="AH222" s="41"/>
      <c r="AI222" s="41"/>
      <c r="AJ222" s="40"/>
      <c r="AK222"/>
      <c r="AL222"/>
      <c r="AM222"/>
      <c r="AN222"/>
      <c r="AO222" s="298"/>
      <c r="AP222" s="301" t="str">
        <f>'Administrative divisions'!H224</f>
        <v>...</v>
      </c>
      <c r="AQ222" s="301" t="str">
        <f>'Administrative divisions'!I224</f>
        <v>…</v>
      </c>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0"/>
      <c r="BP222"/>
      <c r="BQ222"/>
      <c r="BR222"/>
      <c r="BS222"/>
      <c r="BT222" s="86"/>
      <c r="BU222" s="301" t="str">
        <f>'Administrative divisions'!H224</f>
        <v>...</v>
      </c>
      <c r="BV222" s="301" t="str">
        <f>'Administrative divisions'!I224</f>
        <v>…</v>
      </c>
      <c r="BW222" s="41"/>
      <c r="BX222" s="41"/>
      <c r="BY222" s="41"/>
      <c r="BZ222" s="41"/>
      <c r="CA222" s="41"/>
      <c r="CB222" s="41"/>
      <c r="CC222" s="41"/>
      <c r="CD222" s="41"/>
      <c r="CE222" s="41"/>
      <c r="CF222" s="41"/>
      <c r="CG222" s="41"/>
      <c r="CH222" s="41"/>
      <c r="CI222" s="41"/>
      <c r="CJ222" s="41"/>
      <c r="CK222" s="41"/>
      <c r="CL222" s="41"/>
      <c r="CM222" s="41"/>
      <c r="CN222" s="41"/>
      <c r="CO222" s="41"/>
      <c r="CP222" s="41"/>
      <c r="CQ222" s="41"/>
      <c r="CR222" s="41"/>
      <c r="CS222" s="41"/>
      <c r="CT222" s="40"/>
      <c r="CU222"/>
      <c r="CV222"/>
      <c r="CW222"/>
      <c r="CX222"/>
      <c r="CY222" s="86"/>
      <c r="CZ222" s="301" t="str">
        <f>'Administrative divisions'!H224</f>
        <v>...</v>
      </c>
      <c r="DA222" s="301" t="str">
        <f>'Administrative divisions'!I224</f>
        <v>…</v>
      </c>
      <c r="DB222" s="41"/>
      <c r="DC222" s="41"/>
      <c r="DD222" s="41"/>
      <c r="DE222" s="41"/>
      <c r="DF222" s="41"/>
      <c r="DG222" s="41"/>
      <c r="DH222" s="41"/>
      <c r="DI222" s="41"/>
      <c r="DJ222" s="41"/>
      <c r="DK222" s="41"/>
      <c r="DL222" s="41"/>
      <c r="DM222" s="41"/>
      <c r="DN222" s="41"/>
      <c r="DO222" s="41"/>
      <c r="DP222" s="41"/>
      <c r="DQ222" s="41"/>
      <c r="DR222" s="41"/>
      <c r="DS222" s="41"/>
      <c r="DT222" s="41"/>
      <c r="DU222" s="41"/>
      <c r="DV222" s="40"/>
      <c r="DW222"/>
    </row>
    <row r="223" spans="5:127" ht="18.75" customHeight="1">
      <c r="E223" s="219"/>
      <c r="F223" s="219"/>
      <c r="G223" s="219"/>
      <c r="H223" s="28" t="str">
        <f>'Administrative divisions'!H225</f>
        <v>...</v>
      </c>
      <c r="I223" s="28" t="str">
        <f>'Administrative divisions'!I225</f>
        <v>…</v>
      </c>
      <c r="J223" s="41"/>
      <c r="K223" s="41"/>
      <c r="L223" s="41"/>
      <c r="M223" s="41"/>
      <c r="N223" s="41"/>
      <c r="O223" s="41"/>
      <c r="P223" s="41"/>
      <c r="Q223" s="41"/>
      <c r="R223" s="41"/>
      <c r="S223" s="41"/>
      <c r="T223" s="41"/>
      <c r="U223" s="41"/>
      <c r="V223" s="41"/>
      <c r="W223" s="40"/>
      <c r="X223" s="41"/>
      <c r="Y223" s="41"/>
      <c r="Z223" s="41"/>
      <c r="AA223" s="41"/>
      <c r="AB223" s="41"/>
      <c r="AC223" s="41"/>
      <c r="AD223" s="40"/>
      <c r="AE223" s="41"/>
      <c r="AF223" s="41"/>
      <c r="AG223" s="41"/>
      <c r="AH223" s="41"/>
      <c r="AI223" s="41"/>
      <c r="AJ223" s="40"/>
      <c r="AK223"/>
      <c r="AL223"/>
      <c r="AM223"/>
      <c r="AN223"/>
      <c r="AO223" s="298"/>
      <c r="AP223" s="301" t="str">
        <f>'Administrative divisions'!H225</f>
        <v>...</v>
      </c>
      <c r="AQ223" s="301" t="str">
        <f>'Administrative divisions'!I225</f>
        <v>…</v>
      </c>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0"/>
      <c r="BP223"/>
      <c r="BQ223"/>
      <c r="BR223"/>
      <c r="BS223"/>
      <c r="BT223" s="86"/>
      <c r="BU223" s="301" t="str">
        <f>'Administrative divisions'!H225</f>
        <v>...</v>
      </c>
      <c r="BV223" s="301" t="str">
        <f>'Administrative divisions'!I225</f>
        <v>…</v>
      </c>
      <c r="BW223" s="41"/>
      <c r="BX223" s="41"/>
      <c r="BY223" s="41"/>
      <c r="BZ223" s="41"/>
      <c r="CA223" s="41"/>
      <c r="CB223" s="41"/>
      <c r="CC223" s="41"/>
      <c r="CD223" s="41"/>
      <c r="CE223" s="41"/>
      <c r="CF223" s="41"/>
      <c r="CG223" s="41"/>
      <c r="CH223" s="41"/>
      <c r="CI223" s="41"/>
      <c r="CJ223" s="41"/>
      <c r="CK223" s="41"/>
      <c r="CL223" s="41"/>
      <c r="CM223" s="41"/>
      <c r="CN223" s="41"/>
      <c r="CO223" s="41"/>
      <c r="CP223" s="41"/>
      <c r="CQ223" s="41"/>
      <c r="CR223" s="41"/>
      <c r="CS223" s="41"/>
      <c r="CT223" s="40"/>
      <c r="CU223"/>
      <c r="CV223"/>
      <c r="CW223"/>
      <c r="CX223"/>
      <c r="CY223" s="86"/>
      <c r="CZ223" s="301" t="str">
        <f>'Administrative divisions'!H225</f>
        <v>...</v>
      </c>
      <c r="DA223" s="301" t="str">
        <f>'Administrative divisions'!I225</f>
        <v>…</v>
      </c>
      <c r="DB223" s="41"/>
      <c r="DC223" s="41"/>
      <c r="DD223" s="41"/>
      <c r="DE223" s="41"/>
      <c r="DF223" s="41"/>
      <c r="DG223" s="41"/>
      <c r="DH223" s="41"/>
      <c r="DI223" s="41"/>
      <c r="DJ223" s="41"/>
      <c r="DK223" s="41"/>
      <c r="DL223" s="41"/>
      <c r="DM223" s="41"/>
      <c r="DN223" s="41"/>
      <c r="DO223" s="41"/>
      <c r="DP223" s="41"/>
      <c r="DQ223" s="41"/>
      <c r="DR223" s="41"/>
      <c r="DS223" s="41"/>
      <c r="DT223" s="41"/>
      <c r="DU223" s="41"/>
      <c r="DV223" s="40"/>
      <c r="DW223"/>
    </row>
    <row r="224" spans="5:127" ht="18.75" customHeight="1">
      <c r="E224" s="219"/>
      <c r="F224" s="219"/>
      <c r="G224" s="219"/>
      <c r="H224" s="28" t="str">
        <f>'Administrative divisions'!H226</f>
        <v>...</v>
      </c>
      <c r="I224" s="28" t="str">
        <f>'Administrative divisions'!I226</f>
        <v>…</v>
      </c>
      <c r="J224" s="41"/>
      <c r="K224" s="41"/>
      <c r="L224" s="41"/>
      <c r="M224" s="41"/>
      <c r="N224" s="41"/>
      <c r="O224" s="41"/>
      <c r="P224" s="41"/>
      <c r="Q224" s="41"/>
      <c r="R224" s="41"/>
      <c r="S224" s="41"/>
      <c r="T224" s="41"/>
      <c r="U224" s="41"/>
      <c r="V224" s="41"/>
      <c r="W224" s="40"/>
      <c r="X224" s="41"/>
      <c r="Y224" s="41"/>
      <c r="Z224" s="41"/>
      <c r="AA224" s="41"/>
      <c r="AB224" s="41"/>
      <c r="AC224" s="41"/>
      <c r="AD224" s="40"/>
      <c r="AE224" s="41"/>
      <c r="AF224" s="41"/>
      <c r="AG224" s="41"/>
      <c r="AH224" s="41"/>
      <c r="AI224" s="41"/>
      <c r="AJ224" s="40"/>
      <c r="AK224"/>
      <c r="AL224"/>
      <c r="AM224"/>
      <c r="AN224"/>
      <c r="AO224" s="298"/>
      <c r="AP224" s="301" t="str">
        <f>'Administrative divisions'!H226</f>
        <v>...</v>
      </c>
      <c r="AQ224" s="301" t="str">
        <f>'Administrative divisions'!I226</f>
        <v>…</v>
      </c>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0"/>
      <c r="BP224"/>
      <c r="BQ224"/>
      <c r="BR224"/>
      <c r="BS224"/>
      <c r="BT224" s="86"/>
      <c r="BU224" s="301" t="str">
        <f>'Administrative divisions'!H226</f>
        <v>...</v>
      </c>
      <c r="BV224" s="301" t="str">
        <f>'Administrative divisions'!I226</f>
        <v>…</v>
      </c>
      <c r="BW224" s="41"/>
      <c r="BX224" s="41"/>
      <c r="BY224" s="41"/>
      <c r="BZ224" s="41"/>
      <c r="CA224" s="41"/>
      <c r="CB224" s="41"/>
      <c r="CC224" s="41"/>
      <c r="CD224" s="41"/>
      <c r="CE224" s="41"/>
      <c r="CF224" s="41"/>
      <c r="CG224" s="41"/>
      <c r="CH224" s="41"/>
      <c r="CI224" s="41"/>
      <c r="CJ224" s="41"/>
      <c r="CK224" s="41"/>
      <c r="CL224" s="41"/>
      <c r="CM224" s="41"/>
      <c r="CN224" s="41"/>
      <c r="CO224" s="41"/>
      <c r="CP224" s="41"/>
      <c r="CQ224" s="41"/>
      <c r="CR224" s="41"/>
      <c r="CS224" s="41"/>
      <c r="CT224" s="40"/>
      <c r="CU224"/>
      <c r="CV224"/>
      <c r="CW224"/>
      <c r="CX224"/>
      <c r="CY224" s="86"/>
      <c r="CZ224" s="301" t="str">
        <f>'Administrative divisions'!H226</f>
        <v>...</v>
      </c>
      <c r="DA224" s="301" t="str">
        <f>'Administrative divisions'!I226</f>
        <v>…</v>
      </c>
      <c r="DB224" s="41"/>
      <c r="DC224" s="41"/>
      <c r="DD224" s="41"/>
      <c r="DE224" s="41"/>
      <c r="DF224" s="41"/>
      <c r="DG224" s="41"/>
      <c r="DH224" s="41"/>
      <c r="DI224" s="41"/>
      <c r="DJ224" s="41"/>
      <c r="DK224" s="41"/>
      <c r="DL224" s="41"/>
      <c r="DM224" s="41"/>
      <c r="DN224" s="41"/>
      <c r="DO224" s="41"/>
      <c r="DP224" s="41"/>
      <c r="DQ224" s="41"/>
      <c r="DR224" s="41"/>
      <c r="DS224" s="41"/>
      <c r="DT224" s="41"/>
      <c r="DU224" s="41"/>
      <c r="DV224" s="40"/>
      <c r="DW224"/>
    </row>
    <row r="225" spans="5:127" ht="18.75" customHeight="1">
      <c r="E225" s="219"/>
      <c r="F225" s="219"/>
      <c r="G225" s="219"/>
      <c r="H225" s="28" t="str">
        <f>'Administrative divisions'!H227</f>
        <v>...</v>
      </c>
      <c r="I225" s="28" t="str">
        <f>'Administrative divisions'!I227</f>
        <v>…</v>
      </c>
      <c r="J225" s="41"/>
      <c r="K225" s="41"/>
      <c r="L225" s="41"/>
      <c r="M225" s="41"/>
      <c r="N225" s="41"/>
      <c r="O225" s="41"/>
      <c r="P225" s="41"/>
      <c r="Q225" s="41"/>
      <c r="R225" s="41"/>
      <c r="S225" s="41"/>
      <c r="T225" s="41"/>
      <c r="U225" s="41"/>
      <c r="V225" s="41"/>
      <c r="W225" s="40"/>
      <c r="X225" s="41"/>
      <c r="Y225" s="41"/>
      <c r="Z225" s="41"/>
      <c r="AA225" s="41"/>
      <c r="AB225" s="41"/>
      <c r="AC225" s="41"/>
      <c r="AD225" s="40"/>
      <c r="AE225" s="41"/>
      <c r="AF225" s="41"/>
      <c r="AG225" s="41"/>
      <c r="AH225" s="41"/>
      <c r="AI225" s="41"/>
      <c r="AJ225" s="40"/>
      <c r="AK225"/>
      <c r="AL225"/>
      <c r="AM225"/>
      <c r="AN225"/>
      <c r="AO225" s="298"/>
      <c r="AP225" s="301" t="str">
        <f>'Administrative divisions'!H227</f>
        <v>...</v>
      </c>
      <c r="AQ225" s="301" t="str">
        <f>'Administrative divisions'!I227</f>
        <v>…</v>
      </c>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0"/>
      <c r="BP225"/>
      <c r="BQ225"/>
      <c r="BR225"/>
      <c r="BS225"/>
      <c r="BT225" s="86"/>
      <c r="BU225" s="301" t="str">
        <f>'Administrative divisions'!H227</f>
        <v>...</v>
      </c>
      <c r="BV225" s="301" t="str">
        <f>'Administrative divisions'!I227</f>
        <v>…</v>
      </c>
      <c r="BW225" s="41"/>
      <c r="BX225" s="41"/>
      <c r="BY225" s="41"/>
      <c r="BZ225" s="41"/>
      <c r="CA225" s="41"/>
      <c r="CB225" s="41"/>
      <c r="CC225" s="41"/>
      <c r="CD225" s="41"/>
      <c r="CE225" s="41"/>
      <c r="CF225" s="41"/>
      <c r="CG225" s="41"/>
      <c r="CH225" s="41"/>
      <c r="CI225" s="41"/>
      <c r="CJ225" s="41"/>
      <c r="CK225" s="41"/>
      <c r="CL225" s="41"/>
      <c r="CM225" s="41"/>
      <c r="CN225" s="41"/>
      <c r="CO225" s="41"/>
      <c r="CP225" s="41"/>
      <c r="CQ225" s="41"/>
      <c r="CR225" s="41"/>
      <c r="CS225" s="41"/>
      <c r="CT225" s="40"/>
      <c r="CU225"/>
      <c r="CV225"/>
      <c r="CW225"/>
      <c r="CX225"/>
      <c r="CY225" s="86"/>
      <c r="CZ225" s="301" t="str">
        <f>'Administrative divisions'!H227</f>
        <v>...</v>
      </c>
      <c r="DA225" s="301" t="str">
        <f>'Administrative divisions'!I227</f>
        <v>…</v>
      </c>
      <c r="DB225" s="41"/>
      <c r="DC225" s="41"/>
      <c r="DD225" s="41"/>
      <c r="DE225" s="41"/>
      <c r="DF225" s="41"/>
      <c r="DG225" s="41"/>
      <c r="DH225" s="41"/>
      <c r="DI225" s="41"/>
      <c r="DJ225" s="41"/>
      <c r="DK225" s="41"/>
      <c r="DL225" s="41"/>
      <c r="DM225" s="41"/>
      <c r="DN225" s="41"/>
      <c r="DO225" s="41"/>
      <c r="DP225" s="41"/>
      <c r="DQ225" s="41"/>
      <c r="DR225" s="41"/>
      <c r="DS225" s="41"/>
      <c r="DT225" s="41"/>
      <c r="DU225" s="41"/>
      <c r="DV225" s="40"/>
      <c r="DW225"/>
    </row>
    <row r="226" spans="5:127" ht="18.75" customHeight="1">
      <c r="E226" s="219"/>
      <c r="F226" s="219"/>
      <c r="G226" s="219"/>
      <c r="H226" s="28" t="str">
        <f>'Administrative divisions'!H228</f>
        <v>...</v>
      </c>
      <c r="I226" s="28" t="str">
        <f>'Administrative divisions'!I228</f>
        <v>…</v>
      </c>
      <c r="J226" s="41"/>
      <c r="K226" s="41"/>
      <c r="L226" s="41"/>
      <c r="M226" s="41"/>
      <c r="N226" s="41"/>
      <c r="O226" s="41"/>
      <c r="P226" s="41"/>
      <c r="Q226" s="41"/>
      <c r="R226" s="41"/>
      <c r="S226" s="41"/>
      <c r="T226" s="41"/>
      <c r="U226" s="41"/>
      <c r="V226" s="41"/>
      <c r="W226" s="40"/>
      <c r="X226" s="41"/>
      <c r="Y226" s="41"/>
      <c r="Z226" s="41"/>
      <c r="AA226" s="41"/>
      <c r="AB226" s="41"/>
      <c r="AC226" s="41"/>
      <c r="AD226" s="40"/>
      <c r="AE226" s="41"/>
      <c r="AF226" s="41"/>
      <c r="AG226" s="41"/>
      <c r="AH226" s="41"/>
      <c r="AI226" s="41"/>
      <c r="AJ226" s="40"/>
      <c r="AK226"/>
      <c r="AL226"/>
      <c r="AM226"/>
      <c r="AN226"/>
      <c r="AO226" s="298"/>
      <c r="AP226" s="301" t="str">
        <f>'Administrative divisions'!H228</f>
        <v>...</v>
      </c>
      <c r="AQ226" s="301" t="str">
        <f>'Administrative divisions'!I228</f>
        <v>…</v>
      </c>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0"/>
      <c r="BP226"/>
      <c r="BQ226"/>
      <c r="BR226"/>
      <c r="BS226"/>
      <c r="BT226" s="86"/>
      <c r="BU226" s="301" t="str">
        <f>'Administrative divisions'!H228</f>
        <v>...</v>
      </c>
      <c r="BV226" s="301" t="str">
        <f>'Administrative divisions'!I228</f>
        <v>…</v>
      </c>
      <c r="BW226" s="41"/>
      <c r="BX226" s="41"/>
      <c r="BY226" s="41"/>
      <c r="BZ226" s="41"/>
      <c r="CA226" s="41"/>
      <c r="CB226" s="41"/>
      <c r="CC226" s="41"/>
      <c r="CD226" s="41"/>
      <c r="CE226" s="41"/>
      <c r="CF226" s="41"/>
      <c r="CG226" s="41"/>
      <c r="CH226" s="41"/>
      <c r="CI226" s="41"/>
      <c r="CJ226" s="41"/>
      <c r="CK226" s="41"/>
      <c r="CL226" s="41"/>
      <c r="CM226" s="41"/>
      <c r="CN226" s="41"/>
      <c r="CO226" s="41"/>
      <c r="CP226" s="41"/>
      <c r="CQ226" s="41"/>
      <c r="CR226" s="41"/>
      <c r="CS226" s="41"/>
      <c r="CT226" s="40"/>
      <c r="CU226"/>
      <c r="CV226"/>
      <c r="CW226"/>
      <c r="CX226"/>
      <c r="CY226" s="86"/>
      <c r="CZ226" s="301" t="str">
        <f>'Administrative divisions'!H228</f>
        <v>...</v>
      </c>
      <c r="DA226" s="301" t="str">
        <f>'Administrative divisions'!I228</f>
        <v>…</v>
      </c>
      <c r="DB226" s="41"/>
      <c r="DC226" s="41"/>
      <c r="DD226" s="41"/>
      <c r="DE226" s="41"/>
      <c r="DF226" s="41"/>
      <c r="DG226" s="41"/>
      <c r="DH226" s="41"/>
      <c r="DI226" s="41"/>
      <c r="DJ226" s="41"/>
      <c r="DK226" s="41"/>
      <c r="DL226" s="41"/>
      <c r="DM226" s="41"/>
      <c r="DN226" s="41"/>
      <c r="DO226" s="41"/>
      <c r="DP226" s="41"/>
      <c r="DQ226" s="41"/>
      <c r="DR226" s="41"/>
      <c r="DS226" s="41"/>
      <c r="DT226" s="41"/>
      <c r="DU226" s="41"/>
      <c r="DV226" s="40"/>
      <c r="DW226"/>
    </row>
    <row r="227" spans="5:127" ht="18.75" customHeight="1">
      <c r="E227" s="219"/>
      <c r="F227" s="219"/>
      <c r="G227" s="219"/>
      <c r="H227" s="28" t="str">
        <f>'Administrative divisions'!H229</f>
        <v>...</v>
      </c>
      <c r="I227" s="28" t="str">
        <f>'Administrative divisions'!I229</f>
        <v>…</v>
      </c>
      <c r="J227" s="41"/>
      <c r="K227" s="41"/>
      <c r="L227" s="41"/>
      <c r="M227" s="41"/>
      <c r="N227" s="41"/>
      <c r="O227" s="41"/>
      <c r="P227" s="41"/>
      <c r="Q227" s="41"/>
      <c r="R227" s="41"/>
      <c r="S227" s="41"/>
      <c r="T227" s="41"/>
      <c r="U227" s="41"/>
      <c r="V227" s="41"/>
      <c r="W227" s="40"/>
      <c r="X227" s="41"/>
      <c r="Y227" s="41"/>
      <c r="Z227" s="41"/>
      <c r="AA227" s="41"/>
      <c r="AB227" s="41"/>
      <c r="AC227" s="41"/>
      <c r="AD227" s="40"/>
      <c r="AE227" s="41"/>
      <c r="AF227" s="41"/>
      <c r="AG227" s="41"/>
      <c r="AH227" s="41"/>
      <c r="AI227" s="41"/>
      <c r="AJ227" s="40"/>
      <c r="AK227"/>
      <c r="AL227"/>
      <c r="AM227"/>
      <c r="AN227"/>
      <c r="AO227" s="298"/>
      <c r="AP227" s="301" t="str">
        <f>'Administrative divisions'!H229</f>
        <v>...</v>
      </c>
      <c r="AQ227" s="301" t="str">
        <f>'Administrative divisions'!I229</f>
        <v>…</v>
      </c>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0"/>
      <c r="BP227"/>
      <c r="BQ227"/>
      <c r="BR227"/>
      <c r="BS227"/>
      <c r="BT227" s="86"/>
      <c r="BU227" s="301" t="str">
        <f>'Administrative divisions'!H229</f>
        <v>...</v>
      </c>
      <c r="BV227" s="301" t="str">
        <f>'Administrative divisions'!I229</f>
        <v>…</v>
      </c>
      <c r="BW227" s="41"/>
      <c r="BX227" s="41"/>
      <c r="BY227" s="41"/>
      <c r="BZ227" s="41"/>
      <c r="CA227" s="41"/>
      <c r="CB227" s="41"/>
      <c r="CC227" s="41"/>
      <c r="CD227" s="41"/>
      <c r="CE227" s="41"/>
      <c r="CF227" s="41"/>
      <c r="CG227" s="41"/>
      <c r="CH227" s="41"/>
      <c r="CI227" s="41"/>
      <c r="CJ227" s="41"/>
      <c r="CK227" s="41"/>
      <c r="CL227" s="41"/>
      <c r="CM227" s="41"/>
      <c r="CN227" s="41"/>
      <c r="CO227" s="41"/>
      <c r="CP227" s="41"/>
      <c r="CQ227" s="41"/>
      <c r="CR227" s="41"/>
      <c r="CS227" s="41"/>
      <c r="CT227" s="40"/>
      <c r="CU227"/>
      <c r="CV227"/>
      <c r="CW227"/>
      <c r="CX227"/>
      <c r="CY227" s="86"/>
      <c r="CZ227" s="301" t="str">
        <f>'Administrative divisions'!H229</f>
        <v>...</v>
      </c>
      <c r="DA227" s="301" t="str">
        <f>'Administrative divisions'!I229</f>
        <v>…</v>
      </c>
      <c r="DB227" s="41"/>
      <c r="DC227" s="41"/>
      <c r="DD227" s="41"/>
      <c r="DE227" s="41"/>
      <c r="DF227" s="41"/>
      <c r="DG227" s="41"/>
      <c r="DH227" s="41"/>
      <c r="DI227" s="41"/>
      <c r="DJ227" s="41"/>
      <c r="DK227" s="41"/>
      <c r="DL227" s="41"/>
      <c r="DM227" s="41"/>
      <c r="DN227" s="41"/>
      <c r="DO227" s="41"/>
      <c r="DP227" s="41"/>
      <c r="DQ227" s="41"/>
      <c r="DR227" s="41"/>
      <c r="DS227" s="41"/>
      <c r="DT227" s="41"/>
      <c r="DU227" s="41"/>
      <c r="DV227" s="40"/>
      <c r="DW227"/>
    </row>
    <row r="228" spans="5:127" ht="18.75" customHeight="1">
      <c r="E228" s="219"/>
      <c r="F228" s="219"/>
      <c r="G228" s="219"/>
      <c r="H228" s="28" t="str">
        <f>'Administrative divisions'!H230</f>
        <v>...</v>
      </c>
      <c r="I228" s="28" t="str">
        <f>'Administrative divisions'!I230</f>
        <v>…</v>
      </c>
      <c r="J228" s="41"/>
      <c r="K228" s="41"/>
      <c r="L228" s="41"/>
      <c r="M228" s="41"/>
      <c r="N228" s="41"/>
      <c r="O228" s="41"/>
      <c r="P228" s="41"/>
      <c r="Q228" s="41"/>
      <c r="R228" s="41"/>
      <c r="S228" s="41"/>
      <c r="T228" s="41"/>
      <c r="U228" s="41"/>
      <c r="V228" s="41"/>
      <c r="W228" s="40"/>
      <c r="X228" s="41"/>
      <c r="Y228" s="41"/>
      <c r="Z228" s="41"/>
      <c r="AA228" s="41"/>
      <c r="AB228" s="41"/>
      <c r="AC228" s="41"/>
      <c r="AD228" s="40"/>
      <c r="AE228" s="41"/>
      <c r="AF228" s="41"/>
      <c r="AG228" s="41"/>
      <c r="AH228" s="41"/>
      <c r="AI228" s="41"/>
      <c r="AJ228" s="40"/>
      <c r="AK228"/>
      <c r="AL228"/>
      <c r="AM228"/>
      <c r="AN228"/>
      <c r="AO228" s="298"/>
      <c r="AP228" s="301" t="str">
        <f>'Administrative divisions'!H230</f>
        <v>...</v>
      </c>
      <c r="AQ228" s="301" t="str">
        <f>'Administrative divisions'!I230</f>
        <v>…</v>
      </c>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0"/>
      <c r="BP228"/>
      <c r="BQ228"/>
      <c r="BR228"/>
      <c r="BS228"/>
      <c r="BT228" s="86"/>
      <c r="BU228" s="301" t="str">
        <f>'Administrative divisions'!H230</f>
        <v>...</v>
      </c>
      <c r="BV228" s="301" t="str">
        <f>'Administrative divisions'!I230</f>
        <v>…</v>
      </c>
      <c r="BW228" s="41"/>
      <c r="BX228" s="41"/>
      <c r="BY228" s="41"/>
      <c r="BZ228" s="41"/>
      <c r="CA228" s="41"/>
      <c r="CB228" s="41"/>
      <c r="CC228" s="41"/>
      <c r="CD228" s="41"/>
      <c r="CE228" s="41"/>
      <c r="CF228" s="41"/>
      <c r="CG228" s="41"/>
      <c r="CH228" s="41"/>
      <c r="CI228" s="41"/>
      <c r="CJ228" s="41"/>
      <c r="CK228" s="41"/>
      <c r="CL228" s="41"/>
      <c r="CM228" s="41"/>
      <c r="CN228" s="41"/>
      <c r="CO228" s="41"/>
      <c r="CP228" s="41"/>
      <c r="CQ228" s="41"/>
      <c r="CR228" s="41"/>
      <c r="CS228" s="41"/>
      <c r="CT228" s="40"/>
      <c r="CU228"/>
      <c r="CV228"/>
      <c r="CW228"/>
      <c r="CX228"/>
      <c r="CY228" s="86"/>
      <c r="CZ228" s="301" t="str">
        <f>'Administrative divisions'!H230</f>
        <v>...</v>
      </c>
      <c r="DA228" s="301" t="str">
        <f>'Administrative divisions'!I230</f>
        <v>…</v>
      </c>
      <c r="DB228" s="41"/>
      <c r="DC228" s="41"/>
      <c r="DD228" s="41"/>
      <c r="DE228" s="41"/>
      <c r="DF228" s="41"/>
      <c r="DG228" s="41"/>
      <c r="DH228" s="41"/>
      <c r="DI228" s="41"/>
      <c r="DJ228" s="41"/>
      <c r="DK228" s="41"/>
      <c r="DL228" s="41"/>
      <c r="DM228" s="41"/>
      <c r="DN228" s="41"/>
      <c r="DO228" s="41"/>
      <c r="DP228" s="41"/>
      <c r="DQ228" s="41"/>
      <c r="DR228" s="41"/>
      <c r="DS228" s="41"/>
      <c r="DT228" s="41"/>
      <c r="DU228" s="41"/>
      <c r="DV228" s="40"/>
      <c r="DW228"/>
    </row>
    <row r="229" spans="5:127" ht="18.75" customHeight="1">
      <c r="E229" s="219"/>
      <c r="F229" s="219"/>
      <c r="G229" s="219"/>
      <c r="H229" s="28" t="str">
        <f>'Administrative divisions'!H231</f>
        <v>...</v>
      </c>
      <c r="I229" s="28" t="str">
        <f>'Administrative divisions'!I231</f>
        <v>…</v>
      </c>
      <c r="J229" s="41"/>
      <c r="K229" s="41"/>
      <c r="L229" s="41"/>
      <c r="M229" s="41"/>
      <c r="N229" s="41"/>
      <c r="O229" s="41"/>
      <c r="P229" s="41"/>
      <c r="Q229" s="41"/>
      <c r="R229" s="41"/>
      <c r="S229" s="41"/>
      <c r="T229" s="41"/>
      <c r="U229" s="41"/>
      <c r="V229" s="41"/>
      <c r="W229" s="40"/>
      <c r="X229" s="41"/>
      <c r="Y229" s="41"/>
      <c r="Z229" s="41"/>
      <c r="AA229" s="41"/>
      <c r="AB229" s="41"/>
      <c r="AC229" s="41"/>
      <c r="AD229" s="40"/>
      <c r="AE229" s="41"/>
      <c r="AF229" s="41"/>
      <c r="AG229" s="41"/>
      <c r="AH229" s="41"/>
      <c r="AI229" s="41"/>
      <c r="AJ229" s="40"/>
      <c r="AK229"/>
      <c r="AL229"/>
      <c r="AM229"/>
      <c r="AN229"/>
      <c r="AO229" s="298"/>
      <c r="AP229" s="301" t="str">
        <f>'Administrative divisions'!H231</f>
        <v>...</v>
      </c>
      <c r="AQ229" s="301" t="str">
        <f>'Administrative divisions'!I231</f>
        <v>…</v>
      </c>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0"/>
      <c r="BP229"/>
      <c r="BQ229"/>
      <c r="BR229"/>
      <c r="BS229"/>
      <c r="BT229" s="86"/>
      <c r="BU229" s="301" t="str">
        <f>'Administrative divisions'!H231</f>
        <v>...</v>
      </c>
      <c r="BV229" s="301" t="str">
        <f>'Administrative divisions'!I231</f>
        <v>…</v>
      </c>
      <c r="BW229" s="41"/>
      <c r="BX229" s="41"/>
      <c r="BY229" s="41"/>
      <c r="BZ229" s="41"/>
      <c r="CA229" s="41"/>
      <c r="CB229" s="41"/>
      <c r="CC229" s="41"/>
      <c r="CD229" s="41"/>
      <c r="CE229" s="41"/>
      <c r="CF229" s="41"/>
      <c r="CG229" s="41"/>
      <c r="CH229" s="41"/>
      <c r="CI229" s="41"/>
      <c r="CJ229" s="41"/>
      <c r="CK229" s="41"/>
      <c r="CL229" s="41"/>
      <c r="CM229" s="41"/>
      <c r="CN229" s="41"/>
      <c r="CO229" s="41"/>
      <c r="CP229" s="41"/>
      <c r="CQ229" s="41"/>
      <c r="CR229" s="41"/>
      <c r="CS229" s="41"/>
      <c r="CT229" s="40"/>
      <c r="CU229"/>
      <c r="CV229"/>
      <c r="CW229"/>
      <c r="CX229"/>
      <c r="CY229" s="86"/>
      <c r="CZ229" s="301" t="str">
        <f>'Administrative divisions'!H231</f>
        <v>...</v>
      </c>
      <c r="DA229" s="301" t="str">
        <f>'Administrative divisions'!I231</f>
        <v>…</v>
      </c>
      <c r="DB229" s="41"/>
      <c r="DC229" s="41"/>
      <c r="DD229" s="41"/>
      <c r="DE229" s="41"/>
      <c r="DF229" s="41"/>
      <c r="DG229" s="41"/>
      <c r="DH229" s="41"/>
      <c r="DI229" s="41"/>
      <c r="DJ229" s="41"/>
      <c r="DK229" s="41"/>
      <c r="DL229" s="41"/>
      <c r="DM229" s="41"/>
      <c r="DN229" s="41"/>
      <c r="DO229" s="41"/>
      <c r="DP229" s="41"/>
      <c r="DQ229" s="41"/>
      <c r="DR229" s="41"/>
      <c r="DS229" s="41"/>
      <c r="DT229" s="41"/>
      <c r="DU229" s="41"/>
      <c r="DV229" s="40"/>
      <c r="DW229"/>
    </row>
    <row r="230" spans="5:127" ht="18.75" customHeight="1">
      <c r="E230" s="219"/>
      <c r="F230" s="219"/>
      <c r="G230" s="219"/>
      <c r="H230" s="28" t="str">
        <f>'Administrative divisions'!H232</f>
        <v>...</v>
      </c>
      <c r="I230" s="28" t="str">
        <f>'Administrative divisions'!I232</f>
        <v>…</v>
      </c>
      <c r="J230" s="41"/>
      <c r="K230" s="41"/>
      <c r="L230" s="41"/>
      <c r="M230" s="41"/>
      <c r="N230" s="41"/>
      <c r="O230" s="41"/>
      <c r="P230" s="41"/>
      <c r="Q230" s="41"/>
      <c r="R230" s="41"/>
      <c r="S230" s="41"/>
      <c r="T230" s="41"/>
      <c r="U230" s="41"/>
      <c r="V230" s="41"/>
      <c r="W230" s="40"/>
      <c r="X230" s="41"/>
      <c r="Y230" s="41"/>
      <c r="Z230" s="41"/>
      <c r="AA230" s="41"/>
      <c r="AB230" s="41"/>
      <c r="AC230" s="41"/>
      <c r="AD230" s="40"/>
      <c r="AE230" s="41"/>
      <c r="AF230" s="41"/>
      <c r="AG230" s="41"/>
      <c r="AH230" s="41"/>
      <c r="AI230" s="41"/>
      <c r="AJ230" s="40"/>
      <c r="AK230"/>
      <c r="AL230"/>
      <c r="AM230"/>
      <c r="AN230"/>
      <c r="AO230" s="298"/>
      <c r="AP230" s="301" t="str">
        <f>'Administrative divisions'!H232</f>
        <v>...</v>
      </c>
      <c r="AQ230" s="301" t="str">
        <f>'Administrative divisions'!I232</f>
        <v>…</v>
      </c>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0"/>
      <c r="BP230"/>
      <c r="BQ230"/>
      <c r="BR230"/>
      <c r="BS230"/>
      <c r="BT230" s="86"/>
      <c r="BU230" s="301" t="str">
        <f>'Administrative divisions'!H232</f>
        <v>...</v>
      </c>
      <c r="BV230" s="301" t="str">
        <f>'Administrative divisions'!I232</f>
        <v>…</v>
      </c>
      <c r="BW230" s="41"/>
      <c r="BX230" s="41"/>
      <c r="BY230" s="41"/>
      <c r="BZ230" s="41"/>
      <c r="CA230" s="41"/>
      <c r="CB230" s="41"/>
      <c r="CC230" s="41"/>
      <c r="CD230" s="41"/>
      <c r="CE230" s="41"/>
      <c r="CF230" s="41"/>
      <c r="CG230" s="41"/>
      <c r="CH230" s="41"/>
      <c r="CI230" s="41"/>
      <c r="CJ230" s="41"/>
      <c r="CK230" s="41"/>
      <c r="CL230" s="41"/>
      <c r="CM230" s="41"/>
      <c r="CN230" s="41"/>
      <c r="CO230" s="41"/>
      <c r="CP230" s="41"/>
      <c r="CQ230" s="41"/>
      <c r="CR230" s="41"/>
      <c r="CS230" s="41"/>
      <c r="CT230" s="40"/>
      <c r="CU230"/>
      <c r="CV230"/>
      <c r="CW230"/>
      <c r="CX230"/>
      <c r="CY230" s="86"/>
      <c r="CZ230" s="301" t="str">
        <f>'Administrative divisions'!H232</f>
        <v>...</v>
      </c>
      <c r="DA230" s="301" t="str">
        <f>'Administrative divisions'!I232</f>
        <v>…</v>
      </c>
      <c r="DB230" s="41"/>
      <c r="DC230" s="41"/>
      <c r="DD230" s="41"/>
      <c r="DE230" s="41"/>
      <c r="DF230" s="41"/>
      <c r="DG230" s="41"/>
      <c r="DH230" s="41"/>
      <c r="DI230" s="41"/>
      <c r="DJ230" s="41"/>
      <c r="DK230" s="41"/>
      <c r="DL230" s="41"/>
      <c r="DM230" s="41"/>
      <c r="DN230" s="41"/>
      <c r="DO230" s="41"/>
      <c r="DP230" s="41"/>
      <c r="DQ230" s="41"/>
      <c r="DR230" s="41"/>
      <c r="DS230" s="41"/>
      <c r="DT230" s="41"/>
      <c r="DU230" s="41"/>
      <c r="DV230" s="40"/>
      <c r="DW230"/>
    </row>
    <row r="231" spans="5:127" ht="18.75" customHeight="1">
      <c r="E231" s="219"/>
      <c r="F231" s="219"/>
      <c r="G231" s="219"/>
      <c r="H231" s="28" t="str">
        <f>'Administrative divisions'!H233</f>
        <v>...</v>
      </c>
      <c r="I231" s="28" t="str">
        <f>'Administrative divisions'!I233</f>
        <v>…</v>
      </c>
      <c r="J231" s="41"/>
      <c r="K231" s="41"/>
      <c r="L231" s="41"/>
      <c r="M231" s="41"/>
      <c r="N231" s="41"/>
      <c r="O231" s="41"/>
      <c r="P231" s="41"/>
      <c r="Q231" s="41"/>
      <c r="R231" s="41"/>
      <c r="S231" s="41"/>
      <c r="T231" s="41"/>
      <c r="U231" s="41"/>
      <c r="V231" s="41"/>
      <c r="W231" s="40"/>
      <c r="X231" s="41"/>
      <c r="Y231" s="41"/>
      <c r="Z231" s="41"/>
      <c r="AA231" s="41"/>
      <c r="AB231" s="41"/>
      <c r="AC231" s="41"/>
      <c r="AD231" s="40"/>
      <c r="AE231" s="41"/>
      <c r="AF231" s="41"/>
      <c r="AG231" s="41"/>
      <c r="AH231" s="41"/>
      <c r="AI231" s="41"/>
      <c r="AJ231" s="40"/>
      <c r="AK231"/>
      <c r="AL231"/>
      <c r="AM231"/>
      <c r="AN231"/>
      <c r="AO231" s="298"/>
      <c r="AP231" s="301" t="str">
        <f>'Administrative divisions'!H233</f>
        <v>...</v>
      </c>
      <c r="AQ231" s="301" t="str">
        <f>'Administrative divisions'!I233</f>
        <v>…</v>
      </c>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0"/>
      <c r="BP231"/>
      <c r="BQ231"/>
      <c r="BR231"/>
      <c r="BS231"/>
      <c r="BT231" s="86"/>
      <c r="BU231" s="301" t="str">
        <f>'Administrative divisions'!H233</f>
        <v>...</v>
      </c>
      <c r="BV231" s="301" t="str">
        <f>'Administrative divisions'!I233</f>
        <v>…</v>
      </c>
      <c r="BW231" s="41"/>
      <c r="BX231" s="41"/>
      <c r="BY231" s="41"/>
      <c r="BZ231" s="41"/>
      <c r="CA231" s="41"/>
      <c r="CB231" s="41"/>
      <c r="CC231" s="41"/>
      <c r="CD231" s="41"/>
      <c r="CE231" s="41"/>
      <c r="CF231" s="41"/>
      <c r="CG231" s="41"/>
      <c r="CH231" s="41"/>
      <c r="CI231" s="41"/>
      <c r="CJ231" s="41"/>
      <c r="CK231" s="41"/>
      <c r="CL231" s="41"/>
      <c r="CM231" s="41"/>
      <c r="CN231" s="41"/>
      <c r="CO231" s="41"/>
      <c r="CP231" s="41"/>
      <c r="CQ231" s="41"/>
      <c r="CR231" s="41"/>
      <c r="CS231" s="41"/>
      <c r="CT231" s="40"/>
      <c r="CU231"/>
      <c r="CV231"/>
      <c r="CW231"/>
      <c r="CX231"/>
      <c r="CY231" s="86"/>
      <c r="CZ231" s="301" t="str">
        <f>'Administrative divisions'!H233</f>
        <v>...</v>
      </c>
      <c r="DA231" s="301" t="str">
        <f>'Administrative divisions'!I233</f>
        <v>…</v>
      </c>
      <c r="DB231" s="41"/>
      <c r="DC231" s="41"/>
      <c r="DD231" s="41"/>
      <c r="DE231" s="41"/>
      <c r="DF231" s="41"/>
      <c r="DG231" s="41"/>
      <c r="DH231" s="41"/>
      <c r="DI231" s="41"/>
      <c r="DJ231" s="41"/>
      <c r="DK231" s="41"/>
      <c r="DL231" s="41"/>
      <c r="DM231" s="41"/>
      <c r="DN231" s="41"/>
      <c r="DO231" s="41"/>
      <c r="DP231" s="41"/>
      <c r="DQ231" s="41"/>
      <c r="DR231" s="41"/>
      <c r="DS231" s="41"/>
      <c r="DT231" s="41"/>
      <c r="DU231" s="41"/>
      <c r="DV231" s="40"/>
      <c r="DW231"/>
    </row>
    <row r="232" spans="5:127" ht="18.75" customHeight="1">
      <c r="E232" s="219"/>
      <c r="F232" s="219"/>
      <c r="G232" s="219"/>
      <c r="H232" s="28" t="str">
        <f>'Administrative divisions'!H234</f>
        <v>...</v>
      </c>
      <c r="I232" s="28" t="str">
        <f>'Administrative divisions'!I234</f>
        <v>…</v>
      </c>
      <c r="J232" s="41"/>
      <c r="K232" s="41"/>
      <c r="L232" s="41"/>
      <c r="M232" s="41"/>
      <c r="N232" s="41"/>
      <c r="O232" s="41"/>
      <c r="P232" s="41"/>
      <c r="Q232" s="41"/>
      <c r="R232" s="41"/>
      <c r="S232" s="41"/>
      <c r="T232" s="41"/>
      <c r="U232" s="41"/>
      <c r="V232" s="41"/>
      <c r="W232" s="40"/>
      <c r="X232" s="41"/>
      <c r="Y232" s="41"/>
      <c r="Z232" s="41"/>
      <c r="AA232" s="41"/>
      <c r="AB232" s="41"/>
      <c r="AC232" s="41"/>
      <c r="AD232" s="40"/>
      <c r="AE232" s="41"/>
      <c r="AF232" s="41"/>
      <c r="AG232" s="41"/>
      <c r="AH232" s="41"/>
      <c r="AI232" s="41"/>
      <c r="AJ232" s="40"/>
      <c r="AK232"/>
      <c r="AL232"/>
      <c r="AM232"/>
      <c r="AN232"/>
      <c r="AO232" s="298"/>
      <c r="AP232" s="301" t="str">
        <f>'Administrative divisions'!H234</f>
        <v>...</v>
      </c>
      <c r="AQ232" s="301" t="str">
        <f>'Administrative divisions'!I234</f>
        <v>…</v>
      </c>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0"/>
      <c r="BP232"/>
      <c r="BQ232"/>
      <c r="BR232"/>
      <c r="BS232"/>
      <c r="BT232" s="86"/>
      <c r="BU232" s="301" t="str">
        <f>'Administrative divisions'!H234</f>
        <v>...</v>
      </c>
      <c r="BV232" s="301" t="str">
        <f>'Administrative divisions'!I234</f>
        <v>…</v>
      </c>
      <c r="BW232" s="41"/>
      <c r="BX232" s="41"/>
      <c r="BY232" s="41"/>
      <c r="BZ232" s="41"/>
      <c r="CA232" s="41"/>
      <c r="CB232" s="41"/>
      <c r="CC232" s="41"/>
      <c r="CD232" s="41"/>
      <c r="CE232" s="41"/>
      <c r="CF232" s="41"/>
      <c r="CG232" s="41"/>
      <c r="CH232" s="41"/>
      <c r="CI232" s="41"/>
      <c r="CJ232" s="41"/>
      <c r="CK232" s="41"/>
      <c r="CL232" s="41"/>
      <c r="CM232" s="41"/>
      <c r="CN232" s="41"/>
      <c r="CO232" s="41"/>
      <c r="CP232" s="41"/>
      <c r="CQ232" s="41"/>
      <c r="CR232" s="41"/>
      <c r="CS232" s="41"/>
      <c r="CT232" s="40"/>
      <c r="CU232"/>
      <c r="CV232"/>
      <c r="CW232"/>
      <c r="CX232"/>
      <c r="CY232" s="86"/>
      <c r="CZ232" s="301" t="str">
        <f>'Administrative divisions'!H234</f>
        <v>...</v>
      </c>
      <c r="DA232" s="301" t="str">
        <f>'Administrative divisions'!I234</f>
        <v>…</v>
      </c>
      <c r="DB232" s="41"/>
      <c r="DC232" s="41"/>
      <c r="DD232" s="41"/>
      <c r="DE232" s="41"/>
      <c r="DF232" s="41"/>
      <c r="DG232" s="41"/>
      <c r="DH232" s="41"/>
      <c r="DI232" s="41"/>
      <c r="DJ232" s="41"/>
      <c r="DK232" s="41"/>
      <c r="DL232" s="41"/>
      <c r="DM232" s="41"/>
      <c r="DN232" s="41"/>
      <c r="DO232" s="41"/>
      <c r="DP232" s="41"/>
      <c r="DQ232" s="41"/>
      <c r="DR232" s="41"/>
      <c r="DS232" s="41"/>
      <c r="DT232" s="41"/>
      <c r="DU232" s="41"/>
      <c r="DV232" s="40"/>
      <c r="DW232"/>
    </row>
    <row r="233" spans="5:127" ht="18.75" customHeight="1">
      <c r="E233" s="219"/>
      <c r="F233" s="219"/>
      <c r="G233" s="219"/>
      <c r="H233" s="28" t="str">
        <f>'Administrative divisions'!H235</f>
        <v>...</v>
      </c>
      <c r="I233" s="28" t="str">
        <f>'Administrative divisions'!I235</f>
        <v>…</v>
      </c>
      <c r="J233" s="41"/>
      <c r="K233" s="41"/>
      <c r="L233" s="41"/>
      <c r="M233" s="41"/>
      <c r="N233" s="41"/>
      <c r="O233" s="41"/>
      <c r="P233" s="41"/>
      <c r="Q233" s="41"/>
      <c r="R233" s="41"/>
      <c r="S233" s="41"/>
      <c r="T233" s="41"/>
      <c r="U233" s="41"/>
      <c r="V233" s="41"/>
      <c r="W233" s="40"/>
      <c r="X233" s="41"/>
      <c r="Y233" s="41"/>
      <c r="Z233" s="41"/>
      <c r="AA233" s="41"/>
      <c r="AB233" s="41"/>
      <c r="AC233" s="41"/>
      <c r="AD233" s="40"/>
      <c r="AE233" s="41"/>
      <c r="AF233" s="41"/>
      <c r="AG233" s="41"/>
      <c r="AH233" s="41"/>
      <c r="AI233" s="41"/>
      <c r="AJ233" s="40"/>
      <c r="AK233"/>
      <c r="AL233"/>
      <c r="AM233"/>
      <c r="AN233"/>
      <c r="AO233" s="298"/>
      <c r="AP233" s="301" t="str">
        <f>'Administrative divisions'!H235</f>
        <v>...</v>
      </c>
      <c r="AQ233" s="301" t="str">
        <f>'Administrative divisions'!I235</f>
        <v>…</v>
      </c>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0"/>
      <c r="BP233"/>
      <c r="BQ233"/>
      <c r="BR233"/>
      <c r="BS233"/>
      <c r="BT233" s="86"/>
      <c r="BU233" s="301" t="str">
        <f>'Administrative divisions'!H235</f>
        <v>...</v>
      </c>
      <c r="BV233" s="301" t="str">
        <f>'Administrative divisions'!I235</f>
        <v>…</v>
      </c>
      <c r="BW233" s="41"/>
      <c r="BX233" s="41"/>
      <c r="BY233" s="41"/>
      <c r="BZ233" s="41"/>
      <c r="CA233" s="41"/>
      <c r="CB233" s="41"/>
      <c r="CC233" s="41"/>
      <c r="CD233" s="41"/>
      <c r="CE233" s="41"/>
      <c r="CF233" s="41"/>
      <c r="CG233" s="41"/>
      <c r="CH233" s="41"/>
      <c r="CI233" s="41"/>
      <c r="CJ233" s="41"/>
      <c r="CK233" s="41"/>
      <c r="CL233" s="41"/>
      <c r="CM233" s="41"/>
      <c r="CN233" s="41"/>
      <c r="CO233" s="41"/>
      <c r="CP233" s="41"/>
      <c r="CQ233" s="41"/>
      <c r="CR233" s="41"/>
      <c r="CS233" s="41"/>
      <c r="CT233" s="40"/>
      <c r="CU233"/>
      <c r="CV233"/>
      <c r="CW233"/>
      <c r="CX233"/>
      <c r="CY233" s="86"/>
      <c r="CZ233" s="301" t="str">
        <f>'Administrative divisions'!H235</f>
        <v>...</v>
      </c>
      <c r="DA233" s="301" t="str">
        <f>'Administrative divisions'!I235</f>
        <v>…</v>
      </c>
      <c r="DB233" s="41"/>
      <c r="DC233" s="41"/>
      <c r="DD233" s="41"/>
      <c r="DE233" s="41"/>
      <c r="DF233" s="41"/>
      <c r="DG233" s="41"/>
      <c r="DH233" s="41"/>
      <c r="DI233" s="41"/>
      <c r="DJ233" s="41"/>
      <c r="DK233" s="41"/>
      <c r="DL233" s="41"/>
      <c r="DM233" s="41"/>
      <c r="DN233" s="41"/>
      <c r="DO233" s="41"/>
      <c r="DP233" s="41"/>
      <c r="DQ233" s="41"/>
      <c r="DR233" s="41"/>
      <c r="DS233" s="41"/>
      <c r="DT233" s="41"/>
      <c r="DU233" s="41"/>
      <c r="DV233" s="40"/>
      <c r="DW233"/>
    </row>
    <row r="234" spans="5:127" ht="18.75" customHeight="1">
      <c r="E234" s="219"/>
      <c r="F234" s="219"/>
      <c r="G234" s="219"/>
      <c r="H234" s="28" t="str">
        <f>'Administrative divisions'!H236</f>
        <v>...</v>
      </c>
      <c r="I234" s="28" t="str">
        <f>'Administrative divisions'!I236</f>
        <v>…</v>
      </c>
      <c r="J234" s="41"/>
      <c r="K234" s="41"/>
      <c r="L234" s="41"/>
      <c r="M234" s="41"/>
      <c r="N234" s="41"/>
      <c r="O234" s="41"/>
      <c r="P234" s="41"/>
      <c r="Q234" s="41"/>
      <c r="R234" s="41"/>
      <c r="S234" s="41"/>
      <c r="T234" s="41"/>
      <c r="U234" s="41"/>
      <c r="V234" s="41"/>
      <c r="W234" s="40"/>
      <c r="X234" s="41"/>
      <c r="Y234" s="41"/>
      <c r="Z234" s="41"/>
      <c r="AA234" s="41"/>
      <c r="AB234" s="41"/>
      <c r="AC234" s="41"/>
      <c r="AD234" s="40"/>
      <c r="AE234" s="41"/>
      <c r="AF234" s="41"/>
      <c r="AG234" s="41"/>
      <c r="AH234" s="41"/>
      <c r="AI234" s="41"/>
      <c r="AJ234" s="40"/>
      <c r="AK234"/>
      <c r="AL234"/>
      <c r="AM234"/>
      <c r="AN234"/>
      <c r="AO234" s="298"/>
      <c r="AP234" s="301" t="str">
        <f>'Administrative divisions'!H236</f>
        <v>...</v>
      </c>
      <c r="AQ234" s="301" t="str">
        <f>'Administrative divisions'!I236</f>
        <v>…</v>
      </c>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0"/>
      <c r="BP234"/>
      <c r="BQ234"/>
      <c r="BR234"/>
      <c r="BS234"/>
      <c r="BT234" s="86"/>
      <c r="BU234" s="301" t="str">
        <f>'Administrative divisions'!H236</f>
        <v>...</v>
      </c>
      <c r="BV234" s="301" t="str">
        <f>'Administrative divisions'!I236</f>
        <v>…</v>
      </c>
      <c r="BW234" s="41"/>
      <c r="BX234" s="41"/>
      <c r="BY234" s="41"/>
      <c r="BZ234" s="41"/>
      <c r="CA234" s="41"/>
      <c r="CB234" s="41"/>
      <c r="CC234" s="41"/>
      <c r="CD234" s="41"/>
      <c r="CE234" s="41"/>
      <c r="CF234" s="41"/>
      <c r="CG234" s="41"/>
      <c r="CH234" s="41"/>
      <c r="CI234" s="41"/>
      <c r="CJ234" s="41"/>
      <c r="CK234" s="41"/>
      <c r="CL234" s="41"/>
      <c r="CM234" s="41"/>
      <c r="CN234" s="41"/>
      <c r="CO234" s="41"/>
      <c r="CP234" s="41"/>
      <c r="CQ234" s="41"/>
      <c r="CR234" s="41"/>
      <c r="CS234" s="41"/>
      <c r="CT234" s="40"/>
      <c r="CU234"/>
      <c r="CV234"/>
      <c r="CW234"/>
      <c r="CX234"/>
      <c r="CY234" s="86"/>
      <c r="CZ234" s="301" t="str">
        <f>'Administrative divisions'!H236</f>
        <v>...</v>
      </c>
      <c r="DA234" s="301" t="str">
        <f>'Administrative divisions'!I236</f>
        <v>…</v>
      </c>
      <c r="DB234" s="41"/>
      <c r="DC234" s="41"/>
      <c r="DD234" s="41"/>
      <c r="DE234" s="41"/>
      <c r="DF234" s="41"/>
      <c r="DG234" s="41"/>
      <c r="DH234" s="41"/>
      <c r="DI234" s="41"/>
      <c r="DJ234" s="41"/>
      <c r="DK234" s="41"/>
      <c r="DL234" s="41"/>
      <c r="DM234" s="41"/>
      <c r="DN234" s="41"/>
      <c r="DO234" s="41"/>
      <c r="DP234" s="41"/>
      <c r="DQ234" s="41"/>
      <c r="DR234" s="41"/>
      <c r="DS234" s="41"/>
      <c r="DT234" s="41"/>
      <c r="DU234" s="41"/>
      <c r="DV234" s="40"/>
      <c r="DW234"/>
    </row>
    <row r="235" spans="5:127" ht="18.75" customHeight="1">
      <c r="E235" s="219"/>
      <c r="F235" s="219"/>
      <c r="G235" s="219"/>
      <c r="H235" s="28" t="str">
        <f>'Administrative divisions'!H237</f>
        <v>...</v>
      </c>
      <c r="I235" s="28" t="str">
        <f>'Administrative divisions'!I237</f>
        <v>…</v>
      </c>
      <c r="J235" s="41"/>
      <c r="K235" s="41"/>
      <c r="L235" s="41"/>
      <c r="M235" s="41"/>
      <c r="N235" s="41"/>
      <c r="O235" s="41"/>
      <c r="P235" s="41"/>
      <c r="Q235" s="41"/>
      <c r="R235" s="41"/>
      <c r="S235" s="41"/>
      <c r="T235" s="41"/>
      <c r="U235" s="41"/>
      <c r="V235" s="41"/>
      <c r="W235" s="40"/>
      <c r="X235" s="41"/>
      <c r="Y235" s="41"/>
      <c r="Z235" s="41"/>
      <c r="AA235" s="41"/>
      <c r="AB235" s="41"/>
      <c r="AC235" s="41"/>
      <c r="AD235" s="40"/>
      <c r="AE235" s="41"/>
      <c r="AF235" s="41"/>
      <c r="AG235" s="41"/>
      <c r="AH235" s="41"/>
      <c r="AI235" s="41"/>
      <c r="AJ235" s="40"/>
      <c r="AK235"/>
      <c r="AL235"/>
      <c r="AM235"/>
      <c r="AN235"/>
      <c r="AO235" s="298"/>
      <c r="AP235" s="301" t="str">
        <f>'Administrative divisions'!H237</f>
        <v>...</v>
      </c>
      <c r="AQ235" s="301" t="str">
        <f>'Administrative divisions'!I237</f>
        <v>…</v>
      </c>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0"/>
      <c r="BP235"/>
      <c r="BQ235"/>
      <c r="BR235"/>
      <c r="BS235"/>
      <c r="BT235" s="86"/>
      <c r="BU235" s="301" t="str">
        <f>'Administrative divisions'!H237</f>
        <v>...</v>
      </c>
      <c r="BV235" s="301" t="str">
        <f>'Administrative divisions'!I237</f>
        <v>…</v>
      </c>
      <c r="BW235" s="41"/>
      <c r="BX235" s="41"/>
      <c r="BY235" s="41"/>
      <c r="BZ235" s="41"/>
      <c r="CA235" s="41"/>
      <c r="CB235" s="41"/>
      <c r="CC235" s="41"/>
      <c r="CD235" s="41"/>
      <c r="CE235" s="41"/>
      <c r="CF235" s="41"/>
      <c r="CG235" s="41"/>
      <c r="CH235" s="41"/>
      <c r="CI235" s="41"/>
      <c r="CJ235" s="41"/>
      <c r="CK235" s="41"/>
      <c r="CL235" s="41"/>
      <c r="CM235" s="41"/>
      <c r="CN235" s="41"/>
      <c r="CO235" s="41"/>
      <c r="CP235" s="41"/>
      <c r="CQ235" s="41"/>
      <c r="CR235" s="41"/>
      <c r="CS235" s="41"/>
      <c r="CT235" s="40"/>
      <c r="CU235"/>
      <c r="CV235"/>
      <c r="CW235"/>
      <c r="CX235"/>
      <c r="CY235" s="86"/>
      <c r="CZ235" s="301" t="str">
        <f>'Administrative divisions'!H237</f>
        <v>...</v>
      </c>
      <c r="DA235" s="301" t="str">
        <f>'Administrative divisions'!I237</f>
        <v>…</v>
      </c>
      <c r="DB235" s="41"/>
      <c r="DC235" s="41"/>
      <c r="DD235" s="41"/>
      <c r="DE235" s="41"/>
      <c r="DF235" s="41"/>
      <c r="DG235" s="41"/>
      <c r="DH235" s="41"/>
      <c r="DI235" s="41"/>
      <c r="DJ235" s="41"/>
      <c r="DK235" s="41"/>
      <c r="DL235" s="41"/>
      <c r="DM235" s="41"/>
      <c r="DN235" s="41"/>
      <c r="DO235" s="41"/>
      <c r="DP235" s="41"/>
      <c r="DQ235" s="41"/>
      <c r="DR235" s="41"/>
      <c r="DS235" s="41"/>
      <c r="DT235" s="41"/>
      <c r="DU235" s="41"/>
      <c r="DV235" s="40"/>
      <c r="DW235"/>
    </row>
    <row r="236" spans="5:127" ht="18.75" customHeight="1">
      <c r="E236" s="219"/>
      <c r="F236" s="219"/>
      <c r="G236" s="219"/>
      <c r="H236" s="28" t="str">
        <f>'Administrative divisions'!H238</f>
        <v>...</v>
      </c>
      <c r="I236" s="28" t="str">
        <f>'Administrative divisions'!I238</f>
        <v>…</v>
      </c>
      <c r="J236" s="41"/>
      <c r="K236" s="41"/>
      <c r="L236" s="41"/>
      <c r="M236" s="41"/>
      <c r="N236" s="41"/>
      <c r="O236" s="41"/>
      <c r="P236" s="41"/>
      <c r="Q236" s="41"/>
      <c r="R236" s="41"/>
      <c r="S236" s="41"/>
      <c r="T236" s="41"/>
      <c r="U236" s="41"/>
      <c r="V236" s="41"/>
      <c r="W236" s="40"/>
      <c r="X236" s="41"/>
      <c r="Y236" s="41"/>
      <c r="Z236" s="41"/>
      <c r="AA236" s="41"/>
      <c r="AB236" s="41"/>
      <c r="AC236" s="41"/>
      <c r="AD236" s="40"/>
      <c r="AE236" s="41"/>
      <c r="AF236" s="41"/>
      <c r="AG236" s="41"/>
      <c r="AH236" s="41"/>
      <c r="AI236" s="41"/>
      <c r="AJ236" s="40"/>
      <c r="AK236"/>
      <c r="AL236"/>
      <c r="AM236"/>
      <c r="AN236"/>
      <c r="AO236" s="298"/>
      <c r="AP236" s="301" t="str">
        <f>'Administrative divisions'!H238</f>
        <v>...</v>
      </c>
      <c r="AQ236" s="301" t="str">
        <f>'Administrative divisions'!I238</f>
        <v>…</v>
      </c>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0"/>
      <c r="BP236"/>
      <c r="BQ236"/>
      <c r="BR236"/>
      <c r="BS236"/>
      <c r="BT236" s="86"/>
      <c r="BU236" s="301" t="str">
        <f>'Administrative divisions'!H238</f>
        <v>...</v>
      </c>
      <c r="BV236" s="301" t="str">
        <f>'Administrative divisions'!I238</f>
        <v>…</v>
      </c>
      <c r="BW236" s="41"/>
      <c r="BX236" s="41"/>
      <c r="BY236" s="41"/>
      <c r="BZ236" s="41"/>
      <c r="CA236" s="41"/>
      <c r="CB236" s="41"/>
      <c r="CC236" s="41"/>
      <c r="CD236" s="41"/>
      <c r="CE236" s="41"/>
      <c r="CF236" s="41"/>
      <c r="CG236" s="41"/>
      <c r="CH236" s="41"/>
      <c r="CI236" s="41"/>
      <c r="CJ236" s="41"/>
      <c r="CK236" s="41"/>
      <c r="CL236" s="41"/>
      <c r="CM236" s="41"/>
      <c r="CN236" s="41"/>
      <c r="CO236" s="41"/>
      <c r="CP236" s="41"/>
      <c r="CQ236" s="41"/>
      <c r="CR236" s="41"/>
      <c r="CS236" s="41"/>
      <c r="CT236" s="40"/>
      <c r="CU236"/>
      <c r="CV236"/>
      <c r="CW236"/>
      <c r="CX236"/>
      <c r="CY236" s="86"/>
      <c r="CZ236" s="301" t="str">
        <f>'Administrative divisions'!H238</f>
        <v>...</v>
      </c>
      <c r="DA236" s="301" t="str">
        <f>'Administrative divisions'!I238</f>
        <v>…</v>
      </c>
      <c r="DB236" s="41"/>
      <c r="DC236" s="41"/>
      <c r="DD236" s="41"/>
      <c r="DE236" s="41"/>
      <c r="DF236" s="41"/>
      <c r="DG236" s="41"/>
      <c r="DH236" s="41"/>
      <c r="DI236" s="41"/>
      <c r="DJ236" s="41"/>
      <c r="DK236" s="41"/>
      <c r="DL236" s="41"/>
      <c r="DM236" s="41"/>
      <c r="DN236" s="41"/>
      <c r="DO236" s="41"/>
      <c r="DP236" s="41"/>
      <c r="DQ236" s="41"/>
      <c r="DR236" s="41"/>
      <c r="DS236" s="41"/>
      <c r="DT236" s="41"/>
      <c r="DU236" s="41"/>
      <c r="DV236" s="40"/>
      <c r="DW236"/>
    </row>
    <row r="237" spans="5:127" ht="18.75" customHeight="1">
      <c r="E237" s="219"/>
      <c r="F237" s="219"/>
      <c r="G237" s="219"/>
      <c r="H237" s="28" t="str">
        <f>'Administrative divisions'!H239</f>
        <v>...</v>
      </c>
      <c r="I237" s="28" t="str">
        <f>'Administrative divisions'!I239</f>
        <v>…</v>
      </c>
      <c r="J237" s="41"/>
      <c r="K237" s="41"/>
      <c r="L237" s="41"/>
      <c r="M237" s="41"/>
      <c r="N237" s="41"/>
      <c r="O237" s="41"/>
      <c r="P237" s="41"/>
      <c r="Q237" s="41"/>
      <c r="R237" s="41"/>
      <c r="S237" s="41"/>
      <c r="T237" s="41"/>
      <c r="U237" s="41"/>
      <c r="V237" s="41"/>
      <c r="W237" s="40"/>
      <c r="X237" s="41"/>
      <c r="Y237" s="41"/>
      <c r="Z237" s="41"/>
      <c r="AA237" s="41"/>
      <c r="AB237" s="41"/>
      <c r="AC237" s="41"/>
      <c r="AD237" s="40"/>
      <c r="AE237" s="41"/>
      <c r="AF237" s="41"/>
      <c r="AG237" s="41"/>
      <c r="AH237" s="41"/>
      <c r="AI237" s="41"/>
      <c r="AJ237" s="40"/>
      <c r="AK237"/>
      <c r="AL237"/>
      <c r="AM237"/>
      <c r="AN237"/>
      <c r="AO237" s="298"/>
      <c r="AP237" s="301" t="str">
        <f>'Administrative divisions'!H239</f>
        <v>...</v>
      </c>
      <c r="AQ237" s="301" t="str">
        <f>'Administrative divisions'!I239</f>
        <v>…</v>
      </c>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0"/>
      <c r="BP237"/>
      <c r="BQ237"/>
      <c r="BR237"/>
      <c r="BS237"/>
      <c r="BT237" s="86"/>
      <c r="BU237" s="301" t="str">
        <f>'Administrative divisions'!H239</f>
        <v>...</v>
      </c>
      <c r="BV237" s="301" t="str">
        <f>'Administrative divisions'!I239</f>
        <v>…</v>
      </c>
      <c r="BW237" s="41"/>
      <c r="BX237" s="41"/>
      <c r="BY237" s="41"/>
      <c r="BZ237" s="41"/>
      <c r="CA237" s="41"/>
      <c r="CB237" s="41"/>
      <c r="CC237" s="41"/>
      <c r="CD237" s="41"/>
      <c r="CE237" s="41"/>
      <c r="CF237" s="41"/>
      <c r="CG237" s="41"/>
      <c r="CH237" s="41"/>
      <c r="CI237" s="41"/>
      <c r="CJ237" s="41"/>
      <c r="CK237" s="41"/>
      <c r="CL237" s="41"/>
      <c r="CM237" s="41"/>
      <c r="CN237" s="41"/>
      <c r="CO237" s="41"/>
      <c r="CP237" s="41"/>
      <c r="CQ237" s="41"/>
      <c r="CR237" s="41"/>
      <c r="CS237" s="41"/>
      <c r="CT237" s="40"/>
      <c r="CU237"/>
      <c r="CV237"/>
      <c r="CW237"/>
      <c r="CX237"/>
      <c r="CY237" s="86"/>
      <c r="CZ237" s="301" t="str">
        <f>'Administrative divisions'!H239</f>
        <v>...</v>
      </c>
      <c r="DA237" s="301" t="str">
        <f>'Administrative divisions'!I239</f>
        <v>…</v>
      </c>
      <c r="DB237" s="41"/>
      <c r="DC237" s="41"/>
      <c r="DD237" s="41"/>
      <c r="DE237" s="41"/>
      <c r="DF237" s="41"/>
      <c r="DG237" s="41"/>
      <c r="DH237" s="41"/>
      <c r="DI237" s="41"/>
      <c r="DJ237" s="41"/>
      <c r="DK237" s="41"/>
      <c r="DL237" s="41"/>
      <c r="DM237" s="41"/>
      <c r="DN237" s="41"/>
      <c r="DO237" s="41"/>
      <c r="DP237" s="41"/>
      <c r="DQ237" s="41"/>
      <c r="DR237" s="41"/>
      <c r="DS237" s="41"/>
      <c r="DT237" s="41"/>
      <c r="DU237" s="41"/>
      <c r="DV237" s="40"/>
      <c r="DW237"/>
    </row>
    <row r="238" spans="5:127" ht="18.75" customHeight="1">
      <c r="E238" s="219"/>
      <c r="F238" s="219"/>
      <c r="G238" s="219"/>
      <c r="H238" s="28" t="str">
        <f>'Administrative divisions'!H240</f>
        <v>...</v>
      </c>
      <c r="I238" s="28" t="str">
        <f>'Administrative divisions'!I240</f>
        <v>…</v>
      </c>
      <c r="J238" s="41"/>
      <c r="K238" s="41"/>
      <c r="L238" s="41"/>
      <c r="M238" s="41"/>
      <c r="N238" s="41"/>
      <c r="O238" s="41"/>
      <c r="P238" s="41"/>
      <c r="Q238" s="41"/>
      <c r="R238" s="41"/>
      <c r="S238" s="41"/>
      <c r="T238" s="41"/>
      <c r="U238" s="41"/>
      <c r="V238" s="41"/>
      <c r="W238" s="40"/>
      <c r="X238" s="41"/>
      <c r="Y238" s="41"/>
      <c r="Z238" s="41"/>
      <c r="AA238" s="41"/>
      <c r="AB238" s="41"/>
      <c r="AC238" s="41"/>
      <c r="AD238" s="40"/>
      <c r="AE238" s="41"/>
      <c r="AF238" s="41"/>
      <c r="AG238" s="41"/>
      <c r="AH238" s="41"/>
      <c r="AI238" s="41"/>
      <c r="AJ238" s="40"/>
      <c r="AK238"/>
      <c r="AL238"/>
      <c r="AM238"/>
      <c r="AN238"/>
      <c r="AO238" s="298"/>
      <c r="AP238" s="301" t="str">
        <f>'Administrative divisions'!H240</f>
        <v>...</v>
      </c>
      <c r="AQ238" s="301" t="str">
        <f>'Administrative divisions'!I240</f>
        <v>…</v>
      </c>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0"/>
      <c r="BP238"/>
      <c r="BQ238"/>
      <c r="BR238"/>
      <c r="BS238"/>
      <c r="BT238" s="86"/>
      <c r="BU238" s="301" t="str">
        <f>'Administrative divisions'!H240</f>
        <v>...</v>
      </c>
      <c r="BV238" s="301" t="str">
        <f>'Administrative divisions'!I240</f>
        <v>…</v>
      </c>
      <c r="BW238" s="41"/>
      <c r="BX238" s="41"/>
      <c r="BY238" s="41"/>
      <c r="BZ238" s="41"/>
      <c r="CA238" s="41"/>
      <c r="CB238" s="41"/>
      <c r="CC238" s="41"/>
      <c r="CD238" s="41"/>
      <c r="CE238" s="41"/>
      <c r="CF238" s="41"/>
      <c r="CG238" s="41"/>
      <c r="CH238" s="41"/>
      <c r="CI238" s="41"/>
      <c r="CJ238" s="41"/>
      <c r="CK238" s="41"/>
      <c r="CL238" s="41"/>
      <c r="CM238" s="41"/>
      <c r="CN238" s="41"/>
      <c r="CO238" s="41"/>
      <c r="CP238" s="41"/>
      <c r="CQ238" s="41"/>
      <c r="CR238" s="41"/>
      <c r="CS238" s="41"/>
      <c r="CT238" s="40"/>
      <c r="CU238"/>
      <c r="CV238"/>
      <c r="CW238"/>
      <c r="CX238"/>
      <c r="CY238" s="86"/>
      <c r="CZ238" s="301" t="str">
        <f>'Administrative divisions'!H240</f>
        <v>...</v>
      </c>
      <c r="DA238" s="301" t="str">
        <f>'Administrative divisions'!I240</f>
        <v>…</v>
      </c>
      <c r="DB238" s="41"/>
      <c r="DC238" s="41"/>
      <c r="DD238" s="41"/>
      <c r="DE238" s="41"/>
      <c r="DF238" s="41"/>
      <c r="DG238" s="41"/>
      <c r="DH238" s="41"/>
      <c r="DI238" s="41"/>
      <c r="DJ238" s="41"/>
      <c r="DK238" s="41"/>
      <c r="DL238" s="41"/>
      <c r="DM238" s="41"/>
      <c r="DN238" s="41"/>
      <c r="DO238" s="41"/>
      <c r="DP238" s="41"/>
      <c r="DQ238" s="41"/>
      <c r="DR238" s="41"/>
      <c r="DS238" s="41"/>
      <c r="DT238" s="41"/>
      <c r="DU238" s="41"/>
      <c r="DV238" s="40"/>
      <c r="DW238"/>
    </row>
    <row r="239" spans="5:127" ht="18.75" customHeight="1">
      <c r="E239" s="219"/>
      <c r="F239" s="219"/>
      <c r="G239" s="219"/>
      <c r="H239" s="28" t="str">
        <f>'Administrative divisions'!H241</f>
        <v>...</v>
      </c>
      <c r="I239" s="28" t="str">
        <f>'Administrative divisions'!I241</f>
        <v>…</v>
      </c>
      <c r="J239" s="41"/>
      <c r="K239" s="41"/>
      <c r="L239" s="41"/>
      <c r="M239" s="41"/>
      <c r="N239" s="41"/>
      <c r="O239" s="41"/>
      <c r="P239" s="41"/>
      <c r="Q239" s="41"/>
      <c r="R239" s="41"/>
      <c r="S239" s="41"/>
      <c r="T239" s="41"/>
      <c r="U239" s="41"/>
      <c r="V239" s="41"/>
      <c r="W239" s="40"/>
      <c r="X239" s="41"/>
      <c r="Y239" s="41"/>
      <c r="Z239" s="41"/>
      <c r="AA239" s="41"/>
      <c r="AB239" s="41"/>
      <c r="AC239" s="41"/>
      <c r="AD239" s="40"/>
      <c r="AE239" s="41"/>
      <c r="AF239" s="41"/>
      <c r="AG239" s="41"/>
      <c r="AH239" s="41"/>
      <c r="AI239" s="41"/>
      <c r="AJ239" s="40"/>
      <c r="AK239"/>
      <c r="AL239"/>
      <c r="AM239"/>
      <c r="AN239"/>
      <c r="AO239" s="298"/>
      <c r="AP239" s="301" t="str">
        <f>'Administrative divisions'!H241</f>
        <v>...</v>
      </c>
      <c r="AQ239" s="301" t="str">
        <f>'Administrative divisions'!I241</f>
        <v>…</v>
      </c>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0"/>
      <c r="BP239"/>
      <c r="BQ239"/>
      <c r="BR239"/>
      <c r="BS239"/>
      <c r="BT239" s="86"/>
      <c r="BU239" s="301" t="str">
        <f>'Administrative divisions'!H241</f>
        <v>...</v>
      </c>
      <c r="BV239" s="301" t="str">
        <f>'Administrative divisions'!I241</f>
        <v>…</v>
      </c>
      <c r="BW239" s="41"/>
      <c r="BX239" s="41"/>
      <c r="BY239" s="41"/>
      <c r="BZ239" s="41"/>
      <c r="CA239" s="41"/>
      <c r="CB239" s="41"/>
      <c r="CC239" s="41"/>
      <c r="CD239" s="41"/>
      <c r="CE239" s="41"/>
      <c r="CF239" s="41"/>
      <c r="CG239" s="41"/>
      <c r="CH239" s="41"/>
      <c r="CI239" s="41"/>
      <c r="CJ239" s="41"/>
      <c r="CK239" s="41"/>
      <c r="CL239" s="41"/>
      <c r="CM239" s="41"/>
      <c r="CN239" s="41"/>
      <c r="CO239" s="41"/>
      <c r="CP239" s="41"/>
      <c r="CQ239" s="41"/>
      <c r="CR239" s="41"/>
      <c r="CS239" s="41"/>
      <c r="CT239" s="40"/>
      <c r="CU239"/>
      <c r="CV239"/>
      <c r="CW239"/>
      <c r="CX239"/>
      <c r="CY239" s="86"/>
      <c r="CZ239" s="301" t="str">
        <f>'Administrative divisions'!H241</f>
        <v>...</v>
      </c>
      <c r="DA239" s="301" t="str">
        <f>'Administrative divisions'!I241</f>
        <v>…</v>
      </c>
      <c r="DB239" s="41"/>
      <c r="DC239" s="41"/>
      <c r="DD239" s="41"/>
      <c r="DE239" s="41"/>
      <c r="DF239" s="41"/>
      <c r="DG239" s="41"/>
      <c r="DH239" s="41"/>
      <c r="DI239" s="41"/>
      <c r="DJ239" s="41"/>
      <c r="DK239" s="41"/>
      <c r="DL239" s="41"/>
      <c r="DM239" s="41"/>
      <c r="DN239" s="41"/>
      <c r="DO239" s="41"/>
      <c r="DP239" s="41"/>
      <c r="DQ239" s="41"/>
      <c r="DR239" s="41"/>
      <c r="DS239" s="41"/>
      <c r="DT239" s="41"/>
      <c r="DU239" s="41"/>
      <c r="DV239" s="40"/>
      <c r="DW239"/>
    </row>
    <row r="240" spans="5:127" ht="18.75" customHeight="1">
      <c r="E240" s="219"/>
      <c r="F240" s="219"/>
      <c r="G240" s="219"/>
      <c r="H240" s="28" t="str">
        <f>'Administrative divisions'!H242</f>
        <v>...</v>
      </c>
      <c r="I240" s="28" t="str">
        <f>'Administrative divisions'!I242</f>
        <v>…</v>
      </c>
      <c r="J240" s="41"/>
      <c r="K240" s="41"/>
      <c r="L240" s="41"/>
      <c r="M240" s="41"/>
      <c r="N240" s="41"/>
      <c r="O240" s="41"/>
      <c r="P240" s="41"/>
      <c r="Q240" s="41"/>
      <c r="R240" s="41"/>
      <c r="S240" s="41"/>
      <c r="T240" s="41"/>
      <c r="U240" s="41"/>
      <c r="V240" s="41"/>
      <c r="W240" s="40"/>
      <c r="X240" s="41"/>
      <c r="Y240" s="41"/>
      <c r="Z240" s="41"/>
      <c r="AA240" s="41"/>
      <c r="AB240" s="41"/>
      <c r="AC240" s="41"/>
      <c r="AD240" s="40"/>
      <c r="AE240" s="41"/>
      <c r="AF240" s="41"/>
      <c r="AG240" s="41"/>
      <c r="AH240" s="41"/>
      <c r="AI240" s="41"/>
      <c r="AJ240" s="40"/>
      <c r="AK240"/>
      <c r="AL240"/>
      <c r="AM240"/>
      <c r="AN240"/>
      <c r="AO240" s="298"/>
      <c r="AP240" s="301" t="str">
        <f>'Administrative divisions'!H242</f>
        <v>...</v>
      </c>
      <c r="AQ240" s="301" t="str">
        <f>'Administrative divisions'!I242</f>
        <v>…</v>
      </c>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0"/>
      <c r="BP240"/>
      <c r="BQ240"/>
      <c r="BR240"/>
      <c r="BS240"/>
      <c r="BT240" s="86"/>
      <c r="BU240" s="301" t="str">
        <f>'Administrative divisions'!H242</f>
        <v>...</v>
      </c>
      <c r="BV240" s="301" t="str">
        <f>'Administrative divisions'!I242</f>
        <v>…</v>
      </c>
      <c r="BW240" s="41"/>
      <c r="BX240" s="41"/>
      <c r="BY240" s="41"/>
      <c r="BZ240" s="41"/>
      <c r="CA240" s="41"/>
      <c r="CB240" s="41"/>
      <c r="CC240" s="41"/>
      <c r="CD240" s="41"/>
      <c r="CE240" s="41"/>
      <c r="CF240" s="41"/>
      <c r="CG240" s="41"/>
      <c r="CH240" s="41"/>
      <c r="CI240" s="41"/>
      <c r="CJ240" s="41"/>
      <c r="CK240" s="41"/>
      <c r="CL240" s="41"/>
      <c r="CM240" s="41"/>
      <c r="CN240" s="41"/>
      <c r="CO240" s="41"/>
      <c r="CP240" s="41"/>
      <c r="CQ240" s="41"/>
      <c r="CR240" s="41"/>
      <c r="CS240" s="41"/>
      <c r="CT240" s="40"/>
      <c r="CU240"/>
      <c r="CV240"/>
      <c r="CW240"/>
      <c r="CX240"/>
      <c r="CY240" s="86"/>
      <c r="CZ240" s="301" t="str">
        <f>'Administrative divisions'!H242</f>
        <v>...</v>
      </c>
      <c r="DA240" s="301" t="str">
        <f>'Administrative divisions'!I242</f>
        <v>…</v>
      </c>
      <c r="DB240" s="41"/>
      <c r="DC240" s="41"/>
      <c r="DD240" s="41"/>
      <c r="DE240" s="41"/>
      <c r="DF240" s="41"/>
      <c r="DG240" s="41"/>
      <c r="DH240" s="41"/>
      <c r="DI240" s="41"/>
      <c r="DJ240" s="41"/>
      <c r="DK240" s="41"/>
      <c r="DL240" s="41"/>
      <c r="DM240" s="41"/>
      <c r="DN240" s="41"/>
      <c r="DO240" s="41"/>
      <c r="DP240" s="41"/>
      <c r="DQ240" s="41"/>
      <c r="DR240" s="41"/>
      <c r="DS240" s="41"/>
      <c r="DT240" s="41"/>
      <c r="DU240" s="41"/>
      <c r="DV240" s="40"/>
      <c r="DW240"/>
    </row>
    <row r="241" spans="1:140" ht="18.75" customHeight="1">
      <c r="E241" s="219"/>
      <c r="F241" s="219"/>
      <c r="G241" s="219"/>
      <c r="H241" s="28" t="str">
        <f>'Administrative divisions'!H243</f>
        <v>...</v>
      </c>
      <c r="I241" s="28" t="str">
        <f>'Administrative divisions'!I243</f>
        <v>…</v>
      </c>
      <c r="J241" s="41"/>
      <c r="K241" s="41"/>
      <c r="L241" s="41"/>
      <c r="M241" s="41"/>
      <c r="N241" s="41"/>
      <c r="O241" s="41"/>
      <c r="P241" s="41"/>
      <c r="Q241" s="41"/>
      <c r="R241" s="41"/>
      <c r="S241" s="41"/>
      <c r="T241" s="41"/>
      <c r="U241" s="41"/>
      <c r="V241" s="41"/>
      <c r="W241" s="40"/>
      <c r="X241" s="41"/>
      <c r="Y241" s="41"/>
      <c r="Z241" s="41"/>
      <c r="AA241" s="41"/>
      <c r="AB241" s="41"/>
      <c r="AC241" s="41"/>
      <c r="AD241" s="40"/>
      <c r="AE241" s="41"/>
      <c r="AF241" s="41"/>
      <c r="AG241" s="41"/>
      <c r="AH241" s="41"/>
      <c r="AI241" s="41"/>
      <c r="AJ241" s="40"/>
      <c r="AK241"/>
      <c r="AL241"/>
      <c r="AM241"/>
      <c r="AN241"/>
      <c r="AO241" s="298"/>
      <c r="AP241" s="301" t="str">
        <f>'Administrative divisions'!H243</f>
        <v>...</v>
      </c>
      <c r="AQ241" s="301" t="str">
        <f>'Administrative divisions'!I243</f>
        <v>…</v>
      </c>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0"/>
      <c r="BP241"/>
      <c r="BQ241"/>
      <c r="BR241"/>
      <c r="BS241"/>
      <c r="BT241" s="86"/>
      <c r="BU241" s="301" t="str">
        <f>'Administrative divisions'!H243</f>
        <v>...</v>
      </c>
      <c r="BV241" s="301" t="str">
        <f>'Administrative divisions'!I243</f>
        <v>…</v>
      </c>
      <c r="BW241" s="41"/>
      <c r="BX241" s="41"/>
      <c r="BY241" s="41"/>
      <c r="BZ241" s="41"/>
      <c r="CA241" s="41"/>
      <c r="CB241" s="41"/>
      <c r="CC241" s="41"/>
      <c r="CD241" s="41"/>
      <c r="CE241" s="41"/>
      <c r="CF241" s="41"/>
      <c r="CG241" s="41"/>
      <c r="CH241" s="41"/>
      <c r="CI241" s="41"/>
      <c r="CJ241" s="41"/>
      <c r="CK241" s="41"/>
      <c r="CL241" s="41"/>
      <c r="CM241" s="41"/>
      <c r="CN241" s="41"/>
      <c r="CO241" s="41"/>
      <c r="CP241" s="41"/>
      <c r="CQ241" s="41"/>
      <c r="CR241" s="41"/>
      <c r="CS241" s="41"/>
      <c r="CT241" s="40"/>
      <c r="CU241"/>
      <c r="CV241"/>
      <c r="CW241"/>
      <c r="CX241"/>
      <c r="CY241" s="86"/>
      <c r="CZ241" s="301" t="str">
        <f>'Administrative divisions'!H243</f>
        <v>...</v>
      </c>
      <c r="DA241" s="301" t="str">
        <f>'Administrative divisions'!I243</f>
        <v>…</v>
      </c>
      <c r="DB241" s="41"/>
      <c r="DC241" s="41"/>
      <c r="DD241" s="41"/>
      <c r="DE241" s="41"/>
      <c r="DF241" s="41"/>
      <c r="DG241" s="41"/>
      <c r="DH241" s="41"/>
      <c r="DI241" s="41"/>
      <c r="DJ241" s="41"/>
      <c r="DK241" s="41"/>
      <c r="DL241" s="41"/>
      <c r="DM241" s="41"/>
      <c r="DN241" s="41"/>
      <c r="DO241" s="41"/>
      <c r="DP241" s="41"/>
      <c r="DQ241" s="41"/>
      <c r="DR241" s="41"/>
      <c r="DS241" s="41"/>
      <c r="DT241" s="41"/>
      <c r="DU241" s="41"/>
      <c r="DV241" s="40"/>
      <c r="DW241"/>
    </row>
    <row r="242" spans="1:140" ht="18.75" customHeight="1">
      <c r="E242" s="219"/>
      <c r="F242" s="219"/>
      <c r="G242" s="219"/>
      <c r="H242" s="28" t="str">
        <f>'Administrative divisions'!H244</f>
        <v>...</v>
      </c>
      <c r="I242" s="28" t="str">
        <f>'Administrative divisions'!I244</f>
        <v>…</v>
      </c>
      <c r="J242" s="41"/>
      <c r="K242" s="41"/>
      <c r="L242" s="41"/>
      <c r="M242" s="41"/>
      <c r="N242" s="41"/>
      <c r="O242" s="41"/>
      <c r="P242" s="41"/>
      <c r="Q242" s="41"/>
      <c r="R242" s="41"/>
      <c r="S242" s="41"/>
      <c r="T242" s="41"/>
      <c r="U242" s="41"/>
      <c r="V242" s="41"/>
      <c r="W242" s="40"/>
      <c r="X242" s="41"/>
      <c r="Y242" s="41"/>
      <c r="Z242" s="41"/>
      <c r="AA242" s="41"/>
      <c r="AB242" s="41"/>
      <c r="AC242" s="41"/>
      <c r="AD242" s="40"/>
      <c r="AE242" s="41"/>
      <c r="AF242" s="41"/>
      <c r="AG242" s="41"/>
      <c r="AH242" s="41"/>
      <c r="AI242" s="41"/>
      <c r="AJ242" s="40"/>
      <c r="AK242"/>
      <c r="AL242"/>
      <c r="AM242"/>
      <c r="AN242"/>
      <c r="AO242" s="298"/>
      <c r="AP242" s="301" t="str">
        <f>'Administrative divisions'!H244</f>
        <v>...</v>
      </c>
      <c r="AQ242" s="301" t="str">
        <f>'Administrative divisions'!I244</f>
        <v>…</v>
      </c>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0"/>
      <c r="BP242"/>
      <c r="BQ242"/>
      <c r="BR242"/>
      <c r="BS242"/>
      <c r="BT242" s="86"/>
      <c r="BU242" s="301" t="str">
        <f>'Administrative divisions'!H244</f>
        <v>...</v>
      </c>
      <c r="BV242" s="301" t="str">
        <f>'Administrative divisions'!I244</f>
        <v>…</v>
      </c>
      <c r="BW242" s="41"/>
      <c r="BX242" s="41"/>
      <c r="BY242" s="41"/>
      <c r="BZ242" s="41"/>
      <c r="CA242" s="41"/>
      <c r="CB242" s="41"/>
      <c r="CC242" s="41"/>
      <c r="CD242" s="41"/>
      <c r="CE242" s="41"/>
      <c r="CF242" s="41"/>
      <c r="CG242" s="41"/>
      <c r="CH242" s="41"/>
      <c r="CI242" s="41"/>
      <c r="CJ242" s="41"/>
      <c r="CK242" s="41"/>
      <c r="CL242" s="41"/>
      <c r="CM242" s="41"/>
      <c r="CN242" s="41"/>
      <c r="CO242" s="41"/>
      <c r="CP242" s="41"/>
      <c r="CQ242" s="41"/>
      <c r="CR242" s="41"/>
      <c r="CS242" s="41"/>
      <c r="CT242" s="40"/>
      <c r="CU242"/>
      <c r="CV242"/>
      <c r="CW242"/>
      <c r="CX242"/>
      <c r="CY242" s="86"/>
      <c r="CZ242" s="301" t="str">
        <f>'Administrative divisions'!H244</f>
        <v>...</v>
      </c>
      <c r="DA242" s="301" t="str">
        <f>'Administrative divisions'!I244</f>
        <v>…</v>
      </c>
      <c r="DB242" s="41"/>
      <c r="DC242" s="41"/>
      <c r="DD242" s="41"/>
      <c r="DE242" s="41"/>
      <c r="DF242" s="41"/>
      <c r="DG242" s="41"/>
      <c r="DH242" s="41"/>
      <c r="DI242" s="41"/>
      <c r="DJ242" s="41"/>
      <c r="DK242" s="41"/>
      <c r="DL242" s="41"/>
      <c r="DM242" s="41"/>
      <c r="DN242" s="41"/>
      <c r="DO242" s="41"/>
      <c r="DP242" s="41"/>
      <c r="DQ242" s="41"/>
      <c r="DR242" s="41"/>
      <c r="DS242" s="41"/>
      <c r="DT242" s="41"/>
      <c r="DU242" s="41"/>
      <c r="DV242" s="40"/>
      <c r="DW242"/>
    </row>
    <row r="243" spans="1:140" ht="18.75" customHeight="1">
      <c r="E243" s="219"/>
      <c r="F243" s="219"/>
      <c r="G243" s="219"/>
      <c r="H243" s="28" t="str">
        <f>'Administrative divisions'!H245</f>
        <v>...</v>
      </c>
      <c r="I243" s="28" t="str">
        <f>'Administrative divisions'!I245</f>
        <v>…</v>
      </c>
      <c r="J243" s="41"/>
      <c r="K243" s="41"/>
      <c r="L243" s="41"/>
      <c r="M243" s="41"/>
      <c r="N243" s="41"/>
      <c r="O243" s="41"/>
      <c r="P243" s="41"/>
      <c r="Q243" s="41"/>
      <c r="R243" s="41"/>
      <c r="S243" s="41"/>
      <c r="T243" s="41"/>
      <c r="U243" s="41"/>
      <c r="V243" s="41"/>
      <c r="W243" s="40"/>
      <c r="X243" s="41"/>
      <c r="Y243" s="41"/>
      <c r="Z243" s="41"/>
      <c r="AA243" s="41"/>
      <c r="AB243" s="41"/>
      <c r="AC243" s="41"/>
      <c r="AD243" s="40"/>
      <c r="AE243" s="41"/>
      <c r="AF243" s="41"/>
      <c r="AG243" s="41"/>
      <c r="AH243" s="41"/>
      <c r="AI243" s="41"/>
      <c r="AJ243" s="40"/>
      <c r="AK243"/>
      <c r="AL243"/>
      <c r="AM243"/>
      <c r="AN243"/>
      <c r="AO243" s="298"/>
      <c r="AP243" s="301" t="str">
        <f>'Administrative divisions'!H245</f>
        <v>...</v>
      </c>
      <c r="AQ243" s="301" t="str">
        <f>'Administrative divisions'!I245</f>
        <v>…</v>
      </c>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0"/>
      <c r="BP243"/>
      <c r="BQ243"/>
      <c r="BR243"/>
      <c r="BS243"/>
      <c r="BT243" s="86"/>
      <c r="BU243" s="301" t="str">
        <f>'Administrative divisions'!H245</f>
        <v>...</v>
      </c>
      <c r="BV243" s="301" t="str">
        <f>'Administrative divisions'!I245</f>
        <v>…</v>
      </c>
      <c r="BW243" s="41"/>
      <c r="BX243" s="41"/>
      <c r="BY243" s="41"/>
      <c r="BZ243" s="41"/>
      <c r="CA243" s="41"/>
      <c r="CB243" s="41"/>
      <c r="CC243" s="41"/>
      <c r="CD243" s="41"/>
      <c r="CE243" s="41"/>
      <c r="CF243" s="41"/>
      <c r="CG243" s="41"/>
      <c r="CH243" s="41"/>
      <c r="CI243" s="41"/>
      <c r="CJ243" s="41"/>
      <c r="CK243" s="41"/>
      <c r="CL243" s="41"/>
      <c r="CM243" s="41"/>
      <c r="CN243" s="41"/>
      <c r="CO243" s="41"/>
      <c r="CP243" s="41"/>
      <c r="CQ243" s="41"/>
      <c r="CR243" s="41"/>
      <c r="CS243" s="41"/>
      <c r="CT243" s="40"/>
      <c r="CU243"/>
      <c r="CV243"/>
      <c r="CW243"/>
      <c r="CX243"/>
      <c r="CY243" s="86"/>
      <c r="CZ243" s="301" t="str">
        <f>'Administrative divisions'!H245</f>
        <v>...</v>
      </c>
      <c r="DA243" s="301" t="str">
        <f>'Administrative divisions'!I245</f>
        <v>…</v>
      </c>
      <c r="DB243" s="41"/>
      <c r="DC243" s="41"/>
      <c r="DD243" s="41"/>
      <c r="DE243" s="41"/>
      <c r="DF243" s="41"/>
      <c r="DG243" s="41"/>
      <c r="DH243" s="41"/>
      <c r="DI243" s="41"/>
      <c r="DJ243" s="41"/>
      <c r="DK243" s="41"/>
      <c r="DL243" s="41"/>
      <c r="DM243" s="41"/>
      <c r="DN243" s="41"/>
      <c r="DO243" s="41"/>
      <c r="DP243" s="41"/>
      <c r="DQ243" s="41"/>
      <c r="DR243" s="41"/>
      <c r="DS243" s="41"/>
      <c r="DT243" s="41"/>
      <c r="DU243" s="41"/>
      <c r="DV243" s="40"/>
      <c r="DW243"/>
    </row>
    <row r="244" spans="1:140" ht="18.75" customHeight="1">
      <c r="E244" s="219"/>
      <c r="F244" s="219"/>
      <c r="G244" s="219"/>
      <c r="H244" s="28" t="str">
        <f>'Administrative divisions'!H246</f>
        <v>...</v>
      </c>
      <c r="I244" s="28" t="str">
        <f>'Administrative divisions'!I246</f>
        <v>…</v>
      </c>
      <c r="J244" s="41"/>
      <c r="K244" s="41"/>
      <c r="L244" s="41"/>
      <c r="M244" s="41"/>
      <c r="N244" s="41"/>
      <c r="O244" s="41"/>
      <c r="P244" s="41"/>
      <c r="Q244" s="41"/>
      <c r="R244" s="41"/>
      <c r="S244" s="41"/>
      <c r="T244" s="41"/>
      <c r="U244" s="41"/>
      <c r="V244" s="41"/>
      <c r="W244" s="40"/>
      <c r="X244" s="41"/>
      <c r="Y244" s="41"/>
      <c r="Z244" s="41"/>
      <c r="AA244" s="41"/>
      <c r="AB244" s="41"/>
      <c r="AC244" s="41"/>
      <c r="AD244" s="40"/>
      <c r="AE244" s="41"/>
      <c r="AF244" s="41"/>
      <c r="AG244" s="41"/>
      <c r="AH244" s="41"/>
      <c r="AI244" s="41"/>
      <c r="AJ244" s="40"/>
      <c r="AK244"/>
      <c r="AL244"/>
      <c r="AM244"/>
      <c r="AN244"/>
      <c r="AO244" s="298"/>
      <c r="AP244" s="301" t="str">
        <f>'Administrative divisions'!H246</f>
        <v>...</v>
      </c>
      <c r="AQ244" s="301" t="str">
        <f>'Administrative divisions'!I246</f>
        <v>…</v>
      </c>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0"/>
      <c r="BP244"/>
      <c r="BQ244"/>
      <c r="BR244"/>
      <c r="BS244"/>
      <c r="BT244" s="86"/>
      <c r="BU244" s="301" t="str">
        <f>'Administrative divisions'!H246</f>
        <v>...</v>
      </c>
      <c r="BV244" s="301" t="str">
        <f>'Administrative divisions'!I246</f>
        <v>…</v>
      </c>
      <c r="BW244" s="41"/>
      <c r="BX244" s="41"/>
      <c r="BY244" s="41"/>
      <c r="BZ244" s="41"/>
      <c r="CA244" s="41"/>
      <c r="CB244" s="41"/>
      <c r="CC244" s="41"/>
      <c r="CD244" s="41"/>
      <c r="CE244" s="41"/>
      <c r="CF244" s="41"/>
      <c r="CG244" s="41"/>
      <c r="CH244" s="41"/>
      <c r="CI244" s="41"/>
      <c r="CJ244" s="41"/>
      <c r="CK244" s="41"/>
      <c r="CL244" s="41"/>
      <c r="CM244" s="41"/>
      <c r="CN244" s="41"/>
      <c r="CO244" s="41"/>
      <c r="CP244" s="41"/>
      <c r="CQ244" s="41"/>
      <c r="CR244" s="41"/>
      <c r="CS244" s="41"/>
      <c r="CT244" s="40"/>
      <c r="CU244"/>
      <c r="CV244"/>
      <c r="CW244"/>
      <c r="CX244"/>
      <c r="CY244" s="86"/>
      <c r="CZ244" s="301" t="str">
        <f>'Administrative divisions'!H246</f>
        <v>...</v>
      </c>
      <c r="DA244" s="301" t="str">
        <f>'Administrative divisions'!I246</f>
        <v>…</v>
      </c>
      <c r="DB244" s="41"/>
      <c r="DC244" s="41"/>
      <c r="DD244" s="41"/>
      <c r="DE244" s="41"/>
      <c r="DF244" s="41"/>
      <c r="DG244" s="41"/>
      <c r="DH244" s="41"/>
      <c r="DI244" s="41"/>
      <c r="DJ244" s="41"/>
      <c r="DK244" s="41"/>
      <c r="DL244" s="41"/>
      <c r="DM244" s="41"/>
      <c r="DN244" s="41"/>
      <c r="DO244" s="41"/>
      <c r="DP244" s="41"/>
      <c r="DQ244" s="41"/>
      <c r="DR244" s="41"/>
      <c r="DS244" s="41"/>
      <c r="DT244" s="41"/>
      <c r="DU244" s="41"/>
      <c r="DV244" s="40"/>
      <c r="DW244"/>
    </row>
    <row r="245" spans="1:140" ht="18.75" customHeight="1">
      <c r="E245" s="219"/>
      <c r="F245" s="219"/>
      <c r="G245" s="219"/>
      <c r="H245" s="28" t="str">
        <f>'Administrative divisions'!H247</f>
        <v>...</v>
      </c>
      <c r="I245" s="28" t="str">
        <f>'Administrative divisions'!I247</f>
        <v>…</v>
      </c>
      <c r="J245" s="41"/>
      <c r="K245" s="41"/>
      <c r="L245" s="41"/>
      <c r="M245" s="41"/>
      <c r="N245" s="41"/>
      <c r="O245" s="41"/>
      <c r="P245" s="41"/>
      <c r="Q245" s="41"/>
      <c r="R245" s="41"/>
      <c r="S245" s="41"/>
      <c r="T245" s="41"/>
      <c r="U245" s="41"/>
      <c r="V245" s="41"/>
      <c r="W245" s="40"/>
      <c r="X245" s="41"/>
      <c r="Y245" s="41"/>
      <c r="Z245" s="41"/>
      <c r="AA245" s="41"/>
      <c r="AB245" s="41"/>
      <c r="AC245" s="41"/>
      <c r="AD245" s="40"/>
      <c r="AE245" s="41"/>
      <c r="AF245" s="41"/>
      <c r="AG245" s="41"/>
      <c r="AH245" s="41"/>
      <c r="AI245" s="41"/>
      <c r="AJ245" s="40"/>
      <c r="AK245"/>
      <c r="AL245"/>
      <c r="AM245"/>
      <c r="AN245"/>
      <c r="AO245" s="298"/>
      <c r="AP245" s="301" t="str">
        <f>'Administrative divisions'!H247</f>
        <v>...</v>
      </c>
      <c r="AQ245" s="301" t="str">
        <f>'Administrative divisions'!I247</f>
        <v>…</v>
      </c>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0"/>
      <c r="BP245"/>
      <c r="BQ245"/>
      <c r="BR245"/>
      <c r="BS245"/>
      <c r="BT245" s="86"/>
      <c r="BU245" s="301" t="str">
        <f>'Administrative divisions'!H247</f>
        <v>...</v>
      </c>
      <c r="BV245" s="301" t="str">
        <f>'Administrative divisions'!I247</f>
        <v>…</v>
      </c>
      <c r="BW245" s="41"/>
      <c r="BX245" s="41"/>
      <c r="BY245" s="41"/>
      <c r="BZ245" s="41"/>
      <c r="CA245" s="41"/>
      <c r="CB245" s="41"/>
      <c r="CC245" s="41"/>
      <c r="CD245" s="41"/>
      <c r="CE245" s="41"/>
      <c r="CF245" s="41"/>
      <c r="CG245" s="41"/>
      <c r="CH245" s="41"/>
      <c r="CI245" s="41"/>
      <c r="CJ245" s="41"/>
      <c r="CK245" s="41"/>
      <c r="CL245" s="41"/>
      <c r="CM245" s="41"/>
      <c r="CN245" s="41"/>
      <c r="CO245" s="41"/>
      <c r="CP245" s="41"/>
      <c r="CQ245" s="41"/>
      <c r="CR245" s="41"/>
      <c r="CS245" s="41"/>
      <c r="CT245" s="40"/>
      <c r="CU245"/>
      <c r="CV245"/>
      <c r="CW245"/>
      <c r="CX245"/>
      <c r="CY245" s="86"/>
      <c r="CZ245" s="301" t="str">
        <f>'Administrative divisions'!H247</f>
        <v>...</v>
      </c>
      <c r="DA245" s="301" t="str">
        <f>'Administrative divisions'!I247</f>
        <v>…</v>
      </c>
      <c r="DB245" s="41"/>
      <c r="DC245" s="41"/>
      <c r="DD245" s="41"/>
      <c r="DE245" s="41"/>
      <c r="DF245" s="41"/>
      <c r="DG245" s="41"/>
      <c r="DH245" s="41"/>
      <c r="DI245" s="41"/>
      <c r="DJ245" s="41"/>
      <c r="DK245" s="41"/>
      <c r="DL245" s="41"/>
      <c r="DM245" s="41"/>
      <c r="DN245" s="41"/>
      <c r="DO245" s="41"/>
      <c r="DP245" s="41"/>
      <c r="DQ245" s="41"/>
      <c r="DR245" s="41"/>
      <c r="DS245" s="41"/>
      <c r="DT245" s="41"/>
      <c r="DU245" s="41"/>
      <c r="DV245" s="40"/>
      <c r="DW245"/>
    </row>
    <row r="246" spans="1:140" ht="18.75" customHeight="1">
      <c r="E246" s="219"/>
      <c r="F246" s="219"/>
      <c r="G246" s="219"/>
      <c r="H246" s="28" t="str">
        <f>'Administrative divisions'!H248</f>
        <v>...</v>
      </c>
      <c r="I246" s="28" t="str">
        <f>'Administrative divisions'!I248</f>
        <v>…</v>
      </c>
      <c r="J246" s="41"/>
      <c r="K246" s="41"/>
      <c r="L246" s="41"/>
      <c r="M246" s="41"/>
      <c r="N246" s="41"/>
      <c r="O246" s="41"/>
      <c r="P246" s="41"/>
      <c r="Q246" s="41"/>
      <c r="R246" s="41"/>
      <c r="S246" s="41"/>
      <c r="T246" s="41"/>
      <c r="U246" s="41"/>
      <c r="V246" s="41"/>
      <c r="W246" s="40"/>
      <c r="X246" s="41"/>
      <c r="Y246" s="41"/>
      <c r="Z246" s="41"/>
      <c r="AA246" s="41"/>
      <c r="AB246" s="41"/>
      <c r="AC246" s="41"/>
      <c r="AD246" s="40"/>
      <c r="AE246" s="41"/>
      <c r="AF246" s="41"/>
      <c r="AG246" s="41"/>
      <c r="AH246" s="41"/>
      <c r="AI246" s="41"/>
      <c r="AJ246" s="40"/>
      <c r="AK246"/>
      <c r="AL246"/>
      <c r="AM246"/>
      <c r="AN246"/>
      <c r="AO246" s="298"/>
      <c r="AP246" s="301" t="str">
        <f>'Administrative divisions'!H248</f>
        <v>...</v>
      </c>
      <c r="AQ246" s="301" t="str">
        <f>'Administrative divisions'!I248</f>
        <v>…</v>
      </c>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0"/>
      <c r="BP246"/>
      <c r="BQ246"/>
      <c r="BR246"/>
      <c r="BS246"/>
      <c r="BT246" s="86"/>
      <c r="BU246" s="301" t="str">
        <f>'Administrative divisions'!H248</f>
        <v>...</v>
      </c>
      <c r="BV246" s="301" t="str">
        <f>'Administrative divisions'!I248</f>
        <v>…</v>
      </c>
      <c r="BW246" s="41"/>
      <c r="BX246" s="41"/>
      <c r="BY246" s="41"/>
      <c r="BZ246" s="41"/>
      <c r="CA246" s="41"/>
      <c r="CB246" s="41"/>
      <c r="CC246" s="41"/>
      <c r="CD246" s="41"/>
      <c r="CE246" s="41"/>
      <c r="CF246" s="41"/>
      <c r="CG246" s="41"/>
      <c r="CH246" s="41"/>
      <c r="CI246" s="41"/>
      <c r="CJ246" s="41"/>
      <c r="CK246" s="41"/>
      <c r="CL246" s="41"/>
      <c r="CM246" s="41"/>
      <c r="CN246" s="41"/>
      <c r="CO246" s="41"/>
      <c r="CP246" s="41"/>
      <c r="CQ246" s="41"/>
      <c r="CR246" s="41"/>
      <c r="CS246" s="41"/>
      <c r="CT246" s="40"/>
      <c r="CU246"/>
      <c r="CV246"/>
      <c r="CW246"/>
      <c r="CX246"/>
      <c r="CY246" s="86"/>
      <c r="CZ246" s="301" t="str">
        <f>'Administrative divisions'!H248</f>
        <v>...</v>
      </c>
      <c r="DA246" s="301" t="str">
        <f>'Administrative divisions'!I248</f>
        <v>…</v>
      </c>
      <c r="DB246" s="41"/>
      <c r="DC246" s="41"/>
      <c r="DD246" s="41"/>
      <c r="DE246" s="41"/>
      <c r="DF246" s="41"/>
      <c r="DG246" s="41"/>
      <c r="DH246" s="41"/>
      <c r="DI246" s="41"/>
      <c r="DJ246" s="41"/>
      <c r="DK246" s="41"/>
      <c r="DL246" s="41"/>
      <c r="DM246" s="41"/>
      <c r="DN246" s="41"/>
      <c r="DO246" s="41"/>
      <c r="DP246" s="41"/>
      <c r="DQ246" s="41"/>
      <c r="DR246" s="41"/>
      <c r="DS246" s="41"/>
      <c r="DT246" s="41"/>
      <c r="DU246" s="41"/>
      <c r="DV246" s="40"/>
      <c r="DW246"/>
    </row>
    <row r="247" spans="1:140" ht="18.75" customHeight="1">
      <c r="E247" s="219"/>
      <c r="F247" s="219"/>
      <c r="G247" s="219"/>
      <c r="H247" s="28" t="str">
        <f>'Administrative divisions'!H249</f>
        <v>...</v>
      </c>
      <c r="I247" s="28" t="str">
        <f>'Administrative divisions'!I249</f>
        <v>…</v>
      </c>
      <c r="J247" s="41"/>
      <c r="K247" s="41"/>
      <c r="L247" s="41"/>
      <c r="M247" s="41"/>
      <c r="N247" s="41"/>
      <c r="O247" s="41"/>
      <c r="P247" s="41"/>
      <c r="Q247" s="41"/>
      <c r="R247" s="41"/>
      <c r="S247" s="41"/>
      <c r="T247" s="41"/>
      <c r="U247" s="41"/>
      <c r="V247" s="41"/>
      <c r="W247" s="40"/>
      <c r="X247" s="41"/>
      <c r="Y247" s="41"/>
      <c r="Z247" s="41"/>
      <c r="AA247" s="41"/>
      <c r="AB247" s="41"/>
      <c r="AC247" s="41"/>
      <c r="AD247" s="40"/>
      <c r="AE247" s="41"/>
      <c r="AF247" s="41"/>
      <c r="AG247" s="41"/>
      <c r="AH247" s="41"/>
      <c r="AI247" s="41"/>
      <c r="AJ247" s="40"/>
      <c r="AK247"/>
      <c r="AL247"/>
      <c r="AM247"/>
      <c r="AN247"/>
      <c r="AO247" s="298"/>
      <c r="AP247" s="301" t="str">
        <f>'Administrative divisions'!H249</f>
        <v>...</v>
      </c>
      <c r="AQ247" s="301" t="str">
        <f>'Administrative divisions'!I249</f>
        <v>…</v>
      </c>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0"/>
      <c r="BP247"/>
      <c r="BQ247"/>
      <c r="BR247"/>
      <c r="BS247"/>
      <c r="BT247" s="86"/>
      <c r="BU247" s="301" t="str">
        <f>'Administrative divisions'!H249</f>
        <v>...</v>
      </c>
      <c r="BV247" s="301" t="str">
        <f>'Administrative divisions'!I249</f>
        <v>…</v>
      </c>
      <c r="BW247" s="41"/>
      <c r="BX247" s="41"/>
      <c r="BY247" s="41"/>
      <c r="BZ247" s="41"/>
      <c r="CA247" s="41"/>
      <c r="CB247" s="41"/>
      <c r="CC247" s="41"/>
      <c r="CD247" s="41"/>
      <c r="CE247" s="41"/>
      <c r="CF247" s="41"/>
      <c r="CG247" s="41"/>
      <c r="CH247" s="41"/>
      <c r="CI247" s="41"/>
      <c r="CJ247" s="41"/>
      <c r="CK247" s="41"/>
      <c r="CL247" s="41"/>
      <c r="CM247" s="41"/>
      <c r="CN247" s="41"/>
      <c r="CO247" s="41"/>
      <c r="CP247" s="41"/>
      <c r="CQ247" s="41"/>
      <c r="CR247" s="41"/>
      <c r="CS247" s="41"/>
      <c r="CT247" s="40"/>
      <c r="CU247"/>
      <c r="CV247"/>
      <c r="CW247"/>
      <c r="CX247"/>
      <c r="CY247" s="86"/>
      <c r="CZ247" s="301" t="str">
        <f>'Administrative divisions'!H249</f>
        <v>...</v>
      </c>
      <c r="DA247" s="301" t="str">
        <f>'Administrative divisions'!I249</f>
        <v>…</v>
      </c>
      <c r="DB247" s="41"/>
      <c r="DC247" s="41"/>
      <c r="DD247" s="41"/>
      <c r="DE247" s="41"/>
      <c r="DF247" s="41"/>
      <c r="DG247" s="41"/>
      <c r="DH247" s="41"/>
      <c r="DI247" s="41"/>
      <c r="DJ247" s="41"/>
      <c r="DK247" s="41"/>
      <c r="DL247" s="41"/>
      <c r="DM247" s="41"/>
      <c r="DN247" s="41"/>
      <c r="DO247" s="41"/>
      <c r="DP247" s="41"/>
      <c r="DQ247" s="41"/>
      <c r="DR247" s="41"/>
      <c r="DS247" s="41"/>
      <c r="DT247" s="41"/>
      <c r="DU247" s="41"/>
      <c r="DV247" s="40"/>
      <c r="DW247"/>
    </row>
    <row r="248" spans="1:140" ht="18.75" customHeight="1">
      <c r="E248" s="219"/>
      <c r="F248" s="219"/>
      <c r="G248" s="219"/>
      <c r="H248" s="28" t="str">
        <f>'Administrative divisions'!H250</f>
        <v>...</v>
      </c>
      <c r="I248" s="28" t="str">
        <f>'Administrative divisions'!I250</f>
        <v>…</v>
      </c>
      <c r="J248" s="41"/>
      <c r="K248" s="41"/>
      <c r="L248" s="41"/>
      <c r="M248" s="41"/>
      <c r="N248" s="41"/>
      <c r="O248" s="41"/>
      <c r="P248" s="41"/>
      <c r="Q248" s="41"/>
      <c r="R248" s="41"/>
      <c r="S248" s="41"/>
      <c r="T248" s="41"/>
      <c r="U248" s="41"/>
      <c r="V248" s="41"/>
      <c r="W248" s="40"/>
      <c r="X248" s="41"/>
      <c r="Y248" s="41"/>
      <c r="Z248" s="41"/>
      <c r="AA248" s="41"/>
      <c r="AB248" s="41"/>
      <c r="AC248" s="41"/>
      <c r="AD248" s="40"/>
      <c r="AE248" s="41"/>
      <c r="AF248" s="41"/>
      <c r="AG248" s="41"/>
      <c r="AH248" s="41"/>
      <c r="AI248" s="41"/>
      <c r="AJ248" s="40"/>
      <c r="AK248"/>
      <c r="AL248"/>
      <c r="AM248"/>
      <c r="AN248"/>
      <c r="AO248" s="298"/>
      <c r="AP248" s="301" t="str">
        <f>'Administrative divisions'!H250</f>
        <v>...</v>
      </c>
      <c r="AQ248" s="301" t="str">
        <f>'Administrative divisions'!I250</f>
        <v>…</v>
      </c>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0"/>
      <c r="BP248"/>
      <c r="BQ248"/>
      <c r="BR248"/>
      <c r="BS248"/>
      <c r="BT248" s="86"/>
      <c r="BU248" s="301" t="str">
        <f>'Administrative divisions'!H250</f>
        <v>...</v>
      </c>
      <c r="BV248" s="301" t="str">
        <f>'Administrative divisions'!I250</f>
        <v>…</v>
      </c>
      <c r="BW248" s="41"/>
      <c r="BX248" s="41"/>
      <c r="BY248" s="41"/>
      <c r="BZ248" s="41"/>
      <c r="CA248" s="41"/>
      <c r="CB248" s="41"/>
      <c r="CC248" s="41"/>
      <c r="CD248" s="41"/>
      <c r="CE248" s="41"/>
      <c r="CF248" s="41"/>
      <c r="CG248" s="41"/>
      <c r="CH248" s="41"/>
      <c r="CI248" s="41"/>
      <c r="CJ248" s="41"/>
      <c r="CK248" s="41"/>
      <c r="CL248" s="41"/>
      <c r="CM248" s="41"/>
      <c r="CN248" s="41"/>
      <c r="CO248" s="41"/>
      <c r="CP248" s="41"/>
      <c r="CQ248" s="41"/>
      <c r="CR248" s="41"/>
      <c r="CS248" s="41"/>
      <c r="CT248" s="40"/>
      <c r="CU248"/>
      <c r="CV248"/>
      <c r="CW248"/>
      <c r="CX248"/>
      <c r="CY248" s="86"/>
      <c r="CZ248" s="301" t="str">
        <f>'Administrative divisions'!H250</f>
        <v>...</v>
      </c>
      <c r="DA248" s="301" t="str">
        <f>'Administrative divisions'!I250</f>
        <v>…</v>
      </c>
      <c r="DB248" s="41"/>
      <c r="DC248" s="41"/>
      <c r="DD248" s="41"/>
      <c r="DE248" s="41"/>
      <c r="DF248" s="41"/>
      <c r="DG248" s="41"/>
      <c r="DH248" s="41"/>
      <c r="DI248" s="41"/>
      <c r="DJ248" s="41"/>
      <c r="DK248" s="41"/>
      <c r="DL248" s="41"/>
      <c r="DM248" s="41"/>
      <c r="DN248" s="41"/>
      <c r="DO248" s="41"/>
      <c r="DP248" s="41"/>
      <c r="DQ248" s="41"/>
      <c r="DR248" s="41"/>
      <c r="DS248" s="41"/>
      <c r="DT248" s="41"/>
      <c r="DU248" s="41"/>
      <c r="DV248" s="40"/>
      <c r="DW248"/>
    </row>
    <row r="249" spans="1:140" ht="18.75" customHeight="1">
      <c r="E249" s="219"/>
      <c r="F249" s="219"/>
      <c r="G249" s="219"/>
      <c r="H249" s="28" t="str">
        <f>'Administrative divisions'!H251</f>
        <v>...</v>
      </c>
      <c r="I249" s="28" t="str">
        <f>'Administrative divisions'!I251</f>
        <v>…</v>
      </c>
      <c r="J249" s="41"/>
      <c r="K249" s="41"/>
      <c r="L249" s="41"/>
      <c r="M249" s="41"/>
      <c r="N249" s="41"/>
      <c r="O249" s="41"/>
      <c r="P249" s="41"/>
      <c r="Q249" s="41"/>
      <c r="R249" s="41"/>
      <c r="S249" s="41"/>
      <c r="T249" s="41"/>
      <c r="U249" s="41"/>
      <c r="V249" s="41"/>
      <c r="W249" s="40"/>
      <c r="X249" s="41"/>
      <c r="Y249" s="41"/>
      <c r="Z249" s="41"/>
      <c r="AA249" s="41"/>
      <c r="AB249" s="41"/>
      <c r="AC249" s="41"/>
      <c r="AD249" s="40"/>
      <c r="AE249" s="41"/>
      <c r="AF249" s="41"/>
      <c r="AG249" s="41"/>
      <c r="AH249" s="41"/>
      <c r="AI249" s="41"/>
      <c r="AJ249" s="40"/>
      <c r="AK249"/>
      <c r="AL249"/>
      <c r="AM249"/>
      <c r="AN249"/>
      <c r="AO249" s="298"/>
      <c r="AP249" s="301" t="str">
        <f>'Administrative divisions'!H251</f>
        <v>...</v>
      </c>
      <c r="AQ249" s="301" t="str">
        <f>'Administrative divisions'!I251</f>
        <v>…</v>
      </c>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0"/>
      <c r="BP249"/>
      <c r="BQ249"/>
      <c r="BR249"/>
      <c r="BS249"/>
      <c r="BT249" s="86"/>
      <c r="BU249" s="301" t="str">
        <f>'Administrative divisions'!H251</f>
        <v>...</v>
      </c>
      <c r="BV249" s="301" t="str">
        <f>'Administrative divisions'!I251</f>
        <v>…</v>
      </c>
      <c r="BW249" s="41"/>
      <c r="BX249" s="41"/>
      <c r="BY249" s="41"/>
      <c r="BZ249" s="41"/>
      <c r="CA249" s="41"/>
      <c r="CB249" s="41"/>
      <c r="CC249" s="41"/>
      <c r="CD249" s="41"/>
      <c r="CE249" s="41"/>
      <c r="CF249" s="41"/>
      <c r="CG249" s="41"/>
      <c r="CH249" s="41"/>
      <c r="CI249" s="41"/>
      <c r="CJ249" s="41"/>
      <c r="CK249" s="41"/>
      <c r="CL249" s="41"/>
      <c r="CM249" s="41"/>
      <c r="CN249" s="41"/>
      <c r="CO249" s="41"/>
      <c r="CP249" s="41"/>
      <c r="CQ249" s="41"/>
      <c r="CR249" s="41"/>
      <c r="CS249" s="41"/>
      <c r="CT249" s="40"/>
      <c r="CU249"/>
      <c r="CV249"/>
      <c r="CW249"/>
      <c r="CX249"/>
      <c r="CY249" s="86"/>
      <c r="CZ249" s="301" t="str">
        <f>'Administrative divisions'!H251</f>
        <v>...</v>
      </c>
      <c r="DA249" s="301" t="str">
        <f>'Administrative divisions'!I251</f>
        <v>…</v>
      </c>
      <c r="DB249" s="41"/>
      <c r="DC249" s="41"/>
      <c r="DD249" s="41"/>
      <c r="DE249" s="41"/>
      <c r="DF249" s="41"/>
      <c r="DG249" s="41"/>
      <c r="DH249" s="41"/>
      <c r="DI249" s="41"/>
      <c r="DJ249" s="41"/>
      <c r="DK249" s="41"/>
      <c r="DL249" s="41"/>
      <c r="DM249" s="41"/>
      <c r="DN249" s="41"/>
      <c r="DO249" s="41"/>
      <c r="DP249" s="41"/>
      <c r="DQ249" s="41"/>
      <c r="DR249" s="41"/>
      <c r="DS249" s="41"/>
      <c r="DT249" s="41"/>
      <c r="DU249" s="41"/>
      <c r="DV249" s="40"/>
      <c r="DW249"/>
    </row>
    <row r="250" spans="1:140" s="158" customFormat="1" ht="18.75" customHeight="1">
      <c r="A250" s="238"/>
      <c r="B250" s="238"/>
      <c r="C250" s="238"/>
      <c r="D250" s="238"/>
      <c r="E250" s="219"/>
      <c r="F250" s="219"/>
      <c r="G250" s="219"/>
      <c r="H250" s="28" t="str">
        <f>'Administrative divisions'!H252</f>
        <v>...</v>
      </c>
      <c r="I250" s="28" t="str">
        <f>'Administrative divisions'!I252</f>
        <v>…</v>
      </c>
      <c r="J250" s="41"/>
      <c r="K250" s="41"/>
      <c r="L250" s="41"/>
      <c r="M250" s="41"/>
      <c r="N250" s="41"/>
      <c r="O250" s="41"/>
      <c r="P250" s="41"/>
      <c r="Q250" s="41"/>
      <c r="R250" s="41"/>
      <c r="S250" s="41"/>
      <c r="T250" s="41"/>
      <c r="U250" s="41"/>
      <c r="V250" s="41"/>
      <c r="W250" s="40"/>
      <c r="X250" s="41"/>
      <c r="Y250" s="41"/>
      <c r="Z250" s="41"/>
      <c r="AA250" s="41"/>
      <c r="AB250" s="41"/>
      <c r="AC250" s="41"/>
      <c r="AD250" s="40"/>
      <c r="AE250" s="41"/>
      <c r="AF250" s="41"/>
      <c r="AG250" s="41"/>
      <c r="AH250" s="41"/>
      <c r="AI250" s="41"/>
      <c r="AJ250" s="40"/>
      <c r="AK250"/>
      <c r="AL250"/>
      <c r="AM250"/>
      <c r="AN250"/>
      <c r="AO250" s="298"/>
      <c r="AP250" s="301" t="str">
        <f>'Administrative divisions'!H252</f>
        <v>...</v>
      </c>
      <c r="AQ250" s="301" t="str">
        <f>'Administrative divisions'!I252</f>
        <v>…</v>
      </c>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0"/>
      <c r="BP250"/>
      <c r="BQ250"/>
      <c r="BR250"/>
      <c r="BS250"/>
      <c r="BT250" s="86"/>
      <c r="BU250" s="301" t="str">
        <f>'Administrative divisions'!H252</f>
        <v>...</v>
      </c>
      <c r="BV250" s="301" t="str">
        <f>'Administrative divisions'!I252</f>
        <v>…</v>
      </c>
      <c r="BW250" s="41"/>
      <c r="BX250" s="41"/>
      <c r="BY250" s="41"/>
      <c r="BZ250" s="41"/>
      <c r="CA250" s="41"/>
      <c r="CB250" s="41"/>
      <c r="CC250" s="41"/>
      <c r="CD250" s="41"/>
      <c r="CE250" s="41"/>
      <c r="CF250" s="41"/>
      <c r="CG250" s="41"/>
      <c r="CH250" s="41"/>
      <c r="CI250" s="41"/>
      <c r="CJ250" s="41"/>
      <c r="CK250" s="41"/>
      <c r="CL250" s="41"/>
      <c r="CM250" s="41"/>
      <c r="CN250" s="41"/>
      <c r="CO250" s="41"/>
      <c r="CP250" s="41"/>
      <c r="CQ250" s="41"/>
      <c r="CR250" s="41"/>
      <c r="CS250" s="41"/>
      <c r="CT250" s="40"/>
      <c r="CU250"/>
      <c r="CV250"/>
      <c r="CW250"/>
      <c r="CX250"/>
      <c r="CY250" s="86"/>
      <c r="CZ250" s="301" t="str">
        <f>'Administrative divisions'!H252</f>
        <v>...</v>
      </c>
      <c r="DA250" s="301" t="str">
        <f>'Administrative divisions'!I252</f>
        <v>…</v>
      </c>
      <c r="DB250" s="41"/>
      <c r="DC250" s="41"/>
      <c r="DD250" s="41"/>
      <c r="DE250" s="41"/>
      <c r="DF250" s="41"/>
      <c r="DG250" s="41"/>
      <c r="DH250" s="41"/>
      <c r="DI250" s="41"/>
      <c r="DJ250" s="41"/>
      <c r="DK250" s="41"/>
      <c r="DL250" s="41"/>
      <c r="DM250" s="41"/>
      <c r="DN250" s="41"/>
      <c r="DO250" s="41"/>
      <c r="DP250" s="41"/>
      <c r="DQ250" s="41"/>
      <c r="DR250" s="41"/>
      <c r="DS250" s="41"/>
      <c r="DT250" s="41"/>
      <c r="DU250" s="41"/>
      <c r="DV250" s="40"/>
      <c r="DW250"/>
      <c r="DX250" s="227"/>
      <c r="DY250" s="227"/>
      <c r="DZ250" s="227"/>
      <c r="EA250" s="227"/>
      <c r="EB250" s="227"/>
      <c r="EC250" s="227"/>
      <c r="ED250" s="227"/>
      <c r="EE250" s="227"/>
      <c r="EF250" s="227"/>
      <c r="EG250" s="227"/>
      <c r="EH250" s="227"/>
      <c r="EI250" s="227"/>
      <c r="EJ250" s="227"/>
    </row>
    <row r="251" spans="1:140" s="158" customFormat="1" ht="18.75" customHeight="1">
      <c r="A251" s="238"/>
      <c r="B251" s="238"/>
      <c r="C251" s="238"/>
      <c r="D251" s="238"/>
      <c r="E251" s="219"/>
      <c r="F251" s="219"/>
      <c r="G251" s="219"/>
      <c r="H251" s="28" t="str">
        <f>'Administrative divisions'!H253</f>
        <v>...</v>
      </c>
      <c r="I251" s="28" t="str">
        <f>'Administrative divisions'!I253</f>
        <v>…</v>
      </c>
      <c r="J251" s="41"/>
      <c r="K251" s="41"/>
      <c r="L251" s="41"/>
      <c r="M251" s="41"/>
      <c r="N251" s="41"/>
      <c r="O251" s="41"/>
      <c r="P251" s="41"/>
      <c r="Q251" s="41"/>
      <c r="R251" s="41"/>
      <c r="S251" s="41"/>
      <c r="T251" s="41"/>
      <c r="U251" s="41"/>
      <c r="V251" s="41"/>
      <c r="W251" s="40"/>
      <c r="X251" s="41"/>
      <c r="Y251" s="41"/>
      <c r="Z251" s="41"/>
      <c r="AA251" s="41"/>
      <c r="AB251" s="41"/>
      <c r="AC251" s="41"/>
      <c r="AD251" s="40"/>
      <c r="AE251" s="41"/>
      <c r="AF251" s="41"/>
      <c r="AG251" s="41"/>
      <c r="AH251" s="41"/>
      <c r="AI251" s="41"/>
      <c r="AJ251" s="40"/>
      <c r="AK251"/>
      <c r="AL251"/>
      <c r="AM251"/>
      <c r="AN251"/>
      <c r="AO251" s="298"/>
      <c r="AP251" s="301" t="str">
        <f>'Administrative divisions'!H253</f>
        <v>...</v>
      </c>
      <c r="AQ251" s="301" t="str">
        <f>'Administrative divisions'!I253</f>
        <v>…</v>
      </c>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0"/>
      <c r="BP251"/>
      <c r="BQ251"/>
      <c r="BR251"/>
      <c r="BS251"/>
      <c r="BT251" s="86"/>
      <c r="BU251" s="301" t="str">
        <f>'Administrative divisions'!H253</f>
        <v>...</v>
      </c>
      <c r="BV251" s="301" t="str">
        <f>'Administrative divisions'!I253</f>
        <v>…</v>
      </c>
      <c r="BW251" s="41"/>
      <c r="BX251" s="41"/>
      <c r="BY251" s="41"/>
      <c r="BZ251" s="41"/>
      <c r="CA251" s="41"/>
      <c r="CB251" s="41"/>
      <c r="CC251" s="41"/>
      <c r="CD251" s="41"/>
      <c r="CE251" s="41"/>
      <c r="CF251" s="41"/>
      <c r="CG251" s="41"/>
      <c r="CH251" s="41"/>
      <c r="CI251" s="41"/>
      <c r="CJ251" s="41"/>
      <c r="CK251" s="41"/>
      <c r="CL251" s="41"/>
      <c r="CM251" s="41"/>
      <c r="CN251" s="41"/>
      <c r="CO251" s="41"/>
      <c r="CP251" s="41"/>
      <c r="CQ251" s="41"/>
      <c r="CR251" s="41"/>
      <c r="CS251" s="41"/>
      <c r="CT251" s="40"/>
      <c r="CU251"/>
      <c r="CV251"/>
      <c r="CW251"/>
      <c r="CX251"/>
      <c r="CY251" s="86"/>
      <c r="CZ251" s="301" t="str">
        <f>'Administrative divisions'!H253</f>
        <v>...</v>
      </c>
      <c r="DA251" s="301" t="str">
        <f>'Administrative divisions'!I253</f>
        <v>…</v>
      </c>
      <c r="DB251" s="41"/>
      <c r="DC251" s="41"/>
      <c r="DD251" s="41"/>
      <c r="DE251" s="41"/>
      <c r="DF251" s="41"/>
      <c r="DG251" s="41"/>
      <c r="DH251" s="41"/>
      <c r="DI251" s="41"/>
      <c r="DJ251" s="41"/>
      <c r="DK251" s="41"/>
      <c r="DL251" s="41"/>
      <c r="DM251" s="41"/>
      <c r="DN251" s="41"/>
      <c r="DO251" s="41"/>
      <c r="DP251" s="41"/>
      <c r="DQ251" s="41"/>
      <c r="DR251" s="41"/>
      <c r="DS251" s="41"/>
      <c r="DT251" s="41"/>
      <c r="DU251" s="41"/>
      <c r="DV251" s="40"/>
      <c r="DW251"/>
      <c r="DX251" s="227"/>
      <c r="DY251" s="227"/>
      <c r="DZ251" s="227"/>
      <c r="EA251" s="227"/>
      <c r="EB251" s="227"/>
      <c r="EC251" s="227"/>
      <c r="ED251" s="227"/>
      <c r="EE251" s="227"/>
      <c r="EF251" s="227"/>
      <c r="EG251" s="227"/>
      <c r="EH251" s="227"/>
      <c r="EI251" s="227"/>
      <c r="EJ251" s="227"/>
    </row>
    <row r="252" spans="1:140" s="158" customFormat="1" ht="18.75" customHeight="1">
      <c r="A252" s="238"/>
      <c r="B252" s="238"/>
      <c r="C252" s="238"/>
      <c r="D252" s="238"/>
      <c r="E252" s="219"/>
      <c r="F252" s="219"/>
      <c r="G252" s="219"/>
      <c r="H252" s="28" t="str">
        <f>'Administrative divisions'!H254</f>
        <v>...</v>
      </c>
      <c r="I252" s="28" t="str">
        <f>'Administrative divisions'!I254</f>
        <v>…</v>
      </c>
      <c r="J252" s="41"/>
      <c r="K252" s="41"/>
      <c r="L252" s="41"/>
      <c r="M252" s="41"/>
      <c r="N252" s="41"/>
      <c r="O252" s="41"/>
      <c r="P252" s="41"/>
      <c r="Q252" s="41"/>
      <c r="R252" s="41"/>
      <c r="S252" s="41"/>
      <c r="T252" s="41"/>
      <c r="U252" s="41"/>
      <c r="V252" s="41"/>
      <c r="W252" s="40"/>
      <c r="X252" s="41"/>
      <c r="Y252" s="41"/>
      <c r="Z252" s="41"/>
      <c r="AA252" s="41"/>
      <c r="AB252" s="41"/>
      <c r="AC252" s="41"/>
      <c r="AD252" s="40"/>
      <c r="AE252" s="41"/>
      <c r="AF252" s="41"/>
      <c r="AG252" s="41"/>
      <c r="AH252" s="41"/>
      <c r="AI252" s="41"/>
      <c r="AJ252" s="40"/>
      <c r="AK252"/>
      <c r="AL252"/>
      <c r="AM252"/>
      <c r="AN252"/>
      <c r="AO252" s="298"/>
      <c r="AP252" s="301" t="str">
        <f>'Administrative divisions'!H254</f>
        <v>...</v>
      </c>
      <c r="AQ252" s="301" t="str">
        <f>'Administrative divisions'!I254</f>
        <v>…</v>
      </c>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0"/>
      <c r="BP252"/>
      <c r="BQ252"/>
      <c r="BR252"/>
      <c r="BS252"/>
      <c r="BT252" s="86"/>
      <c r="BU252" s="301" t="str">
        <f>'Administrative divisions'!H254</f>
        <v>...</v>
      </c>
      <c r="BV252" s="301" t="str">
        <f>'Administrative divisions'!I254</f>
        <v>…</v>
      </c>
      <c r="BW252" s="41"/>
      <c r="BX252" s="41"/>
      <c r="BY252" s="41"/>
      <c r="BZ252" s="41"/>
      <c r="CA252" s="41"/>
      <c r="CB252" s="41"/>
      <c r="CC252" s="41"/>
      <c r="CD252" s="41"/>
      <c r="CE252" s="41"/>
      <c r="CF252" s="41"/>
      <c r="CG252" s="41"/>
      <c r="CH252" s="41"/>
      <c r="CI252" s="41"/>
      <c r="CJ252" s="41"/>
      <c r="CK252" s="41"/>
      <c r="CL252" s="41"/>
      <c r="CM252" s="41"/>
      <c r="CN252" s="41"/>
      <c r="CO252" s="41"/>
      <c r="CP252" s="41"/>
      <c r="CQ252" s="41"/>
      <c r="CR252" s="41"/>
      <c r="CS252" s="41"/>
      <c r="CT252" s="40"/>
      <c r="CU252"/>
      <c r="CV252"/>
      <c r="CW252"/>
      <c r="CX252"/>
      <c r="CY252" s="86"/>
      <c r="CZ252" s="301" t="str">
        <f>'Administrative divisions'!H254</f>
        <v>...</v>
      </c>
      <c r="DA252" s="301" t="str">
        <f>'Administrative divisions'!I254</f>
        <v>…</v>
      </c>
      <c r="DB252" s="41"/>
      <c r="DC252" s="41"/>
      <c r="DD252" s="41"/>
      <c r="DE252" s="41"/>
      <c r="DF252" s="41"/>
      <c r="DG252" s="41"/>
      <c r="DH252" s="41"/>
      <c r="DI252" s="41"/>
      <c r="DJ252" s="41"/>
      <c r="DK252" s="41"/>
      <c r="DL252" s="41"/>
      <c r="DM252" s="41"/>
      <c r="DN252" s="41"/>
      <c r="DO252" s="41"/>
      <c r="DP252" s="41"/>
      <c r="DQ252" s="41"/>
      <c r="DR252" s="41"/>
      <c r="DS252" s="41"/>
      <c r="DT252" s="41"/>
      <c r="DU252" s="41"/>
      <c r="DV252" s="40"/>
      <c r="DW252"/>
      <c r="DX252" s="227"/>
      <c r="DY252" s="227"/>
      <c r="DZ252" s="227"/>
      <c r="EA252" s="227"/>
      <c r="EB252" s="227"/>
      <c r="EC252" s="227"/>
      <c r="ED252" s="227"/>
      <c r="EE252" s="227"/>
      <c r="EF252" s="227"/>
      <c r="EG252" s="227"/>
      <c r="EH252" s="227"/>
      <c r="EI252" s="227"/>
      <c r="EJ252" s="227"/>
    </row>
    <row r="253" spans="1:140" s="158" customFormat="1" ht="18.75" customHeight="1">
      <c r="A253" s="238"/>
      <c r="B253" s="238"/>
      <c r="C253" s="238"/>
      <c r="D253" s="238"/>
      <c r="E253" s="219"/>
      <c r="F253" s="219"/>
      <c r="G253" s="219"/>
      <c r="H253" s="28" t="str">
        <f>'Administrative divisions'!H255</f>
        <v>...</v>
      </c>
      <c r="I253" s="28" t="str">
        <f>'Administrative divisions'!I255</f>
        <v>…</v>
      </c>
      <c r="J253" s="41"/>
      <c r="K253" s="41"/>
      <c r="L253" s="41"/>
      <c r="M253" s="41"/>
      <c r="N253" s="41"/>
      <c r="O253" s="41"/>
      <c r="P253" s="41"/>
      <c r="Q253" s="41"/>
      <c r="R253" s="41"/>
      <c r="S253" s="41"/>
      <c r="T253" s="41"/>
      <c r="U253" s="41"/>
      <c r="V253" s="41"/>
      <c r="W253" s="40"/>
      <c r="X253" s="41"/>
      <c r="Y253" s="41"/>
      <c r="Z253" s="41"/>
      <c r="AA253" s="41"/>
      <c r="AB253" s="41"/>
      <c r="AC253" s="41"/>
      <c r="AD253" s="40"/>
      <c r="AE253" s="41"/>
      <c r="AF253" s="41"/>
      <c r="AG253" s="41"/>
      <c r="AH253" s="41"/>
      <c r="AI253" s="41"/>
      <c r="AJ253" s="40"/>
      <c r="AK253"/>
      <c r="AL253"/>
      <c r="AM253"/>
      <c r="AN253"/>
      <c r="AO253" s="298"/>
      <c r="AP253" s="301" t="str">
        <f>'Administrative divisions'!H255</f>
        <v>...</v>
      </c>
      <c r="AQ253" s="301" t="str">
        <f>'Administrative divisions'!I255</f>
        <v>…</v>
      </c>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0"/>
      <c r="BP253"/>
      <c r="BQ253"/>
      <c r="BR253"/>
      <c r="BS253"/>
      <c r="BT253" s="86"/>
      <c r="BU253" s="301" t="str">
        <f>'Administrative divisions'!H255</f>
        <v>...</v>
      </c>
      <c r="BV253" s="301" t="str">
        <f>'Administrative divisions'!I255</f>
        <v>…</v>
      </c>
      <c r="BW253" s="41"/>
      <c r="BX253" s="41"/>
      <c r="BY253" s="41"/>
      <c r="BZ253" s="41"/>
      <c r="CA253" s="41"/>
      <c r="CB253" s="41"/>
      <c r="CC253" s="41"/>
      <c r="CD253" s="41"/>
      <c r="CE253" s="41"/>
      <c r="CF253" s="41"/>
      <c r="CG253" s="41"/>
      <c r="CH253" s="41"/>
      <c r="CI253" s="41"/>
      <c r="CJ253" s="41"/>
      <c r="CK253" s="41"/>
      <c r="CL253" s="41"/>
      <c r="CM253" s="41"/>
      <c r="CN253" s="41"/>
      <c r="CO253" s="41"/>
      <c r="CP253" s="41"/>
      <c r="CQ253" s="41"/>
      <c r="CR253" s="41"/>
      <c r="CS253" s="41"/>
      <c r="CT253" s="40"/>
      <c r="CU253"/>
      <c r="CV253"/>
      <c r="CW253"/>
      <c r="CX253"/>
      <c r="CY253" s="86"/>
      <c r="CZ253" s="301" t="str">
        <f>'Administrative divisions'!H255</f>
        <v>...</v>
      </c>
      <c r="DA253" s="301" t="str">
        <f>'Administrative divisions'!I255</f>
        <v>…</v>
      </c>
      <c r="DB253" s="41"/>
      <c r="DC253" s="41"/>
      <c r="DD253" s="41"/>
      <c r="DE253" s="41"/>
      <c r="DF253" s="41"/>
      <c r="DG253" s="41"/>
      <c r="DH253" s="41"/>
      <c r="DI253" s="41"/>
      <c r="DJ253" s="41"/>
      <c r="DK253" s="41"/>
      <c r="DL253" s="41"/>
      <c r="DM253" s="41"/>
      <c r="DN253" s="41"/>
      <c r="DO253" s="41"/>
      <c r="DP253" s="41"/>
      <c r="DQ253" s="41"/>
      <c r="DR253" s="41"/>
      <c r="DS253" s="41"/>
      <c r="DT253" s="41"/>
      <c r="DU253" s="41"/>
      <c r="DV253" s="40"/>
      <c r="DW253"/>
      <c r="DX253" s="227"/>
      <c r="DY253" s="227"/>
      <c r="DZ253" s="227"/>
      <c r="EA253" s="227"/>
      <c r="EB253" s="227"/>
      <c r="EC253" s="227"/>
      <c r="ED253" s="227"/>
      <c r="EE253" s="227"/>
      <c r="EF253" s="227"/>
      <c r="EG253" s="227"/>
      <c r="EH253" s="227"/>
      <c r="EI253" s="227"/>
      <c r="EJ253" s="227"/>
    </row>
    <row r="254" spans="1:140" ht="18.75" customHeight="1">
      <c r="E254" s="219"/>
      <c r="F254" s="219"/>
      <c r="G254" s="219"/>
      <c r="H254" s="28" t="str">
        <f>'Administrative divisions'!H256</f>
        <v>...</v>
      </c>
      <c r="I254" s="28" t="str">
        <f>'Administrative divisions'!I256</f>
        <v>…</v>
      </c>
      <c r="J254" s="41"/>
      <c r="K254" s="41"/>
      <c r="L254" s="41"/>
      <c r="M254" s="41"/>
      <c r="N254" s="41"/>
      <c r="O254" s="41"/>
      <c r="P254" s="41"/>
      <c r="Q254" s="41"/>
      <c r="R254" s="41"/>
      <c r="S254" s="41"/>
      <c r="T254" s="41"/>
      <c r="U254" s="41"/>
      <c r="V254" s="41"/>
      <c r="W254" s="40"/>
      <c r="X254" s="41"/>
      <c r="Y254" s="41"/>
      <c r="Z254" s="41"/>
      <c r="AA254" s="41"/>
      <c r="AB254" s="41"/>
      <c r="AC254" s="41"/>
      <c r="AD254" s="40"/>
      <c r="AE254" s="41"/>
      <c r="AF254" s="41"/>
      <c r="AG254" s="41"/>
      <c r="AH254" s="41"/>
      <c r="AI254" s="41"/>
      <c r="AJ254" s="40"/>
      <c r="AK254"/>
      <c r="AL254"/>
      <c r="AM254"/>
      <c r="AN254"/>
      <c r="AO254" s="298"/>
      <c r="AP254" s="301" t="str">
        <f>'Administrative divisions'!H256</f>
        <v>...</v>
      </c>
      <c r="AQ254" s="301" t="str">
        <f>'Administrative divisions'!I256</f>
        <v>…</v>
      </c>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0"/>
      <c r="BP254"/>
      <c r="BQ254"/>
      <c r="BR254"/>
      <c r="BS254"/>
      <c r="BT254" s="86"/>
      <c r="BU254" s="301" t="str">
        <f>'Administrative divisions'!H256</f>
        <v>...</v>
      </c>
      <c r="BV254" s="301" t="str">
        <f>'Administrative divisions'!I256</f>
        <v>…</v>
      </c>
      <c r="BW254" s="41"/>
      <c r="BX254" s="41"/>
      <c r="BY254" s="41"/>
      <c r="BZ254" s="41"/>
      <c r="CA254" s="41"/>
      <c r="CB254" s="41"/>
      <c r="CC254" s="41"/>
      <c r="CD254" s="41"/>
      <c r="CE254" s="41"/>
      <c r="CF254" s="41"/>
      <c r="CG254" s="41"/>
      <c r="CH254" s="41"/>
      <c r="CI254" s="41"/>
      <c r="CJ254" s="41"/>
      <c r="CK254" s="41"/>
      <c r="CL254" s="41"/>
      <c r="CM254" s="41"/>
      <c r="CN254" s="41"/>
      <c r="CO254" s="41"/>
      <c r="CP254" s="41"/>
      <c r="CQ254" s="41"/>
      <c r="CR254" s="41"/>
      <c r="CS254" s="41"/>
      <c r="CT254" s="40"/>
      <c r="CU254"/>
      <c r="CV254"/>
      <c r="CW254"/>
      <c r="CX254"/>
      <c r="CY254" s="86"/>
      <c r="CZ254" s="301" t="str">
        <f>'Administrative divisions'!H256</f>
        <v>...</v>
      </c>
      <c r="DA254" s="301" t="str">
        <f>'Administrative divisions'!I256</f>
        <v>…</v>
      </c>
      <c r="DB254" s="41"/>
      <c r="DC254" s="41"/>
      <c r="DD254" s="41"/>
      <c r="DE254" s="41"/>
      <c r="DF254" s="41"/>
      <c r="DG254" s="41"/>
      <c r="DH254" s="41"/>
      <c r="DI254" s="41"/>
      <c r="DJ254" s="41"/>
      <c r="DK254" s="41"/>
      <c r="DL254" s="41"/>
      <c r="DM254" s="41"/>
      <c r="DN254" s="41"/>
      <c r="DO254" s="41"/>
      <c r="DP254" s="41"/>
      <c r="DQ254" s="41"/>
      <c r="DR254" s="41"/>
      <c r="DS254" s="41"/>
      <c r="DT254" s="41"/>
      <c r="DU254" s="41"/>
      <c r="DV254" s="40"/>
      <c r="DW254"/>
    </row>
    <row r="255" spans="1:140" ht="18.75" customHeight="1">
      <c r="E255" s="219"/>
      <c r="F255" s="219"/>
      <c r="G255" s="219"/>
      <c r="H255" s="28" t="str">
        <f>'Administrative divisions'!H257</f>
        <v>...</v>
      </c>
      <c r="I255" s="28" t="str">
        <f>'Administrative divisions'!I257</f>
        <v>…</v>
      </c>
      <c r="J255" s="41"/>
      <c r="K255" s="41"/>
      <c r="L255" s="41"/>
      <c r="M255" s="41"/>
      <c r="N255" s="41"/>
      <c r="O255" s="41"/>
      <c r="P255" s="41"/>
      <c r="Q255" s="41"/>
      <c r="R255" s="41"/>
      <c r="S255" s="41"/>
      <c r="T255" s="41"/>
      <c r="U255" s="41"/>
      <c r="V255" s="41"/>
      <c r="W255" s="40"/>
      <c r="X255" s="41"/>
      <c r="Y255" s="41"/>
      <c r="Z255" s="41"/>
      <c r="AA255" s="41"/>
      <c r="AB255" s="41"/>
      <c r="AC255" s="41"/>
      <c r="AD255" s="40"/>
      <c r="AE255" s="41"/>
      <c r="AF255" s="41"/>
      <c r="AG255" s="41"/>
      <c r="AH255" s="41"/>
      <c r="AI255" s="41"/>
      <c r="AJ255" s="40"/>
      <c r="AK255"/>
      <c r="AL255"/>
      <c r="AM255"/>
      <c r="AN255"/>
      <c r="AO255" s="298"/>
      <c r="AP255" s="301" t="str">
        <f>'Administrative divisions'!H257</f>
        <v>...</v>
      </c>
      <c r="AQ255" s="301" t="str">
        <f>'Administrative divisions'!I257</f>
        <v>…</v>
      </c>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0"/>
      <c r="BP255"/>
      <c r="BQ255"/>
      <c r="BR255"/>
      <c r="BS255"/>
      <c r="BT255" s="86"/>
      <c r="BU255" s="301" t="str">
        <f>'Administrative divisions'!H257</f>
        <v>...</v>
      </c>
      <c r="BV255" s="301" t="str">
        <f>'Administrative divisions'!I257</f>
        <v>…</v>
      </c>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0"/>
      <c r="CU255"/>
      <c r="CV255"/>
      <c r="CW255"/>
      <c r="CX255"/>
      <c r="CY255" s="86"/>
      <c r="CZ255" s="301" t="str">
        <f>'Administrative divisions'!H257</f>
        <v>...</v>
      </c>
      <c r="DA255" s="301" t="str">
        <f>'Administrative divisions'!I257</f>
        <v>…</v>
      </c>
      <c r="DB255" s="41"/>
      <c r="DC255" s="41"/>
      <c r="DD255" s="41"/>
      <c r="DE255" s="41"/>
      <c r="DF255" s="41"/>
      <c r="DG255" s="41"/>
      <c r="DH255" s="41"/>
      <c r="DI255" s="41"/>
      <c r="DJ255" s="41"/>
      <c r="DK255" s="41"/>
      <c r="DL255" s="41"/>
      <c r="DM255" s="41"/>
      <c r="DN255" s="41"/>
      <c r="DO255" s="41"/>
      <c r="DP255" s="41"/>
      <c r="DQ255" s="41"/>
      <c r="DR255" s="41"/>
      <c r="DS255" s="41"/>
      <c r="DT255" s="41"/>
      <c r="DU255" s="41"/>
      <c r="DV255" s="40"/>
      <c r="DW255"/>
    </row>
    <row r="256" spans="1:140" ht="18.75" customHeight="1">
      <c r="E256" s="219"/>
      <c r="F256" s="219"/>
      <c r="G256" s="219"/>
      <c r="H256" s="28" t="str">
        <f>'Administrative divisions'!H258</f>
        <v>...</v>
      </c>
      <c r="I256" s="28" t="str">
        <f>'Administrative divisions'!I258</f>
        <v>…</v>
      </c>
      <c r="J256" s="41"/>
      <c r="K256" s="41"/>
      <c r="L256" s="41"/>
      <c r="M256" s="41"/>
      <c r="N256" s="41"/>
      <c r="O256" s="41"/>
      <c r="P256" s="41"/>
      <c r="Q256" s="41"/>
      <c r="R256" s="41"/>
      <c r="S256" s="41"/>
      <c r="T256" s="41"/>
      <c r="U256" s="41"/>
      <c r="V256" s="41"/>
      <c r="W256" s="40"/>
      <c r="X256" s="41"/>
      <c r="Y256" s="41"/>
      <c r="Z256" s="41"/>
      <c r="AA256" s="41"/>
      <c r="AB256" s="41"/>
      <c r="AC256" s="41"/>
      <c r="AD256" s="40"/>
      <c r="AE256" s="41"/>
      <c r="AF256" s="41"/>
      <c r="AG256" s="41"/>
      <c r="AH256" s="41"/>
      <c r="AI256" s="41"/>
      <c r="AJ256" s="40"/>
      <c r="AK256"/>
      <c r="AL256"/>
      <c r="AM256"/>
      <c r="AN256"/>
      <c r="AO256" s="298"/>
      <c r="AP256" s="301" t="str">
        <f>'Administrative divisions'!H258</f>
        <v>...</v>
      </c>
      <c r="AQ256" s="301" t="str">
        <f>'Administrative divisions'!I258</f>
        <v>…</v>
      </c>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0"/>
      <c r="BP256"/>
      <c r="BQ256"/>
      <c r="BR256"/>
      <c r="BS256"/>
      <c r="BT256" s="86"/>
      <c r="BU256" s="301" t="str">
        <f>'Administrative divisions'!H258</f>
        <v>...</v>
      </c>
      <c r="BV256" s="301" t="str">
        <f>'Administrative divisions'!I258</f>
        <v>…</v>
      </c>
      <c r="BW256" s="41"/>
      <c r="BX256" s="41"/>
      <c r="BY256" s="41"/>
      <c r="BZ256" s="41"/>
      <c r="CA256" s="41"/>
      <c r="CB256" s="41"/>
      <c r="CC256" s="41"/>
      <c r="CD256" s="41"/>
      <c r="CE256" s="41"/>
      <c r="CF256" s="41"/>
      <c r="CG256" s="41"/>
      <c r="CH256" s="41"/>
      <c r="CI256" s="41"/>
      <c r="CJ256" s="41"/>
      <c r="CK256" s="41"/>
      <c r="CL256" s="41"/>
      <c r="CM256" s="41"/>
      <c r="CN256" s="41"/>
      <c r="CO256" s="41"/>
      <c r="CP256" s="41"/>
      <c r="CQ256" s="41"/>
      <c r="CR256" s="41"/>
      <c r="CS256" s="41"/>
      <c r="CT256" s="40"/>
      <c r="CU256"/>
      <c r="CV256"/>
      <c r="CW256"/>
      <c r="CX256"/>
      <c r="CY256" s="86"/>
      <c r="CZ256" s="301" t="str">
        <f>'Administrative divisions'!H258</f>
        <v>...</v>
      </c>
      <c r="DA256" s="301" t="str">
        <f>'Administrative divisions'!I258</f>
        <v>…</v>
      </c>
      <c r="DB256" s="41"/>
      <c r="DC256" s="41"/>
      <c r="DD256" s="41"/>
      <c r="DE256" s="41"/>
      <c r="DF256" s="41"/>
      <c r="DG256" s="41"/>
      <c r="DH256" s="41"/>
      <c r="DI256" s="41"/>
      <c r="DJ256" s="41"/>
      <c r="DK256" s="41"/>
      <c r="DL256" s="41"/>
      <c r="DM256" s="41"/>
      <c r="DN256" s="41"/>
      <c r="DO256" s="41"/>
      <c r="DP256" s="41"/>
      <c r="DQ256" s="41"/>
      <c r="DR256" s="41"/>
      <c r="DS256" s="41"/>
      <c r="DT256" s="41"/>
      <c r="DU256" s="41"/>
      <c r="DV256" s="40"/>
      <c r="DW256"/>
    </row>
    <row r="257" spans="1:154" s="163" customFormat="1" ht="18.75" customHeight="1">
      <c r="A257" s="235"/>
      <c r="B257" s="235"/>
      <c r="C257" s="235"/>
      <c r="D257" s="235"/>
      <c r="E257" s="219"/>
      <c r="F257" s="219"/>
      <c r="G257" s="219"/>
      <c r="H257" s="28" t="str">
        <f>'Administrative divisions'!H259</f>
        <v>...</v>
      </c>
      <c r="I257" s="28" t="str">
        <f>'Administrative divisions'!I259</f>
        <v>…</v>
      </c>
      <c r="J257" s="41"/>
      <c r="K257" s="41"/>
      <c r="L257" s="41"/>
      <c r="M257" s="41"/>
      <c r="N257" s="41"/>
      <c r="O257" s="41"/>
      <c r="P257" s="41"/>
      <c r="Q257" s="41"/>
      <c r="R257" s="41"/>
      <c r="S257" s="41"/>
      <c r="T257" s="41"/>
      <c r="U257" s="41"/>
      <c r="V257" s="41"/>
      <c r="W257" s="40"/>
      <c r="X257" s="41"/>
      <c r="Y257" s="41"/>
      <c r="Z257" s="41"/>
      <c r="AA257" s="41"/>
      <c r="AB257" s="41"/>
      <c r="AC257" s="41"/>
      <c r="AD257" s="40"/>
      <c r="AE257" s="41"/>
      <c r="AF257" s="41"/>
      <c r="AG257" s="41"/>
      <c r="AH257" s="41"/>
      <c r="AI257" s="41"/>
      <c r="AJ257" s="40"/>
      <c r="AK257"/>
      <c r="AL257"/>
      <c r="AM257"/>
      <c r="AN257"/>
      <c r="AO257" s="298"/>
      <c r="AP257" s="301" t="str">
        <f>'Administrative divisions'!H259</f>
        <v>...</v>
      </c>
      <c r="AQ257" s="301" t="str">
        <f>'Administrative divisions'!I259</f>
        <v>…</v>
      </c>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0"/>
      <c r="BP257"/>
      <c r="BQ257"/>
      <c r="BR257"/>
      <c r="BS257"/>
      <c r="BT257" s="86"/>
      <c r="BU257" s="301" t="str">
        <f>'Administrative divisions'!H259</f>
        <v>...</v>
      </c>
      <c r="BV257" s="301" t="str">
        <f>'Administrative divisions'!I259</f>
        <v>…</v>
      </c>
      <c r="BW257" s="41"/>
      <c r="BX257" s="41"/>
      <c r="BY257" s="41"/>
      <c r="BZ257" s="41"/>
      <c r="CA257" s="41"/>
      <c r="CB257" s="41"/>
      <c r="CC257" s="41"/>
      <c r="CD257" s="41"/>
      <c r="CE257" s="41"/>
      <c r="CF257" s="41"/>
      <c r="CG257" s="41"/>
      <c r="CH257" s="41"/>
      <c r="CI257" s="41"/>
      <c r="CJ257" s="41"/>
      <c r="CK257" s="41"/>
      <c r="CL257" s="41"/>
      <c r="CM257" s="41"/>
      <c r="CN257" s="41"/>
      <c r="CO257" s="41"/>
      <c r="CP257" s="41"/>
      <c r="CQ257" s="41"/>
      <c r="CR257" s="41"/>
      <c r="CS257" s="41"/>
      <c r="CT257" s="40"/>
      <c r="CU257"/>
      <c r="CV257"/>
      <c r="CW257"/>
      <c r="CX257"/>
      <c r="CY257" s="86"/>
      <c r="CZ257" s="301" t="str">
        <f>'Administrative divisions'!H259</f>
        <v>...</v>
      </c>
      <c r="DA257" s="301" t="str">
        <f>'Administrative divisions'!I259</f>
        <v>…</v>
      </c>
      <c r="DB257" s="41"/>
      <c r="DC257" s="41"/>
      <c r="DD257" s="41"/>
      <c r="DE257" s="41"/>
      <c r="DF257" s="41"/>
      <c r="DG257" s="41"/>
      <c r="DH257" s="41"/>
      <c r="DI257" s="41"/>
      <c r="DJ257" s="41"/>
      <c r="DK257" s="41"/>
      <c r="DL257" s="41"/>
      <c r="DM257" s="41"/>
      <c r="DN257" s="41"/>
      <c r="DO257" s="41"/>
      <c r="DP257" s="41"/>
      <c r="DQ257" s="41"/>
      <c r="DR257" s="41"/>
      <c r="DS257" s="41"/>
      <c r="DT257" s="41"/>
      <c r="DU257" s="41"/>
      <c r="DV257" s="40"/>
      <c r="DW257"/>
      <c r="DX257" s="227"/>
      <c r="DY257" s="227"/>
      <c r="DZ257" s="227"/>
      <c r="EA257" s="227"/>
      <c r="EB257" s="227"/>
      <c r="EC257" s="227"/>
      <c r="ED257" s="227"/>
      <c r="EE257" s="227"/>
      <c r="EF257" s="227"/>
      <c r="EG257" s="227"/>
      <c r="EH257" s="227"/>
      <c r="EI257" s="227"/>
      <c r="EJ257" s="227"/>
    </row>
    <row r="258" spans="1:154" ht="18.75" customHeight="1">
      <c r="E258" s="219"/>
      <c r="F258" s="219"/>
      <c r="G258" s="219"/>
      <c r="H258" s="28" t="str">
        <f>'Administrative divisions'!H260</f>
        <v>...</v>
      </c>
      <c r="I258" s="28" t="str">
        <f>'Administrative divisions'!I260</f>
        <v>…</v>
      </c>
      <c r="J258" s="41"/>
      <c r="K258" s="41"/>
      <c r="L258" s="41"/>
      <c r="M258" s="41"/>
      <c r="N258" s="41"/>
      <c r="O258" s="41"/>
      <c r="P258" s="41"/>
      <c r="Q258" s="41"/>
      <c r="R258" s="41"/>
      <c r="S258" s="41"/>
      <c r="T258" s="41"/>
      <c r="U258" s="41"/>
      <c r="V258" s="41"/>
      <c r="W258" s="40"/>
      <c r="X258" s="41"/>
      <c r="Y258" s="41"/>
      <c r="Z258" s="41"/>
      <c r="AA258" s="41"/>
      <c r="AB258" s="41"/>
      <c r="AC258" s="41"/>
      <c r="AD258" s="40"/>
      <c r="AE258" s="41"/>
      <c r="AF258" s="41"/>
      <c r="AG258" s="41"/>
      <c r="AH258" s="41"/>
      <c r="AI258" s="41"/>
      <c r="AJ258" s="40"/>
      <c r="AK258"/>
      <c r="AL258"/>
      <c r="AM258"/>
      <c r="AN258"/>
      <c r="AO258" s="298"/>
      <c r="AP258" s="301" t="str">
        <f>'Administrative divisions'!H260</f>
        <v>...</v>
      </c>
      <c r="AQ258" s="301" t="str">
        <f>'Administrative divisions'!I260</f>
        <v>…</v>
      </c>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0"/>
      <c r="BP258"/>
      <c r="BQ258"/>
      <c r="BR258"/>
      <c r="BS258"/>
      <c r="BT258" s="86"/>
      <c r="BU258" s="301" t="str">
        <f>'Administrative divisions'!H260</f>
        <v>...</v>
      </c>
      <c r="BV258" s="301" t="str">
        <f>'Administrative divisions'!I260</f>
        <v>…</v>
      </c>
      <c r="BW258" s="41"/>
      <c r="BX258" s="41"/>
      <c r="BY258" s="41"/>
      <c r="BZ258" s="41"/>
      <c r="CA258" s="41"/>
      <c r="CB258" s="41"/>
      <c r="CC258" s="41"/>
      <c r="CD258" s="41"/>
      <c r="CE258" s="41"/>
      <c r="CF258" s="41"/>
      <c r="CG258" s="41"/>
      <c r="CH258" s="41"/>
      <c r="CI258" s="41"/>
      <c r="CJ258" s="41"/>
      <c r="CK258" s="41"/>
      <c r="CL258" s="41"/>
      <c r="CM258" s="41"/>
      <c r="CN258" s="41"/>
      <c r="CO258" s="41"/>
      <c r="CP258" s="41"/>
      <c r="CQ258" s="41"/>
      <c r="CR258" s="41"/>
      <c r="CS258" s="41"/>
      <c r="CT258" s="40"/>
      <c r="CU258"/>
      <c r="CV258"/>
      <c r="CW258"/>
      <c r="CX258"/>
      <c r="CY258" s="86"/>
      <c r="CZ258" s="301" t="str">
        <f>'Administrative divisions'!H260</f>
        <v>...</v>
      </c>
      <c r="DA258" s="301" t="str">
        <f>'Administrative divisions'!I260</f>
        <v>…</v>
      </c>
      <c r="DB258" s="41"/>
      <c r="DC258" s="41"/>
      <c r="DD258" s="41"/>
      <c r="DE258" s="41"/>
      <c r="DF258" s="41"/>
      <c r="DG258" s="41"/>
      <c r="DH258" s="41"/>
      <c r="DI258" s="41"/>
      <c r="DJ258" s="41"/>
      <c r="DK258" s="41"/>
      <c r="DL258" s="41"/>
      <c r="DM258" s="41"/>
      <c r="DN258" s="41"/>
      <c r="DO258" s="41"/>
      <c r="DP258" s="41"/>
      <c r="DQ258" s="41"/>
      <c r="DR258" s="41"/>
      <c r="DS258" s="41"/>
      <c r="DT258" s="41"/>
      <c r="DU258" s="41"/>
      <c r="DV258" s="40"/>
      <c r="DW258"/>
    </row>
    <row r="259" spans="1:154" ht="18.75" customHeight="1">
      <c r="E259" s="219"/>
      <c r="F259" s="219"/>
      <c r="G259" s="219"/>
      <c r="H259" s="28" t="str">
        <f>'Administrative divisions'!H261</f>
        <v>...</v>
      </c>
      <c r="I259" s="28" t="str">
        <f>'Administrative divisions'!I261</f>
        <v>…</v>
      </c>
      <c r="J259" s="41"/>
      <c r="K259" s="41"/>
      <c r="L259" s="41"/>
      <c r="M259" s="41"/>
      <c r="N259" s="41"/>
      <c r="O259" s="41"/>
      <c r="P259" s="41"/>
      <c r="Q259" s="41"/>
      <c r="R259" s="41"/>
      <c r="S259" s="41"/>
      <c r="T259" s="41"/>
      <c r="U259" s="41"/>
      <c r="V259" s="41"/>
      <c r="W259" s="40"/>
      <c r="X259" s="41"/>
      <c r="Y259" s="41"/>
      <c r="Z259" s="41"/>
      <c r="AA259" s="41"/>
      <c r="AB259" s="41"/>
      <c r="AC259" s="41"/>
      <c r="AD259" s="40"/>
      <c r="AE259" s="41"/>
      <c r="AF259" s="41"/>
      <c r="AG259" s="41"/>
      <c r="AH259" s="41"/>
      <c r="AI259" s="41"/>
      <c r="AJ259" s="40"/>
      <c r="AK259"/>
      <c r="AL259"/>
      <c r="AM259"/>
      <c r="AN259"/>
      <c r="AO259" s="298"/>
      <c r="AP259" s="301" t="str">
        <f>'Administrative divisions'!H261</f>
        <v>...</v>
      </c>
      <c r="AQ259" s="301" t="str">
        <f>'Administrative divisions'!I261</f>
        <v>…</v>
      </c>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0"/>
      <c r="BP259"/>
      <c r="BQ259"/>
      <c r="BR259"/>
      <c r="BS259"/>
      <c r="BT259" s="86"/>
      <c r="BU259" s="301" t="str">
        <f>'Administrative divisions'!H261</f>
        <v>...</v>
      </c>
      <c r="BV259" s="301" t="str">
        <f>'Administrative divisions'!I261</f>
        <v>…</v>
      </c>
      <c r="BW259" s="41"/>
      <c r="BX259" s="41"/>
      <c r="BY259" s="41"/>
      <c r="BZ259" s="41"/>
      <c r="CA259" s="41"/>
      <c r="CB259" s="41"/>
      <c r="CC259" s="41"/>
      <c r="CD259" s="41"/>
      <c r="CE259" s="41"/>
      <c r="CF259" s="41"/>
      <c r="CG259" s="41"/>
      <c r="CH259" s="41"/>
      <c r="CI259" s="41"/>
      <c r="CJ259" s="41"/>
      <c r="CK259" s="41"/>
      <c r="CL259" s="41"/>
      <c r="CM259" s="41"/>
      <c r="CN259" s="41"/>
      <c r="CO259" s="41"/>
      <c r="CP259" s="41"/>
      <c r="CQ259" s="41"/>
      <c r="CR259" s="41"/>
      <c r="CS259" s="41"/>
      <c r="CT259" s="40"/>
      <c r="CU259"/>
      <c r="CV259"/>
      <c r="CW259"/>
      <c r="CX259"/>
      <c r="CY259" s="86"/>
      <c r="CZ259" s="301" t="str">
        <f>'Administrative divisions'!H261</f>
        <v>...</v>
      </c>
      <c r="DA259" s="301" t="str">
        <f>'Administrative divisions'!I261</f>
        <v>…</v>
      </c>
      <c r="DB259" s="41"/>
      <c r="DC259" s="41"/>
      <c r="DD259" s="41"/>
      <c r="DE259" s="41"/>
      <c r="DF259" s="41"/>
      <c r="DG259" s="41"/>
      <c r="DH259" s="41"/>
      <c r="DI259" s="41"/>
      <c r="DJ259" s="41"/>
      <c r="DK259" s="41"/>
      <c r="DL259" s="41"/>
      <c r="DM259" s="41"/>
      <c r="DN259" s="41"/>
      <c r="DO259" s="41"/>
      <c r="DP259" s="41"/>
      <c r="DQ259" s="41"/>
      <c r="DR259" s="41"/>
      <c r="DS259" s="41"/>
      <c r="DT259" s="41"/>
      <c r="DU259" s="41"/>
      <c r="DV259" s="40"/>
      <c r="DW259"/>
    </row>
    <row r="260" spans="1:154" ht="18.75" customHeight="1">
      <c r="E260" s="219"/>
      <c r="F260" s="219"/>
      <c r="G260" s="219"/>
      <c r="H260" s="28" t="str">
        <f>'Administrative divisions'!H262</f>
        <v>...</v>
      </c>
      <c r="I260" s="28" t="str">
        <f>'Administrative divisions'!I262</f>
        <v>…</v>
      </c>
      <c r="J260" s="41"/>
      <c r="K260" s="41"/>
      <c r="L260" s="41"/>
      <c r="M260" s="41"/>
      <c r="N260" s="41"/>
      <c r="O260" s="41"/>
      <c r="P260" s="41"/>
      <c r="Q260" s="41"/>
      <c r="R260" s="41"/>
      <c r="S260" s="41"/>
      <c r="T260" s="41"/>
      <c r="U260" s="41"/>
      <c r="V260" s="41"/>
      <c r="W260" s="40"/>
      <c r="X260" s="41"/>
      <c r="Y260" s="41"/>
      <c r="Z260" s="41"/>
      <c r="AA260" s="41"/>
      <c r="AB260" s="41"/>
      <c r="AC260" s="41"/>
      <c r="AD260" s="40"/>
      <c r="AE260" s="41"/>
      <c r="AF260" s="41"/>
      <c r="AG260" s="41"/>
      <c r="AH260" s="41"/>
      <c r="AI260" s="41"/>
      <c r="AJ260" s="40"/>
      <c r="AK260"/>
      <c r="AL260"/>
      <c r="AM260"/>
      <c r="AN260"/>
      <c r="AO260" s="298"/>
      <c r="AP260" s="301" t="str">
        <f>'Administrative divisions'!H262</f>
        <v>...</v>
      </c>
      <c r="AQ260" s="301" t="str">
        <f>'Administrative divisions'!I262</f>
        <v>…</v>
      </c>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0"/>
      <c r="BP260"/>
      <c r="BQ260"/>
      <c r="BR260"/>
      <c r="BS260"/>
      <c r="BT260" s="86"/>
      <c r="BU260" s="301" t="str">
        <f>'Administrative divisions'!H262</f>
        <v>...</v>
      </c>
      <c r="BV260" s="301" t="str">
        <f>'Administrative divisions'!I262</f>
        <v>…</v>
      </c>
      <c r="BW260" s="41"/>
      <c r="BX260" s="41"/>
      <c r="BY260" s="41"/>
      <c r="BZ260" s="41"/>
      <c r="CA260" s="41"/>
      <c r="CB260" s="41"/>
      <c r="CC260" s="41"/>
      <c r="CD260" s="41"/>
      <c r="CE260" s="41"/>
      <c r="CF260" s="41"/>
      <c r="CG260" s="41"/>
      <c r="CH260" s="41"/>
      <c r="CI260" s="41"/>
      <c r="CJ260" s="41"/>
      <c r="CK260" s="41"/>
      <c r="CL260" s="41"/>
      <c r="CM260" s="41"/>
      <c r="CN260" s="41"/>
      <c r="CO260" s="41"/>
      <c r="CP260" s="41"/>
      <c r="CQ260" s="41"/>
      <c r="CR260" s="41"/>
      <c r="CS260" s="41"/>
      <c r="CT260" s="40"/>
      <c r="CU260"/>
      <c r="CV260"/>
      <c r="CW260"/>
      <c r="CX260"/>
      <c r="CY260" s="86"/>
      <c r="CZ260" s="301" t="str">
        <f>'Administrative divisions'!H262</f>
        <v>...</v>
      </c>
      <c r="DA260" s="301" t="str">
        <f>'Administrative divisions'!I262</f>
        <v>…</v>
      </c>
      <c r="DB260" s="41"/>
      <c r="DC260" s="41"/>
      <c r="DD260" s="41"/>
      <c r="DE260" s="41"/>
      <c r="DF260" s="41"/>
      <c r="DG260" s="41"/>
      <c r="DH260" s="41"/>
      <c r="DI260" s="41"/>
      <c r="DJ260" s="41"/>
      <c r="DK260" s="41"/>
      <c r="DL260" s="41"/>
      <c r="DM260" s="41"/>
      <c r="DN260" s="41"/>
      <c r="DO260" s="41"/>
      <c r="DP260" s="41"/>
      <c r="DQ260" s="41"/>
      <c r="DR260" s="41"/>
      <c r="DS260" s="41"/>
      <c r="DT260" s="41"/>
      <c r="DU260" s="41"/>
      <c r="DV260" s="40"/>
      <c r="DW260"/>
    </row>
    <row r="261" spans="1:154" ht="18.75" customHeight="1">
      <c r="E261" s="219"/>
      <c r="F261" s="219"/>
      <c r="G261" s="219"/>
      <c r="H261" s="28" t="str">
        <f>'Administrative divisions'!H263</f>
        <v>...</v>
      </c>
      <c r="I261" s="28" t="str">
        <f>'Administrative divisions'!I263</f>
        <v>…</v>
      </c>
      <c r="J261" s="41"/>
      <c r="K261" s="41"/>
      <c r="L261" s="41"/>
      <c r="M261" s="41"/>
      <c r="N261" s="41"/>
      <c r="O261" s="41"/>
      <c r="P261" s="41"/>
      <c r="Q261" s="41"/>
      <c r="R261" s="41"/>
      <c r="S261" s="41"/>
      <c r="T261" s="41"/>
      <c r="U261" s="41"/>
      <c r="V261" s="41"/>
      <c r="W261" s="40"/>
      <c r="X261" s="41"/>
      <c r="Y261" s="41"/>
      <c r="Z261" s="41"/>
      <c r="AA261" s="41"/>
      <c r="AB261" s="41"/>
      <c r="AC261" s="41"/>
      <c r="AD261" s="40"/>
      <c r="AE261" s="41"/>
      <c r="AF261" s="41"/>
      <c r="AG261" s="41"/>
      <c r="AH261" s="41"/>
      <c r="AI261" s="41"/>
      <c r="AJ261" s="40"/>
      <c r="AK261"/>
      <c r="AL261"/>
      <c r="AM261"/>
      <c r="AN261"/>
      <c r="AO261" s="298"/>
      <c r="AP261" s="301" t="str">
        <f>'Administrative divisions'!H263</f>
        <v>...</v>
      </c>
      <c r="AQ261" s="301" t="str">
        <f>'Administrative divisions'!I263</f>
        <v>…</v>
      </c>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0"/>
      <c r="BP261"/>
      <c r="BQ261"/>
      <c r="BR261"/>
      <c r="BS261"/>
      <c r="BT261" s="86"/>
      <c r="BU261" s="301" t="str">
        <f>'Administrative divisions'!H263</f>
        <v>...</v>
      </c>
      <c r="BV261" s="301" t="str">
        <f>'Administrative divisions'!I263</f>
        <v>…</v>
      </c>
      <c r="BW261" s="41"/>
      <c r="BX261" s="41"/>
      <c r="BY261" s="41"/>
      <c r="BZ261" s="41"/>
      <c r="CA261" s="41"/>
      <c r="CB261" s="41"/>
      <c r="CC261" s="41"/>
      <c r="CD261" s="41"/>
      <c r="CE261" s="41"/>
      <c r="CF261" s="41"/>
      <c r="CG261" s="41"/>
      <c r="CH261" s="41"/>
      <c r="CI261" s="41"/>
      <c r="CJ261" s="41"/>
      <c r="CK261" s="41"/>
      <c r="CL261" s="41"/>
      <c r="CM261" s="41"/>
      <c r="CN261" s="41"/>
      <c r="CO261" s="41"/>
      <c r="CP261" s="41"/>
      <c r="CQ261" s="41"/>
      <c r="CR261" s="41"/>
      <c r="CS261" s="41"/>
      <c r="CT261" s="40"/>
      <c r="CU261"/>
      <c r="CV261"/>
      <c r="CW261"/>
      <c r="CX261"/>
      <c r="CY261" s="86"/>
      <c r="CZ261" s="301" t="str">
        <f>'Administrative divisions'!H263</f>
        <v>...</v>
      </c>
      <c r="DA261" s="301" t="str">
        <f>'Administrative divisions'!I263</f>
        <v>…</v>
      </c>
      <c r="DB261" s="41"/>
      <c r="DC261" s="41"/>
      <c r="DD261" s="41"/>
      <c r="DE261" s="41"/>
      <c r="DF261" s="41"/>
      <c r="DG261" s="41"/>
      <c r="DH261" s="41"/>
      <c r="DI261" s="41"/>
      <c r="DJ261" s="41"/>
      <c r="DK261" s="41"/>
      <c r="DL261" s="41"/>
      <c r="DM261" s="41"/>
      <c r="DN261" s="41"/>
      <c r="DO261" s="41"/>
      <c r="DP261" s="41"/>
      <c r="DQ261" s="41"/>
      <c r="DR261" s="41"/>
      <c r="DS261" s="41"/>
      <c r="DT261" s="41"/>
      <c r="DU261" s="41"/>
      <c r="DV261" s="40"/>
      <c r="DW261"/>
    </row>
    <row r="262" spans="1:154" ht="18.75" customHeight="1">
      <c r="E262" s="219"/>
      <c r="F262" s="219"/>
      <c r="G262" s="219"/>
      <c r="H262" s="28" t="str">
        <f>'Administrative divisions'!H264</f>
        <v>...</v>
      </c>
      <c r="I262" s="28" t="str">
        <f>'Administrative divisions'!I264</f>
        <v>…</v>
      </c>
      <c r="J262" s="41"/>
      <c r="K262" s="41"/>
      <c r="L262" s="41"/>
      <c r="M262" s="41"/>
      <c r="N262" s="41"/>
      <c r="O262" s="41"/>
      <c r="P262" s="41"/>
      <c r="Q262" s="41"/>
      <c r="R262" s="41"/>
      <c r="S262" s="41"/>
      <c r="T262" s="41"/>
      <c r="U262" s="41"/>
      <c r="V262" s="41"/>
      <c r="W262" s="40"/>
      <c r="X262" s="41"/>
      <c r="Y262" s="41"/>
      <c r="Z262" s="41"/>
      <c r="AA262" s="41"/>
      <c r="AB262" s="41"/>
      <c r="AC262" s="41"/>
      <c r="AD262" s="40"/>
      <c r="AE262" s="41"/>
      <c r="AF262" s="41"/>
      <c r="AG262" s="41"/>
      <c r="AH262" s="41"/>
      <c r="AI262" s="41"/>
      <c r="AJ262" s="40"/>
      <c r="AK262"/>
      <c r="AL262"/>
      <c r="AM262"/>
      <c r="AN262"/>
      <c r="AO262" s="298"/>
      <c r="AP262" s="301" t="str">
        <f>'Administrative divisions'!H264</f>
        <v>...</v>
      </c>
      <c r="AQ262" s="301" t="str">
        <f>'Administrative divisions'!I264</f>
        <v>…</v>
      </c>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0"/>
      <c r="BP262"/>
      <c r="BQ262"/>
      <c r="BR262"/>
      <c r="BS262"/>
      <c r="BT262" s="86"/>
      <c r="BU262" s="301" t="str">
        <f>'Administrative divisions'!H264</f>
        <v>...</v>
      </c>
      <c r="BV262" s="301" t="str">
        <f>'Administrative divisions'!I264</f>
        <v>…</v>
      </c>
      <c r="BW262" s="41"/>
      <c r="BX262" s="41"/>
      <c r="BY262" s="41"/>
      <c r="BZ262" s="41"/>
      <c r="CA262" s="41"/>
      <c r="CB262" s="41"/>
      <c r="CC262" s="41"/>
      <c r="CD262" s="41"/>
      <c r="CE262" s="41"/>
      <c r="CF262" s="41"/>
      <c r="CG262" s="41"/>
      <c r="CH262" s="41"/>
      <c r="CI262" s="41"/>
      <c r="CJ262" s="41"/>
      <c r="CK262" s="41"/>
      <c r="CL262" s="41"/>
      <c r="CM262" s="41"/>
      <c r="CN262" s="41"/>
      <c r="CO262" s="41"/>
      <c r="CP262" s="41"/>
      <c r="CQ262" s="41"/>
      <c r="CR262" s="41"/>
      <c r="CS262" s="41"/>
      <c r="CT262" s="40"/>
      <c r="CU262"/>
      <c r="CV262"/>
      <c r="CW262"/>
      <c r="CX262"/>
      <c r="CY262" s="86"/>
      <c r="CZ262" s="301" t="str">
        <f>'Administrative divisions'!H264</f>
        <v>...</v>
      </c>
      <c r="DA262" s="301" t="str">
        <f>'Administrative divisions'!I264</f>
        <v>…</v>
      </c>
      <c r="DB262" s="41"/>
      <c r="DC262" s="41"/>
      <c r="DD262" s="41"/>
      <c r="DE262" s="41"/>
      <c r="DF262" s="41"/>
      <c r="DG262" s="41"/>
      <c r="DH262" s="41"/>
      <c r="DI262" s="41"/>
      <c r="DJ262" s="41"/>
      <c r="DK262" s="41"/>
      <c r="DL262" s="41"/>
      <c r="DM262" s="41"/>
      <c r="DN262" s="41"/>
      <c r="DO262" s="41"/>
      <c r="DP262" s="41"/>
      <c r="DQ262" s="41"/>
      <c r="DR262" s="41"/>
      <c r="DS262" s="41"/>
      <c r="DT262" s="41"/>
      <c r="DU262" s="41"/>
      <c r="DV262" s="40"/>
      <c r="DW262"/>
    </row>
    <row r="263" spans="1:154" ht="18.75" customHeight="1">
      <c r="E263" s="219"/>
      <c r="F263" s="219"/>
      <c r="G263" s="219"/>
      <c r="H263" s="28" t="str">
        <f>'Administrative divisions'!H265</f>
        <v>...</v>
      </c>
      <c r="I263" s="28" t="str">
        <f>'Administrative divisions'!I265</f>
        <v>…</v>
      </c>
      <c r="J263" s="41"/>
      <c r="K263" s="41"/>
      <c r="L263" s="41"/>
      <c r="M263" s="41"/>
      <c r="N263" s="41"/>
      <c r="O263" s="41"/>
      <c r="P263" s="41"/>
      <c r="Q263" s="41"/>
      <c r="R263" s="41"/>
      <c r="S263" s="41"/>
      <c r="T263" s="41"/>
      <c r="U263" s="41"/>
      <c r="V263" s="41"/>
      <c r="W263" s="40"/>
      <c r="X263" s="41"/>
      <c r="Y263" s="41"/>
      <c r="Z263" s="41"/>
      <c r="AA263" s="41"/>
      <c r="AB263" s="41"/>
      <c r="AC263" s="41"/>
      <c r="AD263" s="40"/>
      <c r="AE263" s="41"/>
      <c r="AF263" s="41"/>
      <c r="AG263" s="41"/>
      <c r="AH263" s="41"/>
      <c r="AI263" s="41"/>
      <c r="AJ263" s="40"/>
      <c r="AK263"/>
      <c r="AL263"/>
      <c r="AM263"/>
      <c r="AN263"/>
      <c r="AO263" s="298"/>
      <c r="AP263" s="301" t="str">
        <f>'Administrative divisions'!H265</f>
        <v>...</v>
      </c>
      <c r="AQ263" s="301" t="str">
        <f>'Administrative divisions'!I265</f>
        <v>…</v>
      </c>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0"/>
      <c r="BP263"/>
      <c r="BQ263"/>
      <c r="BR263"/>
      <c r="BS263"/>
      <c r="BT263" s="86"/>
      <c r="BU263" s="301" t="str">
        <f>'Administrative divisions'!H265</f>
        <v>...</v>
      </c>
      <c r="BV263" s="301" t="str">
        <f>'Administrative divisions'!I265</f>
        <v>…</v>
      </c>
      <c r="BW263" s="41"/>
      <c r="BX263" s="41"/>
      <c r="BY263" s="41"/>
      <c r="BZ263" s="41"/>
      <c r="CA263" s="41"/>
      <c r="CB263" s="41"/>
      <c r="CC263" s="41"/>
      <c r="CD263" s="41"/>
      <c r="CE263" s="41"/>
      <c r="CF263" s="41"/>
      <c r="CG263" s="41"/>
      <c r="CH263" s="41"/>
      <c r="CI263" s="41"/>
      <c r="CJ263" s="41"/>
      <c r="CK263" s="41"/>
      <c r="CL263" s="41"/>
      <c r="CM263" s="41"/>
      <c r="CN263" s="41"/>
      <c r="CO263" s="41"/>
      <c r="CP263" s="41"/>
      <c r="CQ263" s="41"/>
      <c r="CR263" s="41"/>
      <c r="CS263" s="41"/>
      <c r="CT263" s="40"/>
      <c r="CU263"/>
      <c r="CV263"/>
      <c r="CW263"/>
      <c r="CX263"/>
      <c r="CY263" s="86"/>
      <c r="CZ263" s="301" t="str">
        <f>'Administrative divisions'!H265</f>
        <v>...</v>
      </c>
      <c r="DA263" s="301" t="str">
        <f>'Administrative divisions'!I265</f>
        <v>…</v>
      </c>
      <c r="DB263" s="41"/>
      <c r="DC263" s="41"/>
      <c r="DD263" s="41"/>
      <c r="DE263" s="41"/>
      <c r="DF263" s="41"/>
      <c r="DG263" s="41"/>
      <c r="DH263" s="41"/>
      <c r="DI263" s="41"/>
      <c r="DJ263" s="41"/>
      <c r="DK263" s="41"/>
      <c r="DL263" s="41"/>
      <c r="DM263" s="41"/>
      <c r="DN263" s="41"/>
      <c r="DO263" s="41"/>
      <c r="DP263" s="41"/>
      <c r="DQ263" s="41"/>
      <c r="DR263" s="41"/>
      <c r="DS263" s="41"/>
      <c r="DT263" s="41"/>
      <c r="DU263" s="41"/>
      <c r="DV263" s="40"/>
      <c r="DW263"/>
    </row>
    <row r="264" spans="1:154" ht="18.75" customHeight="1">
      <c r="E264" s="219"/>
      <c r="F264" s="219"/>
      <c r="G264" s="219"/>
      <c r="H264" s="28" t="str">
        <f>'Administrative divisions'!H266</f>
        <v>...</v>
      </c>
      <c r="I264" s="28" t="str">
        <f>'Administrative divisions'!I266</f>
        <v>…</v>
      </c>
      <c r="J264" s="41"/>
      <c r="K264" s="41"/>
      <c r="L264" s="41"/>
      <c r="M264" s="41"/>
      <c r="N264" s="41"/>
      <c r="O264" s="41"/>
      <c r="P264" s="41"/>
      <c r="Q264" s="41"/>
      <c r="R264" s="41"/>
      <c r="S264" s="41"/>
      <c r="T264" s="41"/>
      <c r="U264" s="41"/>
      <c r="V264" s="41"/>
      <c r="W264" s="40"/>
      <c r="X264" s="41"/>
      <c r="Y264" s="41"/>
      <c r="Z264" s="41"/>
      <c r="AA264" s="41"/>
      <c r="AB264" s="41"/>
      <c r="AC264" s="41"/>
      <c r="AD264" s="40"/>
      <c r="AE264" s="41"/>
      <c r="AF264" s="41"/>
      <c r="AG264" s="41"/>
      <c r="AH264" s="41"/>
      <c r="AI264" s="41"/>
      <c r="AJ264" s="40"/>
      <c r="AK264"/>
      <c r="AL264"/>
      <c r="AM264"/>
      <c r="AN264"/>
      <c r="AO264" s="298"/>
      <c r="AP264" s="301" t="str">
        <f>'Administrative divisions'!H266</f>
        <v>...</v>
      </c>
      <c r="AQ264" s="301" t="str">
        <f>'Administrative divisions'!I266</f>
        <v>…</v>
      </c>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0"/>
      <c r="BP264"/>
      <c r="BQ264"/>
      <c r="BR264"/>
      <c r="BS264"/>
      <c r="BT264" s="86"/>
      <c r="BU264" s="301" t="str">
        <f>'Administrative divisions'!H266</f>
        <v>...</v>
      </c>
      <c r="BV264" s="301" t="str">
        <f>'Administrative divisions'!I266</f>
        <v>…</v>
      </c>
      <c r="BW264" s="41"/>
      <c r="BX264" s="41"/>
      <c r="BY264" s="41"/>
      <c r="BZ264" s="41"/>
      <c r="CA264" s="41"/>
      <c r="CB264" s="41"/>
      <c r="CC264" s="41"/>
      <c r="CD264" s="41"/>
      <c r="CE264" s="41"/>
      <c r="CF264" s="41"/>
      <c r="CG264" s="41"/>
      <c r="CH264" s="41"/>
      <c r="CI264" s="41"/>
      <c r="CJ264" s="41"/>
      <c r="CK264" s="41"/>
      <c r="CL264" s="41"/>
      <c r="CM264" s="41"/>
      <c r="CN264" s="41"/>
      <c r="CO264" s="41"/>
      <c r="CP264" s="41"/>
      <c r="CQ264" s="41"/>
      <c r="CR264" s="41"/>
      <c r="CS264" s="41"/>
      <c r="CT264" s="40"/>
      <c r="CU264"/>
      <c r="CV264"/>
      <c r="CW264"/>
      <c r="CX264"/>
      <c r="CY264" s="86"/>
      <c r="CZ264" s="301" t="str">
        <f>'Administrative divisions'!H266</f>
        <v>...</v>
      </c>
      <c r="DA264" s="301" t="str">
        <f>'Administrative divisions'!I266</f>
        <v>…</v>
      </c>
      <c r="DB264" s="41"/>
      <c r="DC264" s="41"/>
      <c r="DD264" s="41"/>
      <c r="DE264" s="41"/>
      <c r="DF264" s="41"/>
      <c r="DG264" s="41"/>
      <c r="DH264" s="41"/>
      <c r="DI264" s="41"/>
      <c r="DJ264" s="41"/>
      <c r="DK264" s="41"/>
      <c r="DL264" s="41"/>
      <c r="DM264" s="41"/>
      <c r="DN264" s="41"/>
      <c r="DO264" s="41"/>
      <c r="DP264" s="41"/>
      <c r="DQ264" s="41"/>
      <c r="DR264" s="41"/>
      <c r="DS264" s="41"/>
      <c r="DT264" s="41"/>
      <c r="DU264" s="41"/>
      <c r="DV264" s="40"/>
      <c r="DW264"/>
    </row>
    <row r="265" spans="1:154" ht="18.75" customHeight="1">
      <c r="E265" s="219"/>
      <c r="F265" s="219"/>
      <c r="G265" s="219"/>
      <c r="H265" s="28" t="str">
        <f>'Administrative divisions'!H267</f>
        <v>...</v>
      </c>
      <c r="I265" s="28" t="str">
        <f>'Administrative divisions'!I267</f>
        <v>…</v>
      </c>
      <c r="J265" s="41"/>
      <c r="K265" s="41"/>
      <c r="L265" s="41"/>
      <c r="M265" s="41"/>
      <c r="N265" s="41"/>
      <c r="O265" s="41"/>
      <c r="P265" s="41"/>
      <c r="Q265" s="41"/>
      <c r="R265" s="41"/>
      <c r="S265" s="41"/>
      <c r="T265" s="41"/>
      <c r="U265" s="41"/>
      <c r="V265" s="41"/>
      <c r="W265" s="40"/>
      <c r="X265" s="41"/>
      <c r="Y265" s="41"/>
      <c r="Z265" s="41"/>
      <c r="AA265" s="41"/>
      <c r="AB265" s="41"/>
      <c r="AC265" s="41"/>
      <c r="AD265" s="40"/>
      <c r="AE265" s="41"/>
      <c r="AF265" s="41"/>
      <c r="AG265" s="41"/>
      <c r="AH265" s="41"/>
      <c r="AI265" s="41"/>
      <c r="AJ265" s="40"/>
      <c r="AK265"/>
      <c r="AL265"/>
      <c r="AM265"/>
      <c r="AN265"/>
      <c r="AO265" s="298"/>
      <c r="AP265" s="301" t="str">
        <f>'Administrative divisions'!H267</f>
        <v>...</v>
      </c>
      <c r="AQ265" s="301" t="str">
        <f>'Administrative divisions'!I267</f>
        <v>…</v>
      </c>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0"/>
      <c r="BP265"/>
      <c r="BQ265"/>
      <c r="BR265"/>
      <c r="BS265"/>
      <c r="BT265" s="86"/>
      <c r="BU265" s="301" t="str">
        <f>'Administrative divisions'!H267</f>
        <v>...</v>
      </c>
      <c r="BV265" s="301" t="str">
        <f>'Administrative divisions'!I267</f>
        <v>…</v>
      </c>
      <c r="BW265" s="41"/>
      <c r="BX265" s="41"/>
      <c r="BY265" s="41"/>
      <c r="BZ265" s="41"/>
      <c r="CA265" s="41"/>
      <c r="CB265" s="41"/>
      <c r="CC265" s="41"/>
      <c r="CD265" s="41"/>
      <c r="CE265" s="41"/>
      <c r="CF265" s="41"/>
      <c r="CG265" s="41"/>
      <c r="CH265" s="41"/>
      <c r="CI265" s="41"/>
      <c r="CJ265" s="41"/>
      <c r="CK265" s="41"/>
      <c r="CL265" s="41"/>
      <c r="CM265" s="41"/>
      <c r="CN265" s="41"/>
      <c r="CO265" s="41"/>
      <c r="CP265" s="41"/>
      <c r="CQ265" s="41"/>
      <c r="CR265" s="41"/>
      <c r="CS265" s="41"/>
      <c r="CT265" s="40"/>
      <c r="CU265"/>
      <c r="CV265"/>
      <c r="CW265"/>
      <c r="CX265"/>
      <c r="CY265" s="86"/>
      <c r="CZ265" s="301" t="str">
        <f>'Administrative divisions'!H267</f>
        <v>...</v>
      </c>
      <c r="DA265" s="301" t="str">
        <f>'Administrative divisions'!I267</f>
        <v>…</v>
      </c>
      <c r="DB265" s="41"/>
      <c r="DC265" s="41"/>
      <c r="DD265" s="41"/>
      <c r="DE265" s="41"/>
      <c r="DF265" s="41"/>
      <c r="DG265" s="41"/>
      <c r="DH265" s="41"/>
      <c r="DI265" s="41"/>
      <c r="DJ265" s="41"/>
      <c r="DK265" s="41"/>
      <c r="DL265" s="41"/>
      <c r="DM265" s="41"/>
      <c r="DN265" s="41"/>
      <c r="DO265" s="41"/>
      <c r="DP265" s="41"/>
      <c r="DQ265" s="41"/>
      <c r="DR265" s="41"/>
      <c r="DS265" s="41"/>
      <c r="DT265" s="41"/>
      <c r="DU265" s="41"/>
      <c r="DV265" s="40"/>
      <c r="DW265"/>
    </row>
    <row r="266" spans="1:154" ht="18.75" customHeight="1">
      <c r="E266" s="219"/>
      <c r="F266" s="219"/>
      <c r="G266" s="219"/>
      <c r="H266" s="28" t="str">
        <f>'Administrative divisions'!H268</f>
        <v>...</v>
      </c>
      <c r="I266" s="28" t="str">
        <f>'Administrative divisions'!I268</f>
        <v>…</v>
      </c>
      <c r="J266" s="41"/>
      <c r="K266" s="41"/>
      <c r="L266" s="41"/>
      <c r="M266" s="41"/>
      <c r="N266" s="41"/>
      <c r="O266" s="41"/>
      <c r="P266" s="41"/>
      <c r="Q266" s="41"/>
      <c r="R266" s="41"/>
      <c r="S266" s="41"/>
      <c r="T266" s="41"/>
      <c r="U266" s="41"/>
      <c r="V266" s="41"/>
      <c r="W266" s="40"/>
      <c r="X266" s="41"/>
      <c r="Y266" s="41"/>
      <c r="Z266" s="41"/>
      <c r="AA266" s="41"/>
      <c r="AB266" s="41"/>
      <c r="AC266" s="41"/>
      <c r="AD266" s="40"/>
      <c r="AE266" s="41"/>
      <c r="AF266" s="41"/>
      <c r="AG266" s="41"/>
      <c r="AH266" s="41"/>
      <c r="AI266" s="41"/>
      <c r="AJ266" s="40"/>
      <c r="AK266"/>
      <c r="AL266"/>
      <c r="AM266"/>
      <c r="AN266"/>
      <c r="AO266" s="298"/>
      <c r="AP266" s="301" t="str">
        <f>'Administrative divisions'!H268</f>
        <v>...</v>
      </c>
      <c r="AQ266" s="301" t="str">
        <f>'Administrative divisions'!I268</f>
        <v>…</v>
      </c>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0"/>
      <c r="BP266"/>
      <c r="BQ266"/>
      <c r="BR266"/>
      <c r="BS266"/>
      <c r="BT266" s="86"/>
      <c r="BU266" s="301" t="str">
        <f>'Administrative divisions'!H268</f>
        <v>...</v>
      </c>
      <c r="BV266" s="301" t="str">
        <f>'Administrative divisions'!I268</f>
        <v>…</v>
      </c>
      <c r="BW266" s="41"/>
      <c r="BX266" s="41"/>
      <c r="BY266" s="41"/>
      <c r="BZ266" s="41"/>
      <c r="CA266" s="41"/>
      <c r="CB266" s="41"/>
      <c r="CC266" s="41"/>
      <c r="CD266" s="41"/>
      <c r="CE266" s="41"/>
      <c r="CF266" s="41"/>
      <c r="CG266" s="41"/>
      <c r="CH266" s="41"/>
      <c r="CI266" s="41"/>
      <c r="CJ266" s="41"/>
      <c r="CK266" s="41"/>
      <c r="CL266" s="41"/>
      <c r="CM266" s="41"/>
      <c r="CN266" s="41"/>
      <c r="CO266" s="41"/>
      <c r="CP266" s="41"/>
      <c r="CQ266" s="41"/>
      <c r="CR266" s="41"/>
      <c r="CS266" s="41"/>
      <c r="CT266" s="40"/>
      <c r="CU266"/>
      <c r="CV266"/>
      <c r="CW266"/>
      <c r="CX266"/>
      <c r="CY266" s="86"/>
      <c r="CZ266" s="301" t="str">
        <f>'Administrative divisions'!H268</f>
        <v>...</v>
      </c>
      <c r="DA266" s="301" t="str">
        <f>'Administrative divisions'!I268</f>
        <v>…</v>
      </c>
      <c r="DB266" s="41"/>
      <c r="DC266" s="41"/>
      <c r="DD266" s="41"/>
      <c r="DE266" s="41"/>
      <c r="DF266" s="41"/>
      <c r="DG266" s="41"/>
      <c r="DH266" s="41"/>
      <c r="DI266" s="41"/>
      <c r="DJ266" s="41"/>
      <c r="DK266" s="41"/>
      <c r="DL266" s="41"/>
      <c r="DM266" s="41"/>
      <c r="DN266" s="41"/>
      <c r="DO266" s="41"/>
      <c r="DP266" s="41"/>
      <c r="DQ266" s="41"/>
      <c r="DR266" s="41"/>
      <c r="DS266" s="41"/>
      <c r="DT266" s="41"/>
      <c r="DU266" s="41"/>
      <c r="DV266" s="40"/>
      <c r="DW266"/>
    </row>
    <row r="267" spans="1:154" ht="18.75" customHeight="1">
      <c r="E267" s="219"/>
      <c r="F267" s="219"/>
      <c r="G267" s="219"/>
      <c r="H267" s="28" t="str">
        <f>'Administrative divisions'!H269</f>
        <v>...</v>
      </c>
      <c r="I267" s="28" t="str">
        <f>'Administrative divisions'!I269</f>
        <v>…</v>
      </c>
      <c r="J267" s="41"/>
      <c r="K267" s="41"/>
      <c r="L267" s="41"/>
      <c r="M267" s="41"/>
      <c r="N267" s="41"/>
      <c r="O267" s="41"/>
      <c r="P267" s="41"/>
      <c r="Q267" s="41"/>
      <c r="R267" s="41"/>
      <c r="S267" s="41"/>
      <c r="T267" s="41"/>
      <c r="U267" s="41"/>
      <c r="V267" s="41"/>
      <c r="W267" s="40"/>
      <c r="X267" s="41"/>
      <c r="Y267" s="41"/>
      <c r="Z267" s="41"/>
      <c r="AA267" s="41"/>
      <c r="AB267" s="41"/>
      <c r="AC267" s="41"/>
      <c r="AD267" s="40"/>
      <c r="AE267" s="41"/>
      <c r="AF267" s="41"/>
      <c r="AG267" s="41"/>
      <c r="AH267" s="41"/>
      <c r="AI267" s="41"/>
      <c r="AJ267" s="40"/>
      <c r="AK267"/>
      <c r="AL267"/>
      <c r="AM267"/>
      <c r="AN267"/>
      <c r="AO267" s="298"/>
      <c r="AP267" s="301" t="str">
        <f>'Administrative divisions'!H269</f>
        <v>...</v>
      </c>
      <c r="AQ267" s="301" t="str">
        <f>'Administrative divisions'!I269</f>
        <v>…</v>
      </c>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0"/>
      <c r="BP267"/>
      <c r="BQ267"/>
      <c r="BR267"/>
      <c r="BS267"/>
      <c r="BT267" s="86"/>
      <c r="BU267" s="301" t="str">
        <f>'Administrative divisions'!H269</f>
        <v>...</v>
      </c>
      <c r="BV267" s="301" t="str">
        <f>'Administrative divisions'!I269</f>
        <v>…</v>
      </c>
      <c r="BW267" s="41"/>
      <c r="BX267" s="41"/>
      <c r="BY267" s="41"/>
      <c r="BZ267" s="41"/>
      <c r="CA267" s="41"/>
      <c r="CB267" s="41"/>
      <c r="CC267" s="41"/>
      <c r="CD267" s="41"/>
      <c r="CE267" s="41"/>
      <c r="CF267" s="41"/>
      <c r="CG267" s="41"/>
      <c r="CH267" s="41"/>
      <c r="CI267" s="41"/>
      <c r="CJ267" s="41"/>
      <c r="CK267" s="41"/>
      <c r="CL267" s="41"/>
      <c r="CM267" s="41"/>
      <c r="CN267" s="41"/>
      <c r="CO267" s="41"/>
      <c r="CP267" s="41"/>
      <c r="CQ267" s="41"/>
      <c r="CR267" s="41"/>
      <c r="CS267" s="41"/>
      <c r="CT267" s="40"/>
      <c r="CU267"/>
      <c r="CV267"/>
      <c r="CW267"/>
      <c r="CX267"/>
      <c r="CY267" s="86"/>
      <c r="CZ267" s="301" t="str">
        <f>'Administrative divisions'!H269</f>
        <v>...</v>
      </c>
      <c r="DA267" s="301" t="str">
        <f>'Administrative divisions'!I269</f>
        <v>…</v>
      </c>
      <c r="DB267" s="41"/>
      <c r="DC267" s="41"/>
      <c r="DD267" s="41"/>
      <c r="DE267" s="41"/>
      <c r="DF267" s="41"/>
      <c r="DG267" s="41"/>
      <c r="DH267" s="41"/>
      <c r="DI267" s="41"/>
      <c r="DJ267" s="41"/>
      <c r="DK267" s="41"/>
      <c r="DL267" s="41"/>
      <c r="DM267" s="41"/>
      <c r="DN267" s="41"/>
      <c r="DO267" s="41"/>
      <c r="DP267" s="41"/>
      <c r="DQ267" s="41"/>
      <c r="DR267" s="41"/>
      <c r="DS267" s="41"/>
      <c r="DT267" s="41"/>
      <c r="DU267" s="41"/>
      <c r="DV267" s="40"/>
      <c r="DW267"/>
    </row>
    <row r="268" spans="1:154" ht="18.75" customHeight="1">
      <c r="E268" s="219"/>
      <c r="F268" s="219"/>
      <c r="G268" s="219"/>
      <c r="H268" s="28" t="str">
        <f>'Administrative divisions'!H270</f>
        <v>...</v>
      </c>
      <c r="I268" s="28" t="str">
        <f>'Administrative divisions'!I270</f>
        <v>…</v>
      </c>
      <c r="J268" s="41"/>
      <c r="K268" s="41"/>
      <c r="L268" s="41"/>
      <c r="M268" s="41"/>
      <c r="N268" s="41"/>
      <c r="O268" s="41"/>
      <c r="P268" s="41"/>
      <c r="Q268" s="41"/>
      <c r="R268" s="41"/>
      <c r="S268" s="41"/>
      <c r="T268" s="41"/>
      <c r="U268" s="41"/>
      <c r="V268" s="41"/>
      <c r="W268" s="40"/>
      <c r="X268" s="41"/>
      <c r="Y268" s="41"/>
      <c r="Z268" s="41"/>
      <c r="AA268" s="41"/>
      <c r="AB268" s="41"/>
      <c r="AC268" s="41"/>
      <c r="AD268" s="40"/>
      <c r="AE268" s="41"/>
      <c r="AF268" s="41"/>
      <c r="AG268" s="41"/>
      <c r="AH268" s="41"/>
      <c r="AI268" s="41"/>
      <c r="AJ268" s="40"/>
      <c r="AK268"/>
      <c r="AL268"/>
      <c r="AM268"/>
      <c r="AN268"/>
      <c r="AO268" s="298"/>
      <c r="AP268" s="301" t="str">
        <f>'Administrative divisions'!H270</f>
        <v>...</v>
      </c>
      <c r="AQ268" s="301" t="str">
        <f>'Administrative divisions'!I270</f>
        <v>…</v>
      </c>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0"/>
      <c r="BP268"/>
      <c r="BQ268"/>
      <c r="BR268"/>
      <c r="BS268"/>
      <c r="BT268" s="86"/>
      <c r="BU268" s="301" t="str">
        <f>'Administrative divisions'!H270</f>
        <v>...</v>
      </c>
      <c r="BV268" s="301" t="str">
        <f>'Administrative divisions'!I270</f>
        <v>…</v>
      </c>
      <c r="BW268" s="41"/>
      <c r="BX268" s="41"/>
      <c r="BY268" s="41"/>
      <c r="BZ268" s="41"/>
      <c r="CA268" s="41"/>
      <c r="CB268" s="41"/>
      <c r="CC268" s="41"/>
      <c r="CD268" s="41"/>
      <c r="CE268" s="41"/>
      <c r="CF268" s="41"/>
      <c r="CG268" s="41"/>
      <c r="CH268" s="41"/>
      <c r="CI268" s="41"/>
      <c r="CJ268" s="41"/>
      <c r="CK268" s="41"/>
      <c r="CL268" s="41"/>
      <c r="CM268" s="41"/>
      <c r="CN268" s="41"/>
      <c r="CO268" s="41"/>
      <c r="CP268" s="41"/>
      <c r="CQ268" s="41"/>
      <c r="CR268" s="41"/>
      <c r="CS268" s="41"/>
      <c r="CT268" s="40"/>
      <c r="CU268"/>
      <c r="CV268"/>
      <c r="CW268"/>
      <c r="CX268"/>
      <c r="CY268" s="86"/>
      <c r="CZ268" s="301" t="str">
        <f>'Administrative divisions'!H270</f>
        <v>...</v>
      </c>
      <c r="DA268" s="301" t="str">
        <f>'Administrative divisions'!I270</f>
        <v>…</v>
      </c>
      <c r="DB268" s="41"/>
      <c r="DC268" s="41"/>
      <c r="DD268" s="41"/>
      <c r="DE268" s="41"/>
      <c r="DF268" s="41"/>
      <c r="DG268" s="41"/>
      <c r="DH268" s="41"/>
      <c r="DI268" s="41"/>
      <c r="DJ268" s="41"/>
      <c r="DK268" s="41"/>
      <c r="DL268" s="41"/>
      <c r="DM268" s="41"/>
      <c r="DN268" s="41"/>
      <c r="DO268" s="41"/>
      <c r="DP268" s="41"/>
      <c r="DQ268" s="41"/>
      <c r="DR268" s="41"/>
      <c r="DS268" s="41"/>
      <c r="DT268" s="41"/>
      <c r="DU268" s="41"/>
      <c r="DV268" s="40"/>
      <c r="DW268"/>
    </row>
    <row r="269" spans="1:154" ht="18.75" customHeight="1">
      <c r="E269" s="219"/>
      <c r="F269" s="219"/>
      <c r="G269" s="219"/>
      <c r="H269" s="28" t="str">
        <f>'Administrative divisions'!H271</f>
        <v>...</v>
      </c>
      <c r="I269" s="28" t="str">
        <f>'Administrative divisions'!I271</f>
        <v>…</v>
      </c>
      <c r="J269" s="41"/>
      <c r="K269" s="41"/>
      <c r="L269" s="41"/>
      <c r="M269" s="41"/>
      <c r="N269" s="41"/>
      <c r="O269" s="41"/>
      <c r="P269" s="41"/>
      <c r="Q269" s="41"/>
      <c r="R269" s="41"/>
      <c r="S269" s="41"/>
      <c r="T269" s="41"/>
      <c r="U269" s="41"/>
      <c r="V269" s="41"/>
      <c r="W269" s="40"/>
      <c r="X269" s="41"/>
      <c r="Y269" s="41"/>
      <c r="Z269" s="41"/>
      <c r="AA269" s="41"/>
      <c r="AB269" s="41"/>
      <c r="AC269" s="41"/>
      <c r="AD269" s="40"/>
      <c r="AE269" s="41"/>
      <c r="AF269" s="41"/>
      <c r="AG269" s="41"/>
      <c r="AH269" s="41"/>
      <c r="AI269" s="41"/>
      <c r="AJ269" s="40"/>
      <c r="AK269"/>
      <c r="AL269"/>
      <c r="AM269"/>
      <c r="AN269"/>
      <c r="AO269" s="298"/>
      <c r="AP269" s="301" t="str">
        <f>'Administrative divisions'!H271</f>
        <v>...</v>
      </c>
      <c r="AQ269" s="301" t="str">
        <f>'Administrative divisions'!I271</f>
        <v>…</v>
      </c>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0"/>
      <c r="BP269"/>
      <c r="BQ269"/>
      <c r="BR269"/>
      <c r="BS269"/>
      <c r="BT269" s="86"/>
      <c r="BU269" s="301" t="str">
        <f>'Administrative divisions'!H271</f>
        <v>...</v>
      </c>
      <c r="BV269" s="301" t="str">
        <f>'Administrative divisions'!I271</f>
        <v>…</v>
      </c>
      <c r="BW269" s="41"/>
      <c r="BX269" s="41"/>
      <c r="BY269" s="41"/>
      <c r="BZ269" s="41"/>
      <c r="CA269" s="41"/>
      <c r="CB269" s="41"/>
      <c r="CC269" s="41"/>
      <c r="CD269" s="41"/>
      <c r="CE269" s="41"/>
      <c r="CF269" s="41"/>
      <c r="CG269" s="41"/>
      <c r="CH269" s="41"/>
      <c r="CI269" s="41"/>
      <c r="CJ269" s="41"/>
      <c r="CK269" s="41"/>
      <c r="CL269" s="41"/>
      <c r="CM269" s="41"/>
      <c r="CN269" s="41"/>
      <c r="CO269" s="41"/>
      <c r="CP269" s="41"/>
      <c r="CQ269" s="41"/>
      <c r="CR269" s="41"/>
      <c r="CS269" s="41"/>
      <c r="CT269" s="40"/>
      <c r="CU269"/>
      <c r="CV269"/>
      <c r="CW269"/>
      <c r="CX269"/>
      <c r="CY269" s="86"/>
      <c r="CZ269" s="301" t="str">
        <f>'Administrative divisions'!H271</f>
        <v>...</v>
      </c>
      <c r="DA269" s="301" t="str">
        <f>'Administrative divisions'!I271</f>
        <v>…</v>
      </c>
      <c r="DB269" s="41"/>
      <c r="DC269" s="41"/>
      <c r="DD269" s="41"/>
      <c r="DE269" s="41"/>
      <c r="DF269" s="41"/>
      <c r="DG269" s="41"/>
      <c r="DH269" s="41"/>
      <c r="DI269" s="41"/>
      <c r="DJ269" s="41"/>
      <c r="DK269" s="41"/>
      <c r="DL269" s="41"/>
      <c r="DM269" s="41"/>
      <c r="DN269" s="41"/>
      <c r="DO269" s="41"/>
      <c r="DP269" s="41"/>
      <c r="DQ269" s="41"/>
      <c r="DR269" s="41"/>
      <c r="DS269" s="41"/>
      <c r="DT269" s="41"/>
      <c r="DU269" s="41"/>
      <c r="DV269" s="40"/>
      <c r="DW269"/>
    </row>
    <row r="270" spans="1:154" ht="18.75" customHeight="1">
      <c r="E270" s="219"/>
      <c r="F270" s="219"/>
      <c r="G270" s="219"/>
      <c r="H270" s="28" t="str">
        <f>'Administrative divisions'!H272</f>
        <v>...</v>
      </c>
      <c r="I270" s="28" t="str">
        <f>'Administrative divisions'!I272</f>
        <v>…</v>
      </c>
      <c r="J270" s="41"/>
      <c r="K270" s="41"/>
      <c r="L270" s="41"/>
      <c r="M270" s="41"/>
      <c r="N270" s="41"/>
      <c r="O270" s="41"/>
      <c r="P270" s="41"/>
      <c r="Q270" s="41"/>
      <c r="R270" s="41"/>
      <c r="S270" s="41"/>
      <c r="T270" s="41"/>
      <c r="U270" s="41"/>
      <c r="V270" s="41"/>
      <c r="W270" s="40"/>
      <c r="X270" s="41"/>
      <c r="Y270" s="41"/>
      <c r="Z270" s="41"/>
      <c r="AA270" s="41"/>
      <c r="AB270" s="41"/>
      <c r="AC270" s="41"/>
      <c r="AD270" s="40"/>
      <c r="AE270" s="41"/>
      <c r="AF270" s="41"/>
      <c r="AG270" s="41"/>
      <c r="AH270" s="41"/>
      <c r="AI270" s="41"/>
      <c r="AJ270" s="40"/>
      <c r="AK270"/>
      <c r="AL270"/>
      <c r="AM270"/>
      <c r="AN270"/>
      <c r="AO270" s="298"/>
      <c r="AP270" s="301" t="str">
        <f>'Administrative divisions'!H272</f>
        <v>...</v>
      </c>
      <c r="AQ270" s="301" t="str">
        <f>'Administrative divisions'!I272</f>
        <v>…</v>
      </c>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0"/>
      <c r="BP270"/>
      <c r="BQ270"/>
      <c r="BR270"/>
      <c r="BS270"/>
      <c r="BT270" s="86"/>
      <c r="BU270" s="301" t="str">
        <f>'Administrative divisions'!H272</f>
        <v>...</v>
      </c>
      <c r="BV270" s="301" t="str">
        <f>'Administrative divisions'!I272</f>
        <v>…</v>
      </c>
      <c r="BW270" s="41"/>
      <c r="BX270" s="41"/>
      <c r="BY270" s="41"/>
      <c r="BZ270" s="41"/>
      <c r="CA270" s="41"/>
      <c r="CB270" s="41"/>
      <c r="CC270" s="41"/>
      <c r="CD270" s="41"/>
      <c r="CE270" s="41"/>
      <c r="CF270" s="41"/>
      <c r="CG270" s="41"/>
      <c r="CH270" s="41"/>
      <c r="CI270" s="41"/>
      <c r="CJ270" s="41"/>
      <c r="CK270" s="41"/>
      <c r="CL270" s="41"/>
      <c r="CM270" s="41"/>
      <c r="CN270" s="41"/>
      <c r="CO270" s="41"/>
      <c r="CP270" s="41"/>
      <c r="CQ270" s="41"/>
      <c r="CR270" s="41"/>
      <c r="CS270" s="41"/>
      <c r="CT270" s="40"/>
      <c r="CU270"/>
      <c r="CV270"/>
      <c r="CW270"/>
      <c r="CX270"/>
      <c r="CY270" s="86"/>
      <c r="CZ270" s="301" t="str">
        <f>'Administrative divisions'!H272</f>
        <v>...</v>
      </c>
      <c r="DA270" s="301" t="str">
        <f>'Administrative divisions'!I272</f>
        <v>…</v>
      </c>
      <c r="DB270" s="41"/>
      <c r="DC270" s="41"/>
      <c r="DD270" s="41"/>
      <c r="DE270" s="41"/>
      <c r="DF270" s="41"/>
      <c r="DG270" s="41"/>
      <c r="DH270" s="41"/>
      <c r="DI270" s="41"/>
      <c r="DJ270" s="41"/>
      <c r="DK270" s="41"/>
      <c r="DL270" s="41"/>
      <c r="DM270" s="41"/>
      <c r="DN270" s="41"/>
      <c r="DO270" s="41"/>
      <c r="DP270" s="41"/>
      <c r="DQ270" s="41"/>
      <c r="DR270" s="41"/>
      <c r="DS270" s="41"/>
      <c r="DT270" s="41"/>
      <c r="DU270" s="41"/>
      <c r="DV270" s="40"/>
      <c r="DW270"/>
    </row>
    <row r="271" spans="1:154" s="219" customFormat="1" ht="17.100000000000001" customHeight="1" thickBot="1">
      <c r="A271" s="172"/>
      <c r="B271" s="172"/>
      <c r="C271" s="172"/>
      <c r="D271" s="172"/>
      <c r="F271" s="239"/>
      <c r="G271" s="239"/>
      <c r="H271" s="239"/>
      <c r="I271" s="239"/>
      <c r="J271" s="239"/>
      <c r="K271" s="239"/>
      <c r="L271" s="239"/>
      <c r="M271" s="239"/>
      <c r="N271" s="239"/>
      <c r="O271" s="239"/>
      <c r="P271" s="239"/>
      <c r="Q271" s="239"/>
      <c r="R271" s="239"/>
      <c r="S271" s="239"/>
      <c r="T271" s="239"/>
      <c r="U271" s="239"/>
      <c r="V271" s="239"/>
      <c r="W271" s="239"/>
      <c r="X271" s="239"/>
      <c r="Y271" s="239"/>
      <c r="Z271" s="239"/>
      <c r="AA271" s="239"/>
      <c r="AB271" s="239"/>
      <c r="AC271" s="239"/>
      <c r="AD271" s="239"/>
      <c r="AE271" s="239"/>
      <c r="AF271" s="239"/>
      <c r="AG271" s="239"/>
      <c r="AH271" s="239"/>
      <c r="AI271" s="239"/>
      <c r="AJ271" s="239"/>
      <c r="AK271" s="239"/>
      <c r="AL271" s="239"/>
      <c r="AM271" s="239"/>
      <c r="AN271" s="239"/>
      <c r="AO271" s="239"/>
      <c r="AP271" s="239"/>
      <c r="AQ271" s="239"/>
      <c r="AR271" s="239"/>
      <c r="AS271" s="239"/>
      <c r="AT271" s="239"/>
      <c r="AU271" s="239"/>
      <c r="AV271" s="239"/>
      <c r="AW271" s="239"/>
      <c r="AX271" s="239"/>
      <c r="AY271" s="239"/>
      <c r="AZ271" s="239"/>
      <c r="BA271" s="239"/>
      <c r="BB271" s="239"/>
      <c r="BC271" s="239"/>
      <c r="BD271" s="239"/>
      <c r="BE271" s="239"/>
      <c r="BF271" s="239"/>
      <c r="BG271" s="239"/>
      <c r="BH271" s="239"/>
      <c r="BI271" s="239"/>
      <c r="BJ271" s="239"/>
      <c r="BK271" s="239"/>
      <c r="BL271" s="239"/>
      <c r="BM271" s="239"/>
      <c r="BN271" s="239"/>
      <c r="BO271" s="239"/>
      <c r="BP271" s="239"/>
      <c r="BQ271" s="239"/>
      <c r="BR271" s="239"/>
      <c r="BS271" s="239"/>
      <c r="BT271" s="239"/>
      <c r="BU271" s="239"/>
      <c r="BV271" s="239"/>
      <c r="BW271" s="239"/>
      <c r="BX271" s="239"/>
      <c r="BY271" s="239"/>
      <c r="BZ271" s="239"/>
      <c r="CA271" s="239"/>
      <c r="CB271" s="239"/>
      <c r="CC271" s="239"/>
      <c r="CD271" s="239"/>
      <c r="CE271" s="239"/>
      <c r="CF271" s="239"/>
      <c r="CG271" s="239"/>
      <c r="CH271" s="239"/>
      <c r="CI271" s="239"/>
      <c r="CJ271" s="239"/>
      <c r="CK271" s="239"/>
      <c r="CL271" s="239"/>
      <c r="CM271" s="239"/>
      <c r="CN271" s="239"/>
      <c r="CO271" s="239"/>
      <c r="CP271" s="239"/>
      <c r="CQ271" s="239"/>
      <c r="CR271" s="239"/>
      <c r="CS271" s="239"/>
      <c r="CT271" s="239"/>
      <c r="CU271" s="239"/>
      <c r="CV271" s="239"/>
      <c r="CW271" s="239"/>
      <c r="CX271" s="239"/>
      <c r="CY271" s="239"/>
      <c r="CZ271" s="239"/>
      <c r="DA271" s="239"/>
      <c r="DB271" s="239"/>
      <c r="DC271" s="239"/>
      <c r="DD271" s="239"/>
      <c r="DE271" s="239"/>
      <c r="DF271" s="239"/>
      <c r="DG271" s="239"/>
      <c r="DH271" s="239"/>
      <c r="DI271" s="239"/>
      <c r="DJ271" s="239"/>
      <c r="DK271" s="239"/>
      <c r="DL271" s="239"/>
      <c r="DM271" s="239"/>
      <c r="DN271" s="239"/>
      <c r="DO271" s="239"/>
      <c r="DP271" s="239"/>
      <c r="DQ271" s="239"/>
      <c r="DR271" s="239"/>
      <c r="DS271" s="239"/>
      <c r="DT271" s="239"/>
      <c r="DU271" s="239"/>
      <c r="DV271" s="239"/>
      <c r="DW271" s="239"/>
      <c r="DX271" s="227"/>
      <c r="DY271" s="227"/>
      <c r="DZ271" s="227"/>
      <c r="EA271" s="227"/>
      <c r="EB271" s="227"/>
      <c r="EC271" s="227"/>
      <c r="ED271" s="227"/>
      <c r="EE271" s="227"/>
      <c r="EF271" s="227"/>
      <c r="EG271" s="227"/>
      <c r="EH271" s="227"/>
      <c r="EI271" s="227"/>
      <c r="EJ271" s="227"/>
      <c r="EK271" s="227"/>
      <c r="EL271" s="227"/>
      <c r="EM271" s="227"/>
      <c r="EN271" s="227"/>
      <c r="EO271" s="227"/>
      <c r="EP271" s="227"/>
      <c r="EQ271" s="227"/>
      <c r="ER271" s="227"/>
      <c r="ES271" s="227"/>
      <c r="ET271" s="227"/>
      <c r="EU271" s="227"/>
      <c r="EV271" s="172"/>
      <c r="EW271" s="172"/>
      <c r="EX271" s="172"/>
    </row>
    <row r="272" spans="1:154" ht="17.100000000000001" customHeight="1" thickTop="1">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c r="AG272" s="219"/>
      <c r="AH272" s="219"/>
      <c r="AI272" s="219"/>
      <c r="AJ272" s="219"/>
      <c r="CQ272" s="219"/>
      <c r="CR272" s="219"/>
      <c r="CS272" s="219"/>
      <c r="CT272" s="219"/>
      <c r="CU272" s="219"/>
      <c r="CV272" s="219"/>
      <c r="CW272" s="219"/>
      <c r="CX272" s="219"/>
      <c r="CY272" s="219"/>
      <c r="CZ272" s="219"/>
      <c r="DA272" s="219"/>
      <c r="DB272" s="219"/>
      <c r="DC272" s="219"/>
      <c r="DD272" s="219"/>
      <c r="DE272" s="219"/>
      <c r="DF272" s="219"/>
      <c r="DG272" s="219"/>
      <c r="DH272" s="219"/>
      <c r="DI272" s="219"/>
      <c r="DJ272" s="219"/>
      <c r="DK272" s="219"/>
      <c r="DL272" s="219"/>
      <c r="DM272" s="219"/>
      <c r="DN272" s="219"/>
      <c r="DO272" s="219"/>
      <c r="DP272" s="219"/>
      <c r="DQ272" s="219"/>
      <c r="DR272" s="219"/>
      <c r="DS272" s="219"/>
      <c r="DT272" s="219"/>
      <c r="DU272" s="219"/>
      <c r="DV272" s="219"/>
      <c r="DW272" s="219"/>
      <c r="EK272" s="227"/>
      <c r="EL272" s="227"/>
      <c r="EM272" s="227"/>
      <c r="EN272" s="227"/>
      <c r="EO272" s="227"/>
      <c r="EP272" s="227"/>
      <c r="EQ272" s="227"/>
      <c r="ER272" s="227"/>
      <c r="ES272" s="227"/>
      <c r="ET272" s="227"/>
      <c r="EU272" s="227"/>
      <c r="EV272" s="172"/>
      <c r="EW272" s="172"/>
      <c r="EX272" s="172"/>
    </row>
    <row r="273" spans="28:95" ht="17.100000000000001" customHeight="1">
      <c r="AB273" s="172"/>
      <c r="AC273" s="172"/>
      <c r="AD273" s="172"/>
      <c r="AE273" s="172"/>
      <c r="AF273" s="172"/>
      <c r="AG273" s="172"/>
      <c r="AH273" s="172"/>
      <c r="AI273" s="172"/>
      <c r="AJ273" s="172"/>
      <c r="AK273" s="172"/>
      <c r="AL273" s="172"/>
      <c r="AM273" s="172"/>
      <c r="AN273" s="172"/>
      <c r="AO273" s="172"/>
      <c r="AP273" s="172"/>
      <c r="AQ273" s="172"/>
      <c r="AR273" s="172"/>
      <c r="AS273" s="172"/>
      <c r="AT273" s="172"/>
      <c r="AU273" s="172"/>
      <c r="AV273" s="172"/>
      <c r="AW273" s="172"/>
      <c r="AX273" s="172"/>
      <c r="AY273" s="172"/>
      <c r="AZ273" s="172"/>
      <c r="BA273" s="172"/>
      <c r="BB273" s="172"/>
      <c r="BC273" s="172"/>
      <c r="BD273" s="172"/>
      <c r="BE273" s="172"/>
      <c r="BF273" s="172"/>
      <c r="BG273" s="172"/>
      <c r="BH273" s="172"/>
      <c r="BI273" s="172"/>
      <c r="BJ273" s="172"/>
      <c r="BK273" s="172"/>
      <c r="BL273" s="172"/>
      <c r="BM273" s="172"/>
      <c r="BN273" s="172"/>
      <c r="BO273" s="172"/>
      <c r="BP273" s="172"/>
      <c r="BQ273" s="172"/>
      <c r="BR273" s="172"/>
      <c r="BS273" s="172"/>
      <c r="BT273" s="172"/>
      <c r="BU273" s="172"/>
      <c r="BV273" s="172"/>
      <c r="BW273" s="172"/>
      <c r="BX273" s="172"/>
      <c r="BY273" s="172"/>
      <c r="BZ273" s="172"/>
      <c r="CA273" s="172"/>
      <c r="CB273" s="172"/>
      <c r="CC273" s="172"/>
      <c r="CD273" s="172"/>
      <c r="CE273" s="172"/>
      <c r="CF273" s="172"/>
      <c r="CG273" s="172"/>
      <c r="CH273" s="172"/>
      <c r="CI273" s="172"/>
      <c r="CJ273" s="172"/>
      <c r="CK273" s="172"/>
      <c r="CL273" s="172"/>
      <c r="CM273" s="172"/>
      <c r="CN273" s="172"/>
      <c r="CO273" s="172"/>
      <c r="CP273" s="172"/>
      <c r="CQ273" s="172"/>
    </row>
    <row r="274" spans="28:95" ht="17.100000000000001" customHeight="1">
      <c r="AB274" s="172"/>
      <c r="AC274" s="172"/>
      <c r="AD274" s="172"/>
      <c r="AE274" s="172"/>
      <c r="AF274" s="172"/>
      <c r="AG274" s="172"/>
      <c r="AH274" s="172"/>
      <c r="AI274" s="172"/>
      <c r="AJ274" s="172"/>
      <c r="AK274" s="172"/>
      <c r="AL274" s="172"/>
      <c r="AM274" s="172"/>
      <c r="AN274" s="172"/>
      <c r="AO274" s="172"/>
      <c r="AP274" s="172"/>
      <c r="AQ274" s="172"/>
      <c r="AR274" s="172"/>
      <c r="AS274" s="172"/>
      <c r="AT274" s="172"/>
      <c r="AU274" s="172"/>
      <c r="AV274" s="172"/>
      <c r="AW274" s="172"/>
      <c r="AX274" s="172"/>
      <c r="AY274" s="172"/>
      <c r="AZ274" s="172"/>
      <c r="BA274" s="172"/>
      <c r="BB274" s="172"/>
      <c r="BC274" s="172"/>
      <c r="BD274" s="172"/>
      <c r="BE274" s="172"/>
      <c r="BF274" s="172"/>
      <c r="BG274" s="172"/>
      <c r="BH274" s="172"/>
      <c r="BI274" s="172"/>
      <c r="BJ274" s="172"/>
      <c r="BK274" s="172"/>
      <c r="BL274" s="172"/>
      <c r="BM274" s="172"/>
      <c r="BN274" s="172"/>
      <c r="BO274" s="172"/>
      <c r="BP274" s="172"/>
      <c r="BQ274" s="172"/>
      <c r="BR274" s="172"/>
      <c r="BS274" s="172"/>
      <c r="BT274" s="172"/>
      <c r="BU274" s="172"/>
      <c r="BV274" s="172"/>
      <c r="BW274" s="172"/>
      <c r="BX274" s="172"/>
      <c r="BY274" s="172"/>
      <c r="BZ274" s="172"/>
      <c r="CA274" s="172"/>
      <c r="CB274" s="172"/>
      <c r="CC274" s="172"/>
      <c r="CD274" s="172"/>
      <c r="CE274" s="172"/>
      <c r="CF274" s="172"/>
      <c r="CG274" s="172"/>
      <c r="CH274" s="172"/>
      <c r="CI274" s="172"/>
      <c r="CJ274" s="172"/>
      <c r="CK274" s="172"/>
      <c r="CL274" s="172"/>
      <c r="CM274" s="172"/>
      <c r="CN274" s="172"/>
      <c r="CO274" s="172"/>
      <c r="CP274" s="172"/>
      <c r="CQ274" s="172"/>
    </row>
    <row r="275" spans="28:95" ht="17.100000000000001" customHeight="1">
      <c r="AB275" s="172"/>
      <c r="AC275" s="172"/>
      <c r="AD275" s="172"/>
      <c r="AE275" s="172"/>
      <c r="AF275" s="172"/>
      <c r="AG275" s="172"/>
      <c r="AH275" s="172"/>
      <c r="AI275" s="172"/>
      <c r="AJ275" s="172"/>
      <c r="AK275" s="172"/>
      <c r="AL275" s="172"/>
      <c r="AM275" s="172"/>
      <c r="AN275" s="172"/>
      <c r="AO275" s="172"/>
      <c r="AP275" s="172"/>
      <c r="AQ275" s="172"/>
      <c r="AR275" s="172"/>
      <c r="AS275" s="172"/>
      <c r="AT275" s="172"/>
      <c r="AU275" s="172"/>
      <c r="AV275" s="172"/>
      <c r="AW275" s="172"/>
      <c r="AX275" s="172"/>
      <c r="AY275" s="172"/>
      <c r="AZ275" s="172"/>
      <c r="BA275" s="172"/>
      <c r="BB275" s="172"/>
      <c r="BC275" s="172"/>
      <c r="BD275" s="172"/>
      <c r="BE275" s="172"/>
      <c r="BF275" s="172"/>
      <c r="BG275" s="172"/>
      <c r="BH275" s="172"/>
      <c r="BI275" s="172"/>
      <c r="BJ275" s="172"/>
      <c r="BK275" s="172"/>
      <c r="BL275" s="172"/>
      <c r="BM275" s="172"/>
      <c r="BN275" s="172"/>
      <c r="BO275" s="172"/>
      <c r="BP275" s="172"/>
      <c r="BQ275" s="172"/>
      <c r="BR275" s="172"/>
      <c r="BS275" s="172"/>
      <c r="BT275" s="172"/>
      <c r="BU275" s="172"/>
      <c r="BV275" s="172"/>
      <c r="BW275" s="172"/>
      <c r="BX275" s="172"/>
      <c r="BY275" s="172"/>
      <c r="BZ275" s="172"/>
      <c r="CA275" s="172"/>
      <c r="CB275" s="172"/>
      <c r="CC275" s="172"/>
      <c r="CD275" s="172"/>
      <c r="CE275" s="172"/>
      <c r="CF275" s="172"/>
      <c r="CG275" s="172"/>
      <c r="CH275" s="172"/>
      <c r="CI275" s="172"/>
      <c r="CJ275" s="172"/>
      <c r="CK275" s="172"/>
      <c r="CL275" s="172"/>
      <c r="CM275" s="172"/>
      <c r="CN275" s="172"/>
      <c r="CO275" s="172"/>
      <c r="CP275" s="172"/>
      <c r="CQ275" s="172"/>
    </row>
    <row r="276" spans="28:95" ht="17.100000000000001" customHeight="1">
      <c r="AB276" s="172"/>
      <c r="AC276" s="172"/>
      <c r="AD276" s="172"/>
      <c r="AE276" s="172"/>
      <c r="AF276" s="172"/>
      <c r="AG276" s="172"/>
      <c r="AH276" s="172"/>
      <c r="AI276" s="172"/>
      <c r="AJ276" s="172"/>
      <c r="AK276" s="172"/>
      <c r="AL276" s="172"/>
      <c r="AM276" s="172"/>
      <c r="AN276" s="172"/>
      <c r="AO276" s="172"/>
      <c r="AP276" s="172"/>
      <c r="AQ276" s="172"/>
      <c r="AR276" s="172"/>
      <c r="AS276" s="172"/>
      <c r="AT276" s="172"/>
      <c r="AU276" s="172"/>
      <c r="AV276" s="172"/>
      <c r="AW276" s="172"/>
      <c r="AX276" s="172"/>
      <c r="AY276" s="172"/>
      <c r="AZ276" s="172"/>
      <c r="BA276" s="172"/>
      <c r="BB276" s="172"/>
      <c r="BC276" s="172"/>
      <c r="BD276" s="172"/>
      <c r="BE276" s="172"/>
      <c r="BF276" s="172"/>
      <c r="BG276" s="172"/>
      <c r="BH276" s="172"/>
      <c r="BI276" s="172"/>
      <c r="BJ276" s="172"/>
      <c r="BK276" s="172"/>
      <c r="BL276" s="172"/>
      <c r="BM276" s="172"/>
      <c r="BN276" s="172"/>
      <c r="BO276" s="172"/>
      <c r="BP276" s="172"/>
      <c r="BQ276" s="172"/>
      <c r="BR276" s="172"/>
      <c r="BS276" s="172"/>
      <c r="BT276" s="172"/>
      <c r="BU276" s="172"/>
      <c r="BV276" s="172"/>
      <c r="BW276" s="172"/>
      <c r="BX276" s="172"/>
      <c r="BY276" s="172"/>
      <c r="BZ276" s="172"/>
      <c r="CA276" s="172"/>
      <c r="CB276" s="172"/>
      <c r="CC276" s="172"/>
      <c r="CD276" s="172"/>
      <c r="CE276" s="172"/>
      <c r="CF276" s="172"/>
      <c r="CG276" s="172"/>
      <c r="CH276" s="172"/>
      <c r="CI276" s="172"/>
      <c r="CJ276" s="172"/>
      <c r="CK276" s="172"/>
      <c r="CL276" s="172"/>
      <c r="CM276" s="172"/>
      <c r="CN276" s="172"/>
      <c r="CO276" s="172"/>
      <c r="CP276" s="172"/>
      <c r="CQ276" s="172"/>
    </row>
    <row r="277" spans="28:95" ht="17.100000000000001" customHeight="1">
      <c r="AB277" s="172"/>
      <c r="AC277" s="172"/>
      <c r="AD277" s="172"/>
      <c r="AE277" s="172"/>
      <c r="AF277" s="172"/>
      <c r="AG277" s="172"/>
      <c r="AH277" s="172"/>
      <c r="AI277" s="172"/>
      <c r="AJ277" s="172"/>
      <c r="AK277" s="172"/>
      <c r="AL277" s="172"/>
      <c r="AM277" s="172"/>
      <c r="AN277" s="172"/>
      <c r="AO277" s="172"/>
      <c r="AP277" s="172"/>
      <c r="AQ277" s="172"/>
      <c r="AR277" s="172"/>
      <c r="AS277" s="172"/>
      <c r="AT277" s="172"/>
      <c r="AU277" s="172"/>
      <c r="AV277" s="172"/>
      <c r="AW277" s="172"/>
      <c r="AX277" s="172"/>
      <c r="AY277" s="172"/>
      <c r="AZ277" s="172"/>
      <c r="BA277" s="172"/>
      <c r="BB277" s="172"/>
      <c r="BC277" s="172"/>
      <c r="BD277" s="172"/>
      <c r="BE277" s="172"/>
      <c r="BF277" s="172"/>
      <c r="BG277" s="172"/>
      <c r="BH277" s="172"/>
      <c r="BI277" s="172"/>
      <c r="BJ277" s="172"/>
      <c r="BK277" s="172"/>
      <c r="BL277" s="172"/>
      <c r="BM277" s="172"/>
      <c r="BN277" s="172"/>
      <c r="BO277" s="172"/>
      <c r="BP277" s="172"/>
      <c r="BQ277" s="172"/>
      <c r="BR277" s="172"/>
      <c r="BS277" s="172"/>
      <c r="BT277" s="172"/>
      <c r="BU277" s="172"/>
      <c r="BV277" s="172"/>
      <c r="BW277" s="172"/>
      <c r="BX277" s="172"/>
      <c r="BY277" s="172"/>
      <c r="BZ277" s="172"/>
      <c r="CA277" s="172"/>
      <c r="CB277" s="172"/>
      <c r="CC277" s="172"/>
      <c r="CD277" s="172"/>
      <c r="CE277" s="172"/>
      <c r="CF277" s="172"/>
      <c r="CG277" s="172"/>
      <c r="CH277" s="172"/>
      <c r="CI277" s="172"/>
      <c r="CJ277" s="172"/>
      <c r="CK277" s="172"/>
      <c r="CL277" s="172"/>
      <c r="CM277" s="172"/>
      <c r="CN277" s="172"/>
      <c r="CO277" s="172"/>
      <c r="CP277" s="172"/>
      <c r="CQ277" s="172"/>
    </row>
    <row r="278" spans="28:95" ht="17.100000000000001" customHeight="1">
      <c r="AB278" s="172"/>
      <c r="AC278" s="172"/>
      <c r="AD278" s="172"/>
      <c r="AE278" s="172"/>
      <c r="AF278" s="172"/>
      <c r="AG278" s="172"/>
      <c r="AH278" s="172"/>
      <c r="AI278" s="172"/>
      <c r="AJ278" s="172"/>
      <c r="AK278" s="172"/>
      <c r="AL278" s="172"/>
      <c r="AM278" s="172"/>
      <c r="AN278" s="172"/>
      <c r="AO278" s="172"/>
      <c r="AP278" s="172"/>
      <c r="AQ278" s="172"/>
      <c r="AR278" s="172"/>
      <c r="AS278" s="172"/>
      <c r="AT278" s="172"/>
      <c r="AU278" s="172"/>
      <c r="AV278" s="172"/>
      <c r="AW278" s="172"/>
      <c r="AX278" s="172"/>
      <c r="AY278" s="172"/>
      <c r="AZ278" s="172"/>
      <c r="BA278" s="172"/>
      <c r="BB278" s="172"/>
      <c r="BC278" s="172"/>
      <c r="BD278" s="172"/>
      <c r="BE278" s="172"/>
      <c r="BF278" s="172"/>
      <c r="BG278" s="172"/>
      <c r="BH278" s="172"/>
      <c r="BI278" s="172"/>
      <c r="BJ278" s="172"/>
      <c r="BK278" s="172"/>
      <c r="BL278" s="172"/>
      <c r="BM278" s="172"/>
      <c r="BN278" s="172"/>
      <c r="BO278" s="172"/>
      <c r="BP278" s="172"/>
      <c r="BQ278" s="172"/>
      <c r="BR278" s="172"/>
      <c r="BS278" s="172"/>
      <c r="BT278" s="172"/>
      <c r="BU278" s="172"/>
      <c r="BV278" s="172"/>
      <c r="BW278" s="172"/>
      <c r="BX278" s="172"/>
      <c r="BY278" s="172"/>
      <c r="BZ278" s="172"/>
      <c r="CA278" s="172"/>
      <c r="CB278" s="172"/>
      <c r="CC278" s="172"/>
      <c r="CD278" s="172"/>
      <c r="CE278" s="172"/>
      <c r="CF278" s="172"/>
      <c r="CG278" s="172"/>
      <c r="CH278" s="172"/>
      <c r="CI278" s="172"/>
      <c r="CJ278" s="172"/>
      <c r="CK278" s="172"/>
      <c r="CL278" s="172"/>
      <c r="CM278" s="172"/>
      <c r="CN278" s="172"/>
      <c r="CO278" s="172"/>
      <c r="CP278" s="172"/>
      <c r="CQ278" s="172"/>
    </row>
    <row r="279" spans="28:95" ht="17.100000000000001" customHeight="1">
      <c r="AB279" s="172"/>
      <c r="AC279" s="172"/>
      <c r="AD279" s="172"/>
      <c r="AE279" s="172"/>
      <c r="AF279" s="172"/>
      <c r="AG279" s="172"/>
      <c r="AH279" s="172"/>
      <c r="AI279" s="172"/>
      <c r="AJ279" s="172"/>
      <c r="AK279" s="172"/>
      <c r="AL279" s="172"/>
      <c r="AM279" s="172"/>
      <c r="AN279" s="172"/>
      <c r="AO279" s="172"/>
      <c r="AP279" s="172"/>
      <c r="AQ279" s="172"/>
      <c r="AR279" s="172"/>
      <c r="AS279" s="172"/>
      <c r="AT279" s="172"/>
      <c r="AU279" s="172"/>
      <c r="AV279" s="172"/>
      <c r="AW279" s="172"/>
      <c r="AX279" s="172"/>
      <c r="AY279" s="172"/>
      <c r="AZ279" s="172"/>
      <c r="BA279" s="172"/>
      <c r="BB279" s="172"/>
      <c r="BC279" s="172"/>
      <c r="BD279" s="172"/>
      <c r="BE279" s="172"/>
      <c r="BF279" s="172"/>
      <c r="BG279" s="172"/>
      <c r="BH279" s="172"/>
      <c r="BI279" s="172"/>
      <c r="BJ279" s="172"/>
      <c r="BK279" s="172"/>
      <c r="BL279" s="172"/>
      <c r="BM279" s="172"/>
      <c r="BN279" s="172"/>
      <c r="BO279" s="172"/>
      <c r="BP279" s="172"/>
      <c r="BQ279" s="172"/>
      <c r="BR279" s="172"/>
      <c r="BS279" s="172"/>
      <c r="BT279" s="172"/>
      <c r="BU279" s="172"/>
      <c r="BV279" s="172"/>
      <c r="BW279" s="172"/>
      <c r="BX279" s="172"/>
      <c r="BY279" s="172"/>
      <c r="BZ279" s="172"/>
      <c r="CA279" s="172"/>
      <c r="CB279" s="172"/>
      <c r="CC279" s="172"/>
      <c r="CD279" s="172"/>
      <c r="CE279" s="172"/>
      <c r="CF279" s="172"/>
      <c r="CG279" s="172"/>
      <c r="CH279" s="172"/>
      <c r="CI279" s="172"/>
      <c r="CJ279" s="172"/>
      <c r="CK279" s="172"/>
      <c r="CL279" s="172"/>
      <c r="CM279" s="172"/>
      <c r="CN279" s="172"/>
      <c r="CO279" s="172"/>
      <c r="CP279" s="172"/>
      <c r="CQ279" s="172"/>
    </row>
    <row r="280" spans="28:95" ht="17.100000000000001" customHeight="1">
      <c r="AB280" s="172"/>
      <c r="AC280" s="172"/>
      <c r="AD280" s="172"/>
      <c r="AE280" s="172"/>
      <c r="AF280" s="172"/>
      <c r="AG280" s="172"/>
      <c r="AH280" s="172"/>
      <c r="AI280" s="172"/>
      <c r="AJ280" s="172"/>
      <c r="AK280" s="172"/>
      <c r="AL280" s="172"/>
      <c r="AM280" s="172"/>
      <c r="AN280" s="172"/>
      <c r="AO280" s="172"/>
      <c r="AP280" s="172"/>
      <c r="AQ280" s="172"/>
      <c r="AR280" s="172"/>
      <c r="AS280" s="172"/>
      <c r="AT280" s="172"/>
      <c r="AU280" s="172"/>
      <c r="AV280" s="172"/>
      <c r="AW280" s="172"/>
      <c r="AX280" s="172"/>
      <c r="AY280" s="172"/>
      <c r="AZ280" s="172"/>
      <c r="BA280" s="172"/>
      <c r="BB280" s="172"/>
      <c r="BC280" s="172"/>
      <c r="BD280" s="172"/>
      <c r="BE280" s="172"/>
      <c r="BF280" s="172"/>
      <c r="BG280" s="172"/>
      <c r="BH280" s="172"/>
      <c r="BI280" s="172"/>
      <c r="BJ280" s="172"/>
      <c r="BK280" s="172"/>
      <c r="BL280" s="172"/>
      <c r="BM280" s="172"/>
      <c r="BN280" s="172"/>
      <c r="BO280" s="172"/>
      <c r="BP280" s="172"/>
      <c r="BQ280" s="172"/>
      <c r="BR280" s="172"/>
      <c r="BS280" s="172"/>
      <c r="BT280" s="172"/>
      <c r="BU280" s="172"/>
      <c r="BV280" s="172"/>
      <c r="BW280" s="172"/>
      <c r="BX280" s="172"/>
      <c r="BY280" s="172"/>
      <c r="BZ280" s="172"/>
      <c r="CA280" s="172"/>
      <c r="CB280" s="172"/>
      <c r="CC280" s="172"/>
      <c r="CD280" s="172"/>
      <c r="CE280" s="172"/>
      <c r="CF280" s="172"/>
      <c r="CG280" s="172"/>
      <c r="CH280" s="172"/>
      <c r="CI280" s="172"/>
      <c r="CJ280" s="172"/>
      <c r="CK280" s="172"/>
      <c r="CL280" s="172"/>
      <c r="CM280" s="172"/>
      <c r="CN280" s="172"/>
      <c r="CO280" s="172"/>
      <c r="CP280" s="172"/>
      <c r="CQ280" s="172"/>
    </row>
    <row r="281" spans="28:95" ht="17.100000000000001" customHeight="1">
      <c r="AB281" s="172"/>
      <c r="AC281" s="172"/>
      <c r="AD281" s="172"/>
      <c r="AE281" s="172"/>
      <c r="AF281" s="172"/>
      <c r="AG281" s="172"/>
      <c r="AH281" s="172"/>
      <c r="AI281" s="172"/>
      <c r="AJ281" s="172"/>
      <c r="AK281" s="172"/>
      <c r="AL281" s="172"/>
      <c r="AM281" s="172"/>
      <c r="AN281" s="172"/>
      <c r="AO281" s="172"/>
      <c r="AP281" s="172"/>
      <c r="AQ281" s="172"/>
      <c r="AR281" s="172"/>
      <c r="AS281" s="172"/>
      <c r="AT281" s="172"/>
      <c r="AU281" s="172"/>
      <c r="AV281" s="172"/>
      <c r="AW281" s="172"/>
      <c r="AX281" s="172"/>
      <c r="AY281" s="172"/>
      <c r="AZ281" s="172"/>
      <c r="BA281" s="172"/>
      <c r="BB281" s="172"/>
      <c r="BC281" s="172"/>
      <c r="BD281" s="172"/>
      <c r="BE281" s="172"/>
      <c r="BF281" s="172"/>
      <c r="BG281" s="172"/>
      <c r="BH281" s="172"/>
      <c r="BI281" s="172"/>
      <c r="BJ281" s="172"/>
      <c r="BK281" s="172"/>
      <c r="BL281" s="172"/>
      <c r="BM281" s="172"/>
      <c r="BN281" s="172"/>
      <c r="BO281" s="172"/>
      <c r="BP281" s="172"/>
      <c r="BQ281" s="172"/>
      <c r="BR281" s="172"/>
      <c r="BS281" s="172"/>
      <c r="BT281" s="172"/>
      <c r="BU281" s="172"/>
      <c r="BV281" s="172"/>
      <c r="BW281" s="172"/>
      <c r="BX281" s="172"/>
      <c r="BY281" s="172"/>
      <c r="BZ281" s="172"/>
      <c r="CA281" s="172"/>
      <c r="CB281" s="172"/>
      <c r="CC281" s="172"/>
      <c r="CD281" s="172"/>
      <c r="CE281" s="172"/>
      <c r="CF281" s="172"/>
      <c r="CG281" s="172"/>
      <c r="CH281" s="172"/>
      <c r="CI281" s="172"/>
      <c r="CJ281" s="172"/>
      <c r="CK281" s="172"/>
      <c r="CL281" s="172"/>
      <c r="CM281" s="172"/>
      <c r="CN281" s="172"/>
      <c r="CO281" s="172"/>
      <c r="CP281" s="172"/>
      <c r="CQ281" s="172"/>
    </row>
    <row r="282" spans="28:95" ht="17.100000000000001" customHeight="1">
      <c r="AB282" s="172"/>
      <c r="AC282" s="172"/>
      <c r="AD282" s="172"/>
      <c r="AE282" s="172"/>
      <c r="AF282" s="172"/>
      <c r="AG282" s="172"/>
      <c r="AH282" s="172"/>
      <c r="AI282" s="172"/>
      <c r="AJ282" s="172"/>
      <c r="AK282" s="172"/>
      <c r="AL282" s="172"/>
      <c r="AM282" s="172"/>
      <c r="AN282" s="172"/>
      <c r="AO282" s="172"/>
      <c r="AP282" s="172"/>
      <c r="AQ282" s="172"/>
      <c r="AR282" s="172"/>
      <c r="AS282" s="172"/>
      <c r="AT282" s="172"/>
      <c r="AU282" s="172"/>
      <c r="AV282" s="172"/>
      <c r="AW282" s="172"/>
      <c r="AX282" s="172"/>
      <c r="AY282" s="172"/>
      <c r="AZ282" s="172"/>
      <c r="BA282" s="172"/>
      <c r="BB282" s="172"/>
      <c r="BC282" s="172"/>
      <c r="BD282" s="172"/>
      <c r="BE282" s="172"/>
      <c r="BF282" s="172"/>
      <c r="BG282" s="172"/>
      <c r="BH282" s="172"/>
      <c r="BI282" s="172"/>
      <c r="BJ282" s="172"/>
      <c r="BK282" s="172"/>
      <c r="BL282" s="172"/>
      <c r="BM282" s="172"/>
      <c r="BN282" s="172"/>
      <c r="BO282" s="172"/>
      <c r="BP282" s="172"/>
      <c r="BQ282" s="172"/>
      <c r="BR282" s="172"/>
      <c r="BS282" s="172"/>
      <c r="BT282" s="172"/>
      <c r="BU282" s="172"/>
      <c r="BV282" s="172"/>
      <c r="BW282" s="172"/>
      <c r="BX282" s="172"/>
      <c r="BY282" s="172"/>
      <c r="BZ282" s="172"/>
      <c r="CA282" s="172"/>
      <c r="CB282" s="172"/>
      <c r="CC282" s="172"/>
      <c r="CD282" s="172"/>
      <c r="CE282" s="172"/>
      <c r="CF282" s="172"/>
      <c r="CG282" s="172"/>
      <c r="CH282" s="172"/>
      <c r="CI282" s="172"/>
      <c r="CJ282" s="172"/>
      <c r="CK282" s="172"/>
      <c r="CL282" s="172"/>
      <c r="CM282" s="172"/>
      <c r="CN282" s="172"/>
      <c r="CO282" s="172"/>
      <c r="CP282" s="172"/>
      <c r="CQ282" s="172"/>
    </row>
    <row r="283" spans="28:95" ht="17.100000000000001" customHeight="1">
      <c r="AB283" s="172"/>
      <c r="AC283" s="172"/>
      <c r="AD283" s="172"/>
      <c r="AE283" s="172"/>
      <c r="AF283" s="172"/>
      <c r="AG283" s="172"/>
      <c r="AH283" s="172"/>
      <c r="AI283" s="172"/>
      <c r="AJ283" s="172"/>
      <c r="AK283" s="172"/>
      <c r="AL283" s="172"/>
      <c r="AM283" s="172"/>
      <c r="AN283" s="172"/>
      <c r="AO283" s="172"/>
      <c r="AP283" s="172"/>
      <c r="AQ283" s="172"/>
      <c r="AR283" s="172"/>
      <c r="AS283" s="172"/>
      <c r="AT283" s="172"/>
      <c r="AU283" s="172"/>
      <c r="AV283" s="172"/>
      <c r="AW283" s="172"/>
      <c r="AX283" s="172"/>
      <c r="AY283" s="172"/>
      <c r="AZ283" s="172"/>
      <c r="BA283" s="172"/>
      <c r="BB283" s="172"/>
      <c r="BC283" s="172"/>
      <c r="BD283" s="172"/>
      <c r="BE283" s="172"/>
      <c r="BF283" s="172"/>
      <c r="BG283" s="172"/>
      <c r="BH283" s="172"/>
      <c r="BI283" s="172"/>
      <c r="BJ283" s="172"/>
      <c r="BK283" s="172"/>
      <c r="BL283" s="172"/>
      <c r="BM283" s="172"/>
      <c r="BN283" s="172"/>
      <c r="BO283" s="172"/>
      <c r="BP283" s="172"/>
      <c r="BQ283" s="172"/>
      <c r="BR283" s="172"/>
      <c r="BS283" s="172"/>
      <c r="BT283" s="172"/>
      <c r="BU283" s="172"/>
      <c r="BV283" s="172"/>
      <c r="BW283" s="172"/>
      <c r="BX283" s="172"/>
      <c r="BY283" s="172"/>
      <c r="BZ283" s="172"/>
      <c r="CA283" s="172"/>
      <c r="CB283" s="172"/>
      <c r="CC283" s="172"/>
      <c r="CD283" s="172"/>
      <c r="CE283" s="172"/>
      <c r="CF283" s="172"/>
      <c r="CG283" s="172"/>
      <c r="CH283" s="172"/>
      <c r="CI283" s="172"/>
      <c r="CJ283" s="172"/>
      <c r="CK283" s="172"/>
      <c r="CL283" s="172"/>
      <c r="CM283" s="172"/>
      <c r="CN283" s="172"/>
      <c r="CO283" s="172"/>
      <c r="CP283" s="172"/>
      <c r="CQ283" s="172"/>
    </row>
    <row r="284" spans="28:95" ht="17.100000000000001" customHeight="1">
      <c r="AB284" s="172"/>
      <c r="AC284" s="172"/>
      <c r="AD284" s="172"/>
      <c r="AE284" s="172"/>
      <c r="AF284" s="172"/>
      <c r="AG284" s="172"/>
      <c r="AH284" s="172"/>
      <c r="AI284" s="172"/>
      <c r="AJ284" s="172"/>
      <c r="AK284" s="172"/>
      <c r="AL284" s="172"/>
      <c r="AM284" s="172"/>
      <c r="AN284" s="172"/>
      <c r="AO284" s="172"/>
      <c r="AP284" s="172"/>
      <c r="AQ284" s="172"/>
      <c r="AR284" s="172"/>
      <c r="AS284" s="172"/>
      <c r="AT284" s="172"/>
      <c r="AU284" s="172"/>
      <c r="AV284" s="172"/>
      <c r="AW284" s="172"/>
      <c r="AX284" s="172"/>
      <c r="AY284" s="172"/>
      <c r="AZ284" s="172"/>
      <c r="BA284" s="172"/>
      <c r="BB284" s="172"/>
      <c r="BC284" s="172"/>
      <c r="BD284" s="172"/>
      <c r="BE284" s="172"/>
      <c r="BF284" s="172"/>
      <c r="BG284" s="172"/>
      <c r="BH284" s="172"/>
      <c r="BI284" s="172"/>
      <c r="BJ284" s="172"/>
      <c r="BK284" s="172"/>
      <c r="BL284" s="172"/>
      <c r="BM284" s="172"/>
      <c r="BN284" s="172"/>
      <c r="BO284" s="172"/>
      <c r="BP284" s="172"/>
      <c r="BQ284" s="172"/>
      <c r="BR284" s="172"/>
      <c r="BS284" s="172"/>
      <c r="BT284" s="172"/>
      <c r="BU284" s="172"/>
      <c r="BV284" s="172"/>
      <c r="BW284" s="172"/>
      <c r="BX284" s="172"/>
      <c r="BY284" s="172"/>
      <c r="BZ284" s="172"/>
      <c r="CA284" s="172"/>
      <c r="CB284" s="172"/>
      <c r="CC284" s="172"/>
      <c r="CD284" s="172"/>
      <c r="CE284" s="172"/>
      <c r="CF284" s="172"/>
      <c r="CG284" s="172"/>
      <c r="CH284" s="172"/>
      <c r="CI284" s="172"/>
      <c r="CJ284" s="172"/>
      <c r="CK284" s="172"/>
      <c r="CL284" s="172"/>
      <c r="CM284" s="172"/>
      <c r="CN284" s="172"/>
      <c r="CO284" s="172"/>
      <c r="CP284" s="172"/>
      <c r="CQ284" s="172"/>
    </row>
    <row r="285" spans="28:95" ht="17.100000000000001" customHeight="1">
      <c r="AB285" s="172"/>
      <c r="AC285" s="172"/>
      <c r="AD285" s="172"/>
      <c r="AE285" s="172"/>
      <c r="AF285" s="172"/>
      <c r="AG285" s="172"/>
      <c r="AH285" s="172"/>
      <c r="AI285" s="172"/>
      <c r="AJ285" s="172"/>
      <c r="AK285" s="172"/>
      <c r="AL285" s="172"/>
      <c r="AM285" s="172"/>
      <c r="AN285" s="172"/>
      <c r="AO285" s="172"/>
      <c r="AP285" s="172"/>
      <c r="AQ285" s="172"/>
      <c r="AR285" s="172"/>
      <c r="AS285" s="172"/>
      <c r="AT285" s="172"/>
      <c r="AU285" s="172"/>
      <c r="AV285" s="172"/>
      <c r="AW285" s="172"/>
      <c r="AX285" s="172"/>
      <c r="AY285" s="172"/>
      <c r="AZ285" s="172"/>
      <c r="BA285" s="172"/>
      <c r="BB285" s="172"/>
      <c r="BC285" s="172"/>
      <c r="BD285" s="172"/>
      <c r="BE285" s="172"/>
      <c r="BF285" s="172"/>
      <c r="BG285" s="172"/>
      <c r="BH285" s="172"/>
      <c r="BI285" s="172"/>
      <c r="BJ285" s="172"/>
      <c r="BK285" s="172"/>
      <c r="BL285" s="172"/>
      <c r="BM285" s="172"/>
      <c r="BN285" s="172"/>
      <c r="BO285" s="172"/>
      <c r="BP285" s="172"/>
      <c r="BQ285" s="172"/>
      <c r="BR285" s="172"/>
      <c r="BS285" s="172"/>
      <c r="BT285" s="172"/>
      <c r="BU285" s="172"/>
      <c r="BV285" s="172"/>
      <c r="BW285" s="172"/>
      <c r="BX285" s="172"/>
      <c r="BY285" s="172"/>
      <c r="BZ285" s="172"/>
      <c r="CA285" s="172"/>
      <c r="CB285" s="172"/>
      <c r="CC285" s="172"/>
      <c r="CD285" s="172"/>
      <c r="CE285" s="172"/>
      <c r="CF285" s="172"/>
      <c r="CG285" s="172"/>
      <c r="CH285" s="172"/>
      <c r="CI285" s="172"/>
      <c r="CJ285" s="172"/>
      <c r="CK285" s="172"/>
      <c r="CL285" s="172"/>
      <c r="CM285" s="172"/>
      <c r="CN285" s="172"/>
      <c r="CO285" s="172"/>
      <c r="CP285" s="172"/>
      <c r="CQ285" s="172"/>
    </row>
    <row r="286" spans="28:95" ht="17.100000000000001" customHeight="1">
      <c r="AB286" s="172"/>
      <c r="AC286" s="172"/>
      <c r="AD286" s="172"/>
      <c r="AE286" s="172"/>
      <c r="AF286" s="172"/>
      <c r="AG286" s="172"/>
      <c r="AH286" s="172"/>
      <c r="AI286" s="172"/>
      <c r="AJ286" s="172"/>
      <c r="AK286" s="172"/>
      <c r="AL286" s="172"/>
      <c r="AM286" s="172"/>
      <c r="AN286" s="172"/>
      <c r="AO286" s="172"/>
      <c r="AP286" s="172"/>
      <c r="AQ286" s="172"/>
      <c r="AR286" s="172"/>
      <c r="AS286" s="172"/>
      <c r="AT286" s="172"/>
      <c r="AU286" s="172"/>
      <c r="AV286" s="172"/>
      <c r="AW286" s="172"/>
      <c r="AX286" s="172"/>
      <c r="AY286" s="172"/>
      <c r="AZ286" s="172"/>
      <c r="BA286" s="172"/>
      <c r="BB286" s="172"/>
      <c r="BC286" s="172"/>
      <c r="BD286" s="172"/>
      <c r="BE286" s="172"/>
      <c r="BF286" s="172"/>
      <c r="BG286" s="172"/>
      <c r="BH286" s="172"/>
      <c r="BI286" s="172"/>
      <c r="BJ286" s="172"/>
      <c r="BK286" s="172"/>
      <c r="BL286" s="172"/>
      <c r="BM286" s="172"/>
      <c r="BN286" s="172"/>
      <c r="BO286" s="172"/>
      <c r="BP286" s="172"/>
      <c r="BQ286" s="172"/>
      <c r="BR286" s="172"/>
      <c r="BS286" s="172"/>
      <c r="BT286" s="172"/>
      <c r="BU286" s="172"/>
      <c r="BV286" s="172"/>
      <c r="BW286" s="172"/>
      <c r="BX286" s="172"/>
      <c r="BY286" s="172"/>
      <c r="BZ286" s="172"/>
      <c r="CA286" s="172"/>
      <c r="CB286" s="172"/>
      <c r="CC286" s="172"/>
      <c r="CD286" s="172"/>
      <c r="CE286" s="172"/>
      <c r="CF286" s="172"/>
      <c r="CG286" s="172"/>
      <c r="CH286" s="172"/>
      <c r="CI286" s="172"/>
      <c r="CJ286" s="172"/>
      <c r="CK286" s="172"/>
      <c r="CL286" s="172"/>
      <c r="CM286" s="172"/>
      <c r="CN286" s="172"/>
      <c r="CO286" s="172"/>
      <c r="CP286" s="172"/>
      <c r="CQ286" s="172"/>
    </row>
    <row r="287" spans="28:95" ht="17.100000000000001" customHeight="1">
      <c r="AB287" s="172"/>
      <c r="AC287" s="172"/>
      <c r="AD287" s="172"/>
      <c r="AE287" s="172"/>
      <c r="AF287" s="172"/>
      <c r="AG287" s="172"/>
      <c r="AH287" s="172"/>
      <c r="AI287" s="172"/>
      <c r="AJ287" s="172"/>
      <c r="AK287" s="172"/>
      <c r="AL287" s="172"/>
      <c r="AM287" s="172"/>
      <c r="AN287" s="172"/>
      <c r="AO287" s="172"/>
      <c r="AP287" s="172"/>
      <c r="AQ287" s="172"/>
      <c r="AR287" s="172"/>
      <c r="AS287" s="172"/>
      <c r="AT287" s="172"/>
      <c r="AU287" s="172"/>
      <c r="AV287" s="172"/>
      <c r="AW287" s="172"/>
      <c r="AX287" s="172"/>
      <c r="AY287" s="172"/>
      <c r="AZ287" s="172"/>
      <c r="BA287" s="172"/>
      <c r="BB287" s="172"/>
      <c r="BC287" s="172"/>
      <c r="BD287" s="172"/>
      <c r="BE287" s="172"/>
      <c r="BF287" s="172"/>
      <c r="BG287" s="172"/>
      <c r="BH287" s="172"/>
      <c r="BI287" s="172"/>
      <c r="BJ287" s="172"/>
      <c r="BK287" s="172"/>
      <c r="BL287" s="172"/>
      <c r="BM287" s="172"/>
      <c r="BN287" s="172"/>
      <c r="BO287" s="172"/>
      <c r="BP287" s="172"/>
      <c r="BQ287" s="172"/>
      <c r="BR287" s="172"/>
      <c r="BS287" s="172"/>
      <c r="BT287" s="172"/>
      <c r="BU287" s="172"/>
      <c r="BV287" s="172"/>
      <c r="BW287" s="172"/>
      <c r="BX287" s="172"/>
      <c r="BY287" s="172"/>
      <c r="BZ287" s="172"/>
      <c r="CA287" s="172"/>
      <c r="CB287" s="172"/>
      <c r="CC287" s="172"/>
      <c r="CD287" s="172"/>
      <c r="CE287" s="172"/>
      <c r="CF287" s="172"/>
      <c r="CG287" s="172"/>
      <c r="CH287" s="172"/>
      <c r="CI287" s="172"/>
      <c r="CJ287" s="172"/>
      <c r="CK287" s="172"/>
      <c r="CL287" s="172"/>
      <c r="CM287" s="172"/>
      <c r="CN287" s="172"/>
      <c r="CO287" s="172"/>
      <c r="CP287" s="172"/>
      <c r="CQ287" s="172"/>
    </row>
    <row r="288" spans="28:95" ht="17.100000000000001" customHeight="1">
      <c r="AB288" s="172"/>
      <c r="AC288" s="172"/>
      <c r="AD288" s="172"/>
      <c r="AE288" s="172"/>
      <c r="AF288" s="172"/>
      <c r="AG288" s="172"/>
      <c r="AH288" s="172"/>
      <c r="AI288" s="172"/>
      <c r="AJ288" s="172"/>
      <c r="AK288" s="172"/>
      <c r="AL288" s="172"/>
      <c r="AM288" s="172"/>
      <c r="AN288" s="172"/>
      <c r="AO288" s="172"/>
      <c r="AP288" s="172"/>
      <c r="AQ288" s="172"/>
      <c r="AR288" s="172"/>
      <c r="AS288" s="172"/>
      <c r="AT288" s="172"/>
      <c r="AU288" s="172"/>
      <c r="AV288" s="172"/>
      <c r="AW288" s="172"/>
      <c r="AX288" s="172"/>
      <c r="AY288" s="172"/>
      <c r="AZ288" s="172"/>
      <c r="BA288" s="172"/>
      <c r="BB288" s="172"/>
      <c r="BC288" s="172"/>
      <c r="BD288" s="172"/>
      <c r="BE288" s="172"/>
      <c r="BF288" s="172"/>
      <c r="BG288" s="172"/>
      <c r="BH288" s="172"/>
      <c r="BI288" s="172"/>
      <c r="BJ288" s="172"/>
      <c r="BK288" s="172"/>
      <c r="BL288" s="172"/>
      <c r="BM288" s="172"/>
      <c r="BN288" s="172"/>
      <c r="BO288" s="172"/>
      <c r="BP288" s="172"/>
      <c r="BQ288" s="172"/>
      <c r="BR288" s="172"/>
      <c r="BS288" s="172"/>
      <c r="BT288" s="172"/>
      <c r="BU288" s="172"/>
      <c r="BV288" s="172"/>
      <c r="BW288" s="172"/>
      <c r="BX288" s="172"/>
      <c r="BY288" s="172"/>
      <c r="BZ288" s="172"/>
      <c r="CA288" s="172"/>
      <c r="CB288" s="172"/>
      <c r="CC288" s="172"/>
      <c r="CD288" s="172"/>
      <c r="CE288" s="172"/>
      <c r="CF288" s="172"/>
      <c r="CG288" s="172"/>
      <c r="CH288" s="172"/>
      <c r="CI288" s="172"/>
      <c r="CJ288" s="172"/>
      <c r="CK288" s="172"/>
      <c r="CL288" s="172"/>
      <c r="CM288" s="172"/>
      <c r="CN288" s="172"/>
      <c r="CO288" s="172"/>
      <c r="CP288" s="172"/>
      <c r="CQ288" s="172"/>
    </row>
    <row r="289" spans="28:95" ht="17.100000000000001" customHeight="1">
      <c r="AB289" s="172"/>
      <c r="AC289" s="172"/>
      <c r="AD289" s="172"/>
      <c r="AE289" s="172"/>
      <c r="AF289" s="172"/>
      <c r="AG289" s="172"/>
      <c r="AH289" s="172"/>
      <c r="AI289" s="172"/>
      <c r="AJ289" s="172"/>
      <c r="AK289" s="172"/>
      <c r="AL289" s="172"/>
      <c r="AM289" s="172"/>
      <c r="AN289" s="172"/>
      <c r="AO289" s="172"/>
      <c r="AP289" s="172"/>
      <c r="AQ289" s="172"/>
      <c r="AR289" s="172"/>
      <c r="AS289" s="172"/>
      <c r="AT289" s="172"/>
      <c r="AU289" s="172"/>
      <c r="AV289" s="172"/>
      <c r="AW289" s="172"/>
      <c r="AX289" s="172"/>
      <c r="AY289" s="172"/>
      <c r="AZ289" s="172"/>
      <c r="BA289" s="172"/>
      <c r="BB289" s="172"/>
      <c r="BC289" s="172"/>
      <c r="BD289" s="172"/>
      <c r="BE289" s="172"/>
      <c r="BF289" s="172"/>
      <c r="BG289" s="172"/>
      <c r="BH289" s="172"/>
      <c r="BI289" s="172"/>
      <c r="BJ289" s="172"/>
      <c r="BK289" s="172"/>
      <c r="BL289" s="172"/>
      <c r="BM289" s="172"/>
      <c r="BN289" s="172"/>
      <c r="BO289" s="172"/>
      <c r="BP289" s="172"/>
      <c r="BQ289" s="172"/>
      <c r="BR289" s="172"/>
      <c r="BS289" s="172"/>
      <c r="BT289" s="172"/>
      <c r="BU289" s="172"/>
      <c r="BV289" s="172"/>
      <c r="BW289" s="172"/>
      <c r="BX289" s="172"/>
      <c r="BY289" s="172"/>
      <c r="BZ289" s="172"/>
      <c r="CA289" s="172"/>
      <c r="CB289" s="172"/>
      <c r="CC289" s="172"/>
      <c r="CD289" s="172"/>
      <c r="CE289" s="172"/>
      <c r="CF289" s="172"/>
      <c r="CG289" s="172"/>
      <c r="CH289" s="172"/>
      <c r="CI289" s="172"/>
      <c r="CJ289" s="172"/>
      <c r="CK289" s="172"/>
      <c r="CL289" s="172"/>
      <c r="CM289" s="172"/>
      <c r="CN289" s="172"/>
      <c r="CO289" s="172"/>
      <c r="CP289" s="172"/>
      <c r="CQ289" s="172"/>
    </row>
    <row r="290" spans="28:95" ht="17.100000000000001" customHeight="1">
      <c r="AB290" s="172"/>
      <c r="AC290" s="172"/>
      <c r="AD290" s="172"/>
      <c r="AE290" s="172"/>
      <c r="AF290" s="172"/>
      <c r="AG290" s="172"/>
      <c r="AH290" s="172"/>
      <c r="AI290" s="172"/>
      <c r="AJ290" s="172"/>
      <c r="AK290" s="172"/>
      <c r="AL290" s="172"/>
      <c r="AM290" s="172"/>
      <c r="AN290" s="172"/>
      <c r="AO290" s="172"/>
      <c r="AP290" s="172"/>
      <c r="AQ290" s="172"/>
      <c r="AR290" s="172"/>
      <c r="AS290" s="172"/>
      <c r="AT290" s="172"/>
      <c r="AU290" s="172"/>
      <c r="AV290" s="172"/>
      <c r="AW290" s="172"/>
      <c r="AX290" s="172"/>
      <c r="AY290" s="172"/>
      <c r="AZ290" s="172"/>
      <c r="BA290" s="172"/>
      <c r="BB290" s="172"/>
      <c r="BC290" s="172"/>
      <c r="BD290" s="172"/>
      <c r="BE290" s="172"/>
      <c r="BF290" s="172"/>
      <c r="BG290" s="172"/>
      <c r="BH290" s="172"/>
      <c r="BI290" s="172"/>
      <c r="BJ290" s="172"/>
      <c r="BK290" s="172"/>
      <c r="BL290" s="172"/>
      <c r="BM290" s="172"/>
      <c r="BN290" s="172"/>
      <c r="BO290" s="172"/>
      <c r="BP290" s="172"/>
      <c r="BQ290" s="172"/>
      <c r="BR290" s="172"/>
      <c r="BS290" s="172"/>
      <c r="BT290" s="172"/>
      <c r="BU290" s="172"/>
      <c r="BV290" s="172"/>
      <c r="BW290" s="172"/>
      <c r="BX290" s="172"/>
      <c r="BY290" s="172"/>
      <c r="BZ290" s="172"/>
      <c r="CA290" s="172"/>
      <c r="CB290" s="172"/>
      <c r="CC290" s="172"/>
      <c r="CD290" s="172"/>
      <c r="CE290" s="172"/>
      <c r="CF290" s="172"/>
      <c r="CG290" s="172"/>
      <c r="CH290" s="172"/>
      <c r="CI290" s="172"/>
      <c r="CJ290" s="172"/>
      <c r="CK290" s="172"/>
      <c r="CL290" s="172"/>
      <c r="CM290" s="172"/>
      <c r="CN290" s="172"/>
      <c r="CO290" s="172"/>
      <c r="CP290" s="172"/>
      <c r="CQ290" s="172"/>
    </row>
    <row r="291" spans="28:95" ht="17.100000000000001" customHeight="1">
      <c r="AB291" s="172"/>
      <c r="AC291" s="172"/>
      <c r="AD291" s="172"/>
      <c r="AE291" s="172"/>
      <c r="AF291" s="172"/>
      <c r="AG291" s="172"/>
      <c r="AH291" s="172"/>
      <c r="AI291" s="172"/>
      <c r="AJ291" s="172"/>
      <c r="AK291" s="172"/>
      <c r="AL291" s="172"/>
      <c r="AM291" s="172"/>
      <c r="AN291" s="172"/>
      <c r="AO291" s="172"/>
      <c r="AP291" s="172"/>
      <c r="AQ291" s="172"/>
      <c r="AR291" s="172"/>
      <c r="AS291" s="172"/>
      <c r="AT291" s="172"/>
      <c r="AU291" s="172"/>
      <c r="AV291" s="172"/>
      <c r="AW291" s="172"/>
      <c r="AX291" s="172"/>
      <c r="AY291" s="172"/>
      <c r="AZ291" s="172"/>
      <c r="BA291" s="172"/>
      <c r="BB291" s="172"/>
      <c r="BC291" s="172"/>
      <c r="BD291" s="172"/>
      <c r="BE291" s="172"/>
      <c r="BF291" s="172"/>
      <c r="BG291" s="172"/>
      <c r="BH291" s="172"/>
      <c r="BI291" s="172"/>
      <c r="BJ291" s="172"/>
      <c r="BK291" s="172"/>
      <c r="BL291" s="172"/>
      <c r="BM291" s="172"/>
      <c r="BN291" s="172"/>
      <c r="BO291" s="172"/>
      <c r="BP291" s="172"/>
      <c r="BQ291" s="172"/>
      <c r="BR291" s="172"/>
      <c r="BS291" s="172"/>
      <c r="BT291" s="172"/>
      <c r="BU291" s="172"/>
      <c r="BV291" s="172"/>
      <c r="BW291" s="172"/>
      <c r="BX291" s="172"/>
      <c r="BY291" s="172"/>
      <c r="BZ291" s="172"/>
      <c r="CA291" s="172"/>
      <c r="CB291" s="172"/>
      <c r="CC291" s="172"/>
      <c r="CD291" s="172"/>
      <c r="CE291" s="172"/>
      <c r="CF291" s="172"/>
      <c r="CG291" s="172"/>
      <c r="CH291" s="172"/>
      <c r="CI291" s="172"/>
      <c r="CJ291" s="172"/>
      <c r="CK291" s="172"/>
      <c r="CL291" s="172"/>
      <c r="CM291" s="172"/>
      <c r="CN291" s="172"/>
      <c r="CO291" s="172"/>
      <c r="CP291" s="172"/>
      <c r="CQ291" s="172"/>
    </row>
    <row r="292" spans="28:95" ht="17.100000000000001" customHeight="1">
      <c r="AB292" s="172"/>
      <c r="AC292" s="172"/>
      <c r="AD292" s="172"/>
      <c r="AE292" s="172"/>
      <c r="AF292" s="172"/>
      <c r="AG292" s="172"/>
      <c r="AH292" s="172"/>
      <c r="AI292" s="172"/>
      <c r="AJ292" s="172"/>
      <c r="AK292" s="172"/>
      <c r="AL292" s="172"/>
      <c r="AM292" s="172"/>
      <c r="AN292" s="172"/>
      <c r="AO292" s="172"/>
      <c r="AP292" s="172"/>
      <c r="AQ292" s="172"/>
      <c r="AR292" s="172"/>
      <c r="AS292" s="172"/>
      <c r="AT292" s="172"/>
      <c r="AU292" s="172"/>
      <c r="AV292" s="172"/>
      <c r="AW292" s="172"/>
      <c r="AX292" s="172"/>
      <c r="AY292" s="172"/>
      <c r="AZ292" s="172"/>
      <c r="BA292" s="172"/>
      <c r="BB292" s="172"/>
      <c r="BC292" s="172"/>
      <c r="BD292" s="172"/>
      <c r="BE292" s="172"/>
      <c r="BF292" s="172"/>
      <c r="BG292" s="172"/>
      <c r="BH292" s="172"/>
      <c r="BI292" s="172"/>
      <c r="BJ292" s="172"/>
      <c r="BK292" s="172"/>
      <c r="BL292" s="172"/>
      <c r="BM292" s="172"/>
      <c r="BN292" s="172"/>
      <c r="BO292" s="172"/>
      <c r="BP292" s="172"/>
      <c r="BQ292" s="172"/>
      <c r="BR292" s="172"/>
      <c r="BS292" s="172"/>
      <c r="BT292" s="172"/>
      <c r="BU292" s="172"/>
      <c r="BV292" s="172"/>
      <c r="BW292" s="172"/>
      <c r="BX292" s="172"/>
      <c r="BY292" s="172"/>
      <c r="BZ292" s="172"/>
      <c r="CA292" s="172"/>
      <c r="CB292" s="172"/>
      <c r="CC292" s="172"/>
      <c r="CD292" s="172"/>
      <c r="CE292" s="172"/>
      <c r="CF292" s="172"/>
      <c r="CG292" s="172"/>
      <c r="CH292" s="172"/>
      <c r="CI292" s="172"/>
      <c r="CJ292" s="172"/>
      <c r="CK292" s="172"/>
      <c r="CL292" s="172"/>
      <c r="CM292" s="172"/>
      <c r="CN292" s="172"/>
      <c r="CO292" s="172"/>
      <c r="CP292" s="172"/>
      <c r="CQ292" s="172"/>
    </row>
    <row r="293" spans="28:95" ht="17.100000000000001" customHeight="1">
      <c r="AB293" s="172"/>
      <c r="AC293" s="172"/>
      <c r="AD293" s="172"/>
      <c r="AE293" s="172"/>
      <c r="AF293" s="172"/>
      <c r="AG293" s="172"/>
      <c r="AH293" s="172"/>
      <c r="AI293" s="172"/>
      <c r="AJ293" s="172"/>
      <c r="AK293" s="172"/>
      <c r="AL293" s="172"/>
      <c r="AM293" s="172"/>
      <c r="AN293" s="172"/>
      <c r="AO293" s="172"/>
      <c r="AP293" s="172"/>
      <c r="AQ293" s="172"/>
      <c r="AR293" s="172"/>
      <c r="AS293" s="172"/>
      <c r="AT293" s="172"/>
      <c r="AU293" s="172"/>
      <c r="AV293" s="172"/>
      <c r="AW293" s="172"/>
      <c r="AX293" s="172"/>
      <c r="AY293" s="172"/>
      <c r="AZ293" s="172"/>
      <c r="BA293" s="172"/>
      <c r="BB293" s="172"/>
      <c r="BC293" s="172"/>
      <c r="BD293" s="172"/>
      <c r="BE293" s="172"/>
      <c r="BF293" s="172"/>
      <c r="BG293" s="172"/>
      <c r="BH293" s="172"/>
      <c r="BI293" s="172"/>
      <c r="BJ293" s="172"/>
      <c r="BK293" s="172"/>
      <c r="BL293" s="172"/>
      <c r="BM293" s="172"/>
      <c r="BN293" s="172"/>
      <c r="BO293" s="172"/>
      <c r="BP293" s="172"/>
      <c r="BQ293" s="172"/>
      <c r="BR293" s="172"/>
      <c r="BS293" s="172"/>
      <c r="BT293" s="172"/>
      <c r="BU293" s="172"/>
      <c r="BV293" s="172"/>
      <c r="BW293" s="172"/>
      <c r="BX293" s="172"/>
      <c r="BY293" s="172"/>
      <c r="BZ293" s="172"/>
      <c r="CA293" s="172"/>
      <c r="CB293" s="172"/>
      <c r="CC293" s="172"/>
      <c r="CD293" s="172"/>
      <c r="CE293" s="172"/>
      <c r="CF293" s="172"/>
      <c r="CG293" s="172"/>
      <c r="CH293" s="172"/>
      <c r="CI293" s="172"/>
      <c r="CJ293" s="172"/>
      <c r="CK293" s="172"/>
      <c r="CL293" s="172"/>
      <c r="CM293" s="172"/>
      <c r="CN293" s="172"/>
      <c r="CO293" s="172"/>
      <c r="CP293" s="172"/>
      <c r="CQ293" s="172"/>
    </row>
    <row r="294" spans="28:95" ht="17.100000000000001" customHeight="1">
      <c r="AB294" s="172"/>
      <c r="AC294" s="172"/>
      <c r="AD294" s="172"/>
      <c r="AE294" s="172"/>
      <c r="AF294" s="172"/>
      <c r="AG294" s="172"/>
      <c r="AH294" s="172"/>
      <c r="AI294" s="172"/>
      <c r="AJ294" s="172"/>
      <c r="AK294" s="172"/>
      <c r="AL294" s="172"/>
      <c r="AM294" s="172"/>
      <c r="AN294" s="172"/>
      <c r="AO294" s="172"/>
      <c r="AP294" s="172"/>
      <c r="AQ294" s="172"/>
      <c r="AR294" s="172"/>
      <c r="AS294" s="172"/>
      <c r="AT294" s="172"/>
      <c r="AU294" s="172"/>
      <c r="AV294" s="172"/>
      <c r="AW294" s="172"/>
      <c r="AX294" s="172"/>
      <c r="AY294" s="172"/>
      <c r="AZ294" s="172"/>
      <c r="BA294" s="172"/>
      <c r="BB294" s="172"/>
      <c r="BC294" s="172"/>
      <c r="BD294" s="172"/>
      <c r="BE294" s="172"/>
      <c r="BF294" s="172"/>
      <c r="BG294" s="172"/>
      <c r="BH294" s="172"/>
      <c r="BI294" s="172"/>
      <c r="BJ294" s="172"/>
      <c r="BK294" s="172"/>
      <c r="BL294" s="172"/>
      <c r="BM294" s="172"/>
      <c r="BN294" s="172"/>
      <c r="BO294" s="172"/>
      <c r="BP294" s="172"/>
      <c r="BQ294" s="172"/>
      <c r="BR294" s="172"/>
      <c r="BS294" s="172"/>
      <c r="BT294" s="172"/>
      <c r="BU294" s="172"/>
      <c r="BV294" s="172"/>
      <c r="BW294" s="172"/>
      <c r="BX294" s="172"/>
      <c r="BY294" s="172"/>
      <c r="BZ294" s="172"/>
      <c r="CA294" s="172"/>
      <c r="CB294" s="172"/>
      <c r="CC294" s="172"/>
      <c r="CD294" s="172"/>
      <c r="CE294" s="172"/>
      <c r="CF294" s="172"/>
      <c r="CG294" s="172"/>
      <c r="CH294" s="172"/>
      <c r="CI294" s="172"/>
      <c r="CJ294" s="172"/>
      <c r="CK294" s="172"/>
      <c r="CL294" s="172"/>
      <c r="CM294" s="172"/>
      <c r="CN294" s="172"/>
      <c r="CO294" s="172"/>
      <c r="CP294" s="172"/>
      <c r="CQ294" s="172"/>
    </row>
    <row r="295" spans="28:95" ht="17.100000000000001" customHeight="1">
      <c r="AB295" s="172"/>
      <c r="AC295" s="172"/>
      <c r="AD295" s="172"/>
      <c r="AE295" s="172"/>
      <c r="AF295" s="172"/>
      <c r="AG295" s="172"/>
      <c r="AH295" s="172"/>
      <c r="AI295" s="172"/>
      <c r="AJ295" s="172"/>
      <c r="AK295" s="172"/>
      <c r="AL295" s="172"/>
      <c r="AM295" s="172"/>
      <c r="AN295" s="172"/>
      <c r="AO295" s="172"/>
      <c r="AP295" s="172"/>
      <c r="AQ295" s="172"/>
      <c r="AR295" s="172"/>
      <c r="AS295" s="172"/>
      <c r="AT295" s="172"/>
      <c r="AU295" s="172"/>
      <c r="AV295" s="172"/>
      <c r="AW295" s="172"/>
      <c r="AX295" s="172"/>
      <c r="AY295" s="172"/>
      <c r="AZ295" s="172"/>
      <c r="BA295" s="172"/>
      <c r="BB295" s="172"/>
      <c r="BC295" s="172"/>
      <c r="BD295" s="172"/>
      <c r="BE295" s="172"/>
      <c r="BF295" s="172"/>
      <c r="BG295" s="172"/>
      <c r="BH295" s="172"/>
      <c r="BI295" s="172"/>
      <c r="BJ295" s="172"/>
      <c r="BK295" s="172"/>
      <c r="BL295" s="172"/>
      <c r="BM295" s="172"/>
      <c r="BN295" s="172"/>
      <c r="BO295" s="172"/>
      <c r="BP295" s="172"/>
      <c r="BQ295" s="172"/>
      <c r="BR295" s="172"/>
      <c r="BS295" s="172"/>
      <c r="BT295" s="172"/>
      <c r="BU295" s="172"/>
      <c r="BV295" s="172"/>
      <c r="BW295" s="172"/>
      <c r="BX295" s="172"/>
      <c r="BY295" s="172"/>
      <c r="BZ295" s="172"/>
      <c r="CA295" s="172"/>
      <c r="CB295" s="172"/>
      <c r="CC295" s="172"/>
      <c r="CD295" s="172"/>
      <c r="CE295" s="172"/>
      <c r="CF295" s="172"/>
      <c r="CG295" s="172"/>
      <c r="CH295" s="172"/>
      <c r="CI295" s="172"/>
      <c r="CJ295" s="172"/>
      <c r="CK295" s="172"/>
      <c r="CL295" s="172"/>
      <c r="CM295" s="172"/>
      <c r="CN295" s="172"/>
      <c r="CO295" s="172"/>
      <c r="CP295" s="172"/>
      <c r="CQ295" s="172"/>
    </row>
    <row r="296" spans="28:95" ht="17.100000000000001" customHeight="1">
      <c r="AB296" s="172"/>
      <c r="AC296" s="172"/>
      <c r="AD296" s="172"/>
      <c r="AE296" s="172"/>
      <c r="AF296" s="172"/>
      <c r="AG296" s="172"/>
      <c r="AH296" s="172"/>
      <c r="AI296" s="172"/>
      <c r="AJ296" s="172"/>
      <c r="AK296" s="172"/>
      <c r="AL296" s="172"/>
      <c r="AM296" s="172"/>
      <c r="AN296" s="172"/>
      <c r="AO296" s="172"/>
      <c r="AP296" s="172"/>
      <c r="AQ296" s="172"/>
      <c r="AR296" s="172"/>
      <c r="AS296" s="172"/>
      <c r="AT296" s="172"/>
      <c r="AU296" s="172"/>
      <c r="AV296" s="172"/>
      <c r="AW296" s="172"/>
      <c r="AX296" s="172"/>
      <c r="AY296" s="172"/>
      <c r="AZ296" s="172"/>
      <c r="BA296" s="172"/>
      <c r="BB296" s="172"/>
      <c r="BC296" s="172"/>
      <c r="BD296" s="172"/>
      <c r="BE296" s="172"/>
      <c r="BF296" s="172"/>
      <c r="BG296" s="172"/>
      <c r="BH296" s="172"/>
      <c r="BI296" s="172"/>
      <c r="BJ296" s="172"/>
      <c r="BK296" s="172"/>
      <c r="BL296" s="172"/>
      <c r="BM296" s="172"/>
      <c r="BN296" s="172"/>
      <c r="BO296" s="172"/>
      <c r="BP296" s="172"/>
      <c r="BQ296" s="172"/>
      <c r="BR296" s="172"/>
      <c r="BS296" s="172"/>
      <c r="BT296" s="172"/>
      <c r="BU296" s="172"/>
      <c r="BV296" s="172"/>
      <c r="BW296" s="172"/>
      <c r="BX296" s="172"/>
      <c r="BY296" s="172"/>
      <c r="BZ296" s="172"/>
      <c r="CA296" s="172"/>
      <c r="CB296" s="172"/>
      <c r="CC296" s="172"/>
      <c r="CD296" s="172"/>
      <c r="CE296" s="172"/>
      <c r="CF296" s="172"/>
      <c r="CG296" s="172"/>
      <c r="CH296" s="172"/>
      <c r="CI296" s="172"/>
      <c r="CJ296" s="172"/>
      <c r="CK296" s="172"/>
      <c r="CL296" s="172"/>
      <c r="CM296" s="172"/>
      <c r="CN296" s="172"/>
      <c r="CO296" s="172"/>
      <c r="CP296" s="172"/>
      <c r="CQ296" s="172"/>
    </row>
    <row r="297" spans="28:95" ht="17.100000000000001" customHeight="1">
      <c r="AB297" s="172"/>
      <c r="AC297" s="172"/>
      <c r="AD297" s="172"/>
      <c r="AE297" s="172"/>
      <c r="AF297" s="172"/>
      <c r="AG297" s="172"/>
      <c r="AH297" s="172"/>
      <c r="AI297" s="172"/>
      <c r="AJ297" s="172"/>
      <c r="AK297" s="172"/>
      <c r="AL297" s="172"/>
      <c r="AM297" s="172"/>
      <c r="AN297" s="172"/>
      <c r="AO297" s="172"/>
      <c r="AP297" s="172"/>
      <c r="AQ297" s="172"/>
      <c r="AR297" s="172"/>
      <c r="AS297" s="172"/>
      <c r="AT297" s="172"/>
      <c r="AU297" s="172"/>
      <c r="AV297" s="172"/>
      <c r="AW297" s="172"/>
      <c r="AX297" s="172"/>
      <c r="AY297" s="172"/>
      <c r="AZ297" s="172"/>
      <c r="BA297" s="172"/>
      <c r="BB297" s="172"/>
      <c r="BC297" s="172"/>
      <c r="BD297" s="172"/>
      <c r="BE297" s="172"/>
      <c r="BF297" s="172"/>
      <c r="BG297" s="172"/>
      <c r="BH297" s="172"/>
      <c r="BI297" s="172"/>
      <c r="BJ297" s="172"/>
      <c r="BK297" s="172"/>
      <c r="BL297" s="172"/>
      <c r="BM297" s="172"/>
      <c r="BN297" s="172"/>
      <c r="BO297" s="172"/>
      <c r="BP297" s="172"/>
      <c r="BQ297" s="172"/>
      <c r="BR297" s="172"/>
      <c r="BS297" s="172"/>
      <c r="BT297" s="172"/>
      <c r="BU297" s="172"/>
      <c r="BV297" s="172"/>
      <c r="BW297" s="172"/>
      <c r="BX297" s="172"/>
      <c r="BY297" s="172"/>
      <c r="BZ297" s="172"/>
      <c r="CA297" s="172"/>
      <c r="CB297" s="172"/>
      <c r="CC297" s="172"/>
      <c r="CD297" s="172"/>
      <c r="CE297" s="172"/>
      <c r="CF297" s="172"/>
      <c r="CG297" s="172"/>
      <c r="CH297" s="172"/>
      <c r="CI297" s="172"/>
      <c r="CJ297" s="172"/>
      <c r="CK297" s="172"/>
      <c r="CL297" s="172"/>
      <c r="CM297" s="172"/>
      <c r="CN297" s="172"/>
      <c r="CO297" s="172"/>
      <c r="CP297" s="172"/>
      <c r="CQ297" s="172"/>
    </row>
    <row r="298" spans="28:95" ht="17.100000000000001" customHeight="1">
      <c r="AB298" s="172"/>
      <c r="AC298" s="172"/>
      <c r="AD298" s="172"/>
      <c r="AE298" s="172"/>
      <c r="AF298" s="172"/>
      <c r="AG298" s="172"/>
      <c r="AH298" s="172"/>
      <c r="AI298" s="172"/>
      <c r="AJ298" s="172"/>
      <c r="AK298" s="172"/>
      <c r="AL298" s="172"/>
      <c r="AM298" s="172"/>
      <c r="AN298" s="172"/>
      <c r="AO298" s="172"/>
      <c r="AP298" s="172"/>
      <c r="AQ298" s="172"/>
      <c r="AR298" s="172"/>
      <c r="AS298" s="172"/>
      <c r="AT298" s="172"/>
      <c r="AU298" s="172"/>
      <c r="AV298" s="172"/>
      <c r="AW298" s="172"/>
      <c r="AX298" s="172"/>
      <c r="AY298" s="172"/>
      <c r="AZ298" s="172"/>
      <c r="BA298" s="172"/>
      <c r="BB298" s="172"/>
      <c r="BC298" s="172"/>
      <c r="BD298" s="172"/>
      <c r="BE298" s="172"/>
      <c r="BF298" s="172"/>
      <c r="BG298" s="172"/>
      <c r="BH298" s="172"/>
      <c r="BI298" s="172"/>
      <c r="BJ298" s="172"/>
      <c r="BK298" s="172"/>
      <c r="BL298" s="172"/>
      <c r="BM298" s="172"/>
      <c r="BN298" s="172"/>
      <c r="BO298" s="172"/>
      <c r="BP298" s="172"/>
      <c r="BQ298" s="172"/>
      <c r="BR298" s="172"/>
      <c r="BS298" s="172"/>
      <c r="BT298" s="172"/>
      <c r="BU298" s="172"/>
      <c r="BV298" s="172"/>
      <c r="BW298" s="172"/>
      <c r="BX298" s="172"/>
      <c r="BY298" s="172"/>
      <c r="BZ298" s="172"/>
      <c r="CA298" s="172"/>
      <c r="CB298" s="172"/>
      <c r="CC298" s="172"/>
      <c r="CD298" s="172"/>
      <c r="CE298" s="172"/>
      <c r="CF298" s="172"/>
      <c r="CG298" s="172"/>
      <c r="CH298" s="172"/>
      <c r="CI298" s="172"/>
      <c r="CJ298" s="172"/>
      <c r="CK298" s="172"/>
      <c r="CL298" s="172"/>
      <c r="CM298" s="172"/>
      <c r="CN298" s="172"/>
      <c r="CO298" s="172"/>
      <c r="CP298" s="172"/>
      <c r="CQ298" s="172"/>
    </row>
    <row r="299" spans="28:95" ht="17.100000000000001" customHeight="1">
      <c r="AB299" s="172"/>
      <c r="AC299" s="172"/>
      <c r="AD299" s="172"/>
      <c r="AE299" s="172"/>
      <c r="AF299" s="172"/>
      <c r="AG299" s="172"/>
      <c r="AH299" s="172"/>
      <c r="AI299" s="172"/>
      <c r="AJ299" s="172"/>
      <c r="AK299" s="172"/>
      <c r="AL299" s="172"/>
      <c r="AM299" s="172"/>
      <c r="AN299" s="172"/>
      <c r="AO299" s="172"/>
      <c r="AP299" s="172"/>
      <c r="AQ299" s="172"/>
      <c r="AR299" s="172"/>
      <c r="AS299" s="172"/>
      <c r="AT299" s="172"/>
      <c r="AU299" s="172"/>
      <c r="AV299" s="172"/>
      <c r="AW299" s="172"/>
      <c r="AX299" s="172"/>
      <c r="AY299" s="172"/>
      <c r="AZ299" s="172"/>
      <c r="BA299" s="172"/>
      <c r="BB299" s="172"/>
      <c r="BC299" s="172"/>
      <c r="BD299" s="172"/>
      <c r="BE299" s="172"/>
      <c r="BF299" s="172"/>
      <c r="BG299" s="172"/>
      <c r="BH299" s="172"/>
      <c r="BI299" s="172"/>
      <c r="BJ299" s="172"/>
      <c r="BK299" s="172"/>
      <c r="BL299" s="172"/>
      <c r="BM299" s="172"/>
      <c r="BN299" s="172"/>
      <c r="BO299" s="172"/>
      <c r="BP299" s="172"/>
      <c r="BQ299" s="172"/>
      <c r="BR299" s="172"/>
      <c r="BS299" s="172"/>
      <c r="BT299" s="172"/>
      <c r="BU299" s="172"/>
      <c r="BV299" s="172"/>
      <c r="BW299" s="172"/>
      <c r="BX299" s="172"/>
      <c r="BY299" s="172"/>
      <c r="BZ299" s="172"/>
      <c r="CA299" s="172"/>
      <c r="CB299" s="172"/>
      <c r="CC299" s="172"/>
      <c r="CD299" s="172"/>
      <c r="CE299" s="172"/>
      <c r="CF299" s="172"/>
      <c r="CG299" s="172"/>
      <c r="CH299" s="172"/>
      <c r="CI299" s="172"/>
      <c r="CJ299" s="172"/>
      <c r="CK299" s="172"/>
      <c r="CL299" s="172"/>
      <c r="CM299" s="172"/>
      <c r="CN299" s="172"/>
      <c r="CO299" s="172"/>
      <c r="CP299" s="172"/>
      <c r="CQ299" s="172"/>
    </row>
    <row r="300" spans="28:95" ht="17.100000000000001" customHeight="1">
      <c r="AB300" s="172"/>
      <c r="AC300" s="172"/>
      <c r="AD300" s="172"/>
      <c r="AE300" s="172"/>
      <c r="AF300" s="172"/>
      <c r="AG300" s="172"/>
      <c r="AH300" s="172"/>
      <c r="AI300" s="172"/>
      <c r="AJ300" s="172"/>
      <c r="AK300" s="172"/>
      <c r="AL300" s="172"/>
      <c r="AM300" s="172"/>
      <c r="AN300" s="172"/>
      <c r="AO300" s="172"/>
      <c r="AP300" s="172"/>
      <c r="AQ300" s="172"/>
      <c r="AR300" s="172"/>
      <c r="AS300" s="172"/>
      <c r="AT300" s="172"/>
      <c r="AU300" s="172"/>
      <c r="AV300" s="172"/>
      <c r="AW300" s="172"/>
      <c r="AX300" s="172"/>
      <c r="AY300" s="172"/>
      <c r="AZ300" s="172"/>
      <c r="BA300" s="172"/>
      <c r="BB300" s="172"/>
      <c r="BC300" s="172"/>
      <c r="BD300" s="172"/>
      <c r="BE300" s="172"/>
      <c r="BF300" s="172"/>
      <c r="BG300" s="172"/>
      <c r="BH300" s="172"/>
      <c r="BI300" s="172"/>
      <c r="BJ300" s="172"/>
      <c r="BK300" s="172"/>
      <c r="BL300" s="172"/>
      <c r="BM300" s="172"/>
      <c r="BN300" s="172"/>
      <c r="BO300" s="172"/>
      <c r="BP300" s="172"/>
      <c r="BQ300" s="172"/>
      <c r="BR300" s="172"/>
      <c r="BS300" s="172"/>
      <c r="BT300" s="172"/>
      <c r="BU300" s="172"/>
      <c r="BV300" s="172"/>
      <c r="BW300" s="172"/>
      <c r="BX300" s="172"/>
      <c r="BY300" s="172"/>
      <c r="BZ300" s="172"/>
      <c r="CA300" s="172"/>
      <c r="CB300" s="172"/>
      <c r="CC300" s="172"/>
      <c r="CD300" s="172"/>
      <c r="CE300" s="172"/>
      <c r="CF300" s="172"/>
      <c r="CG300" s="172"/>
      <c r="CH300" s="172"/>
      <c r="CI300" s="172"/>
      <c r="CJ300" s="172"/>
      <c r="CK300" s="172"/>
      <c r="CL300" s="172"/>
      <c r="CM300" s="172"/>
      <c r="CN300" s="172"/>
      <c r="CO300" s="172"/>
      <c r="CP300" s="172"/>
      <c r="CQ300" s="172"/>
    </row>
    <row r="301" spans="28:95" ht="17.100000000000001" customHeight="1">
      <c r="AB301" s="172"/>
      <c r="AC301" s="172"/>
      <c r="AD301" s="172"/>
      <c r="AE301" s="172"/>
      <c r="AF301" s="172"/>
      <c r="AG301" s="172"/>
      <c r="AH301" s="172"/>
      <c r="AI301" s="172"/>
      <c r="AJ301" s="172"/>
      <c r="AK301" s="172"/>
      <c r="AL301" s="172"/>
      <c r="AM301" s="172"/>
      <c r="AN301" s="172"/>
      <c r="AO301" s="172"/>
      <c r="AP301" s="172"/>
      <c r="AQ301" s="172"/>
      <c r="AR301" s="172"/>
      <c r="AS301" s="172"/>
      <c r="AT301" s="172"/>
      <c r="AU301" s="172"/>
      <c r="AV301" s="172"/>
      <c r="AW301" s="172"/>
      <c r="AX301" s="172"/>
      <c r="AY301" s="172"/>
      <c r="AZ301" s="172"/>
      <c r="BA301" s="172"/>
      <c r="BB301" s="172"/>
      <c r="BC301" s="172"/>
      <c r="BD301" s="172"/>
      <c r="BE301" s="172"/>
      <c r="BF301" s="172"/>
      <c r="BG301" s="172"/>
      <c r="BH301" s="172"/>
      <c r="BI301" s="172"/>
      <c r="BJ301" s="172"/>
      <c r="BK301" s="172"/>
      <c r="BL301" s="172"/>
      <c r="BM301" s="172"/>
      <c r="BN301" s="172"/>
      <c r="BO301" s="172"/>
      <c r="BP301" s="172"/>
      <c r="BQ301" s="172"/>
      <c r="BR301" s="172"/>
      <c r="BS301" s="172"/>
      <c r="BT301" s="172"/>
      <c r="BU301" s="172"/>
      <c r="BV301" s="172"/>
      <c r="BW301" s="172"/>
      <c r="BX301" s="172"/>
      <c r="BY301" s="172"/>
      <c r="BZ301" s="172"/>
      <c r="CA301" s="172"/>
      <c r="CB301" s="172"/>
      <c r="CC301" s="172"/>
      <c r="CD301" s="172"/>
      <c r="CE301" s="172"/>
      <c r="CF301" s="172"/>
      <c r="CG301" s="172"/>
      <c r="CH301" s="172"/>
      <c r="CI301" s="172"/>
      <c r="CJ301" s="172"/>
      <c r="CK301" s="172"/>
      <c r="CL301" s="172"/>
      <c r="CM301" s="172"/>
      <c r="CN301" s="172"/>
      <c r="CO301" s="172"/>
      <c r="CP301" s="172"/>
      <c r="CQ301" s="172"/>
    </row>
    <row r="302" spans="28:95" ht="17.100000000000001" customHeight="1">
      <c r="AB302" s="172"/>
      <c r="AC302" s="172"/>
      <c r="AD302" s="172"/>
      <c r="AE302" s="172"/>
      <c r="AF302" s="172"/>
      <c r="AG302" s="172"/>
      <c r="AH302" s="172"/>
      <c r="AI302" s="172"/>
      <c r="AJ302" s="172"/>
      <c r="AK302" s="172"/>
      <c r="AL302" s="172"/>
      <c r="AM302" s="172"/>
      <c r="AN302" s="172"/>
      <c r="AO302" s="172"/>
      <c r="AP302" s="172"/>
      <c r="AQ302" s="172"/>
      <c r="AR302" s="172"/>
      <c r="AS302" s="172"/>
      <c r="AT302" s="172"/>
      <c r="AU302" s="172"/>
      <c r="AV302" s="172"/>
      <c r="AW302" s="172"/>
      <c r="AX302" s="172"/>
      <c r="AY302" s="172"/>
      <c r="AZ302" s="172"/>
      <c r="BA302" s="172"/>
      <c r="BB302" s="172"/>
      <c r="BC302" s="172"/>
      <c r="BD302" s="172"/>
      <c r="BE302" s="172"/>
      <c r="BF302" s="172"/>
      <c r="BG302" s="172"/>
      <c r="BH302" s="172"/>
      <c r="BI302" s="172"/>
      <c r="BJ302" s="172"/>
      <c r="BK302" s="172"/>
      <c r="BL302" s="172"/>
      <c r="BM302" s="172"/>
      <c r="BN302" s="172"/>
      <c r="BO302" s="172"/>
      <c r="BP302" s="172"/>
      <c r="BQ302" s="172"/>
      <c r="BR302" s="172"/>
      <c r="BS302" s="172"/>
      <c r="BT302" s="172"/>
      <c r="BU302" s="172"/>
      <c r="BV302" s="172"/>
      <c r="BW302" s="172"/>
      <c r="BX302" s="172"/>
      <c r="BY302" s="172"/>
      <c r="BZ302" s="172"/>
      <c r="CA302" s="172"/>
      <c r="CB302" s="172"/>
      <c r="CC302" s="172"/>
      <c r="CD302" s="172"/>
      <c r="CE302" s="172"/>
      <c r="CF302" s="172"/>
      <c r="CG302" s="172"/>
      <c r="CH302" s="172"/>
      <c r="CI302" s="172"/>
      <c r="CJ302" s="172"/>
      <c r="CK302" s="172"/>
      <c r="CL302" s="172"/>
      <c r="CM302" s="172"/>
      <c r="CN302" s="172"/>
      <c r="CO302" s="172"/>
      <c r="CP302" s="172"/>
      <c r="CQ302" s="172"/>
    </row>
    <row r="303" spans="28:95" ht="17.100000000000001" customHeight="1">
      <c r="AB303" s="172"/>
      <c r="AC303" s="172"/>
      <c r="AD303" s="172"/>
      <c r="AE303" s="172"/>
      <c r="AF303" s="172"/>
      <c r="AG303" s="172"/>
      <c r="AH303" s="172"/>
      <c r="AI303" s="172"/>
      <c r="AJ303" s="172"/>
      <c r="AK303" s="172"/>
      <c r="AL303" s="172"/>
      <c r="AM303" s="172"/>
      <c r="AN303" s="172"/>
      <c r="AO303" s="172"/>
      <c r="AP303" s="172"/>
      <c r="AQ303" s="172"/>
      <c r="AR303" s="172"/>
      <c r="AS303" s="172"/>
      <c r="AT303" s="172"/>
      <c r="AU303" s="172"/>
      <c r="AV303" s="172"/>
      <c r="AW303" s="172"/>
      <c r="AX303" s="172"/>
      <c r="AY303" s="172"/>
      <c r="AZ303" s="172"/>
      <c r="BA303" s="172"/>
      <c r="BB303" s="172"/>
      <c r="BC303" s="172"/>
      <c r="BD303" s="172"/>
      <c r="BE303" s="172"/>
      <c r="BF303" s="172"/>
      <c r="BG303" s="172"/>
      <c r="BH303" s="172"/>
      <c r="BI303" s="172"/>
      <c r="BJ303" s="172"/>
      <c r="BK303" s="172"/>
      <c r="BL303" s="172"/>
      <c r="BM303" s="172"/>
      <c r="BN303" s="172"/>
      <c r="BO303" s="172"/>
      <c r="BP303" s="172"/>
      <c r="BQ303" s="172"/>
      <c r="BR303" s="172"/>
      <c r="BS303" s="172"/>
      <c r="BT303" s="172"/>
      <c r="BU303" s="172"/>
      <c r="BV303" s="172"/>
      <c r="BW303" s="172"/>
      <c r="BX303" s="172"/>
      <c r="BY303" s="172"/>
      <c r="BZ303" s="172"/>
      <c r="CA303" s="172"/>
      <c r="CB303" s="172"/>
      <c r="CC303" s="172"/>
      <c r="CD303" s="172"/>
      <c r="CE303" s="172"/>
      <c r="CF303" s="172"/>
      <c r="CG303" s="172"/>
      <c r="CH303" s="172"/>
      <c r="CI303" s="172"/>
      <c r="CJ303" s="172"/>
      <c r="CK303" s="172"/>
      <c r="CL303" s="172"/>
      <c r="CM303" s="172"/>
      <c r="CN303" s="172"/>
      <c r="CO303" s="172"/>
      <c r="CP303" s="172"/>
      <c r="CQ303" s="172"/>
    </row>
    <row r="304" spans="28:95" ht="17.100000000000001" customHeight="1">
      <c r="AB304" s="172"/>
      <c r="AC304" s="172"/>
      <c r="AD304" s="172"/>
      <c r="AE304" s="172"/>
      <c r="AF304" s="172"/>
      <c r="AG304" s="172"/>
      <c r="AH304" s="172"/>
      <c r="AI304" s="172"/>
      <c r="AJ304" s="172"/>
      <c r="AK304" s="172"/>
      <c r="AL304" s="172"/>
      <c r="AM304" s="172"/>
      <c r="AN304" s="172"/>
      <c r="AO304" s="172"/>
      <c r="AP304" s="172"/>
      <c r="AQ304" s="172"/>
      <c r="AR304" s="172"/>
      <c r="AS304" s="172"/>
      <c r="AT304" s="172"/>
      <c r="AU304" s="172"/>
      <c r="AV304" s="172"/>
      <c r="AW304" s="172"/>
      <c r="AX304" s="172"/>
      <c r="AY304" s="172"/>
      <c r="AZ304" s="172"/>
      <c r="BA304" s="172"/>
      <c r="BB304" s="172"/>
      <c r="BC304" s="172"/>
      <c r="BD304" s="172"/>
      <c r="BE304" s="172"/>
      <c r="BF304" s="172"/>
      <c r="BG304" s="172"/>
      <c r="BH304" s="172"/>
      <c r="BI304" s="172"/>
      <c r="BJ304" s="172"/>
      <c r="BK304" s="172"/>
      <c r="BL304" s="172"/>
      <c r="BM304" s="172"/>
      <c r="BN304" s="172"/>
      <c r="BO304" s="172"/>
      <c r="BP304" s="172"/>
      <c r="BQ304" s="172"/>
      <c r="BR304" s="172"/>
      <c r="BS304" s="172"/>
      <c r="BT304" s="172"/>
      <c r="BU304" s="172"/>
      <c r="BV304" s="172"/>
      <c r="BW304" s="172"/>
      <c r="BX304" s="172"/>
      <c r="BY304" s="172"/>
      <c r="BZ304" s="172"/>
      <c r="CA304" s="172"/>
      <c r="CB304" s="172"/>
      <c r="CC304" s="172"/>
      <c r="CD304" s="172"/>
      <c r="CE304" s="172"/>
      <c r="CF304" s="172"/>
      <c r="CG304" s="172"/>
      <c r="CH304" s="172"/>
      <c r="CI304" s="172"/>
      <c r="CJ304" s="172"/>
      <c r="CK304" s="172"/>
      <c r="CL304" s="172"/>
      <c r="CM304" s="172"/>
      <c r="CN304" s="172"/>
      <c r="CO304" s="172"/>
      <c r="CP304" s="172"/>
      <c r="CQ304" s="172"/>
    </row>
    <row r="305" spans="28:95" ht="17.100000000000001" customHeight="1">
      <c r="AB305" s="172"/>
      <c r="AC305" s="172"/>
      <c r="AD305" s="172"/>
      <c r="AE305" s="172"/>
      <c r="AF305" s="172"/>
      <c r="AG305" s="172"/>
      <c r="AH305" s="172"/>
      <c r="AI305" s="172"/>
      <c r="AJ305" s="172"/>
      <c r="AK305" s="172"/>
      <c r="AL305" s="172"/>
      <c r="AM305" s="172"/>
      <c r="AN305" s="172"/>
      <c r="AO305" s="172"/>
      <c r="AP305" s="172"/>
      <c r="AQ305" s="172"/>
      <c r="AR305" s="172"/>
      <c r="AS305" s="172"/>
      <c r="AT305" s="172"/>
      <c r="AU305" s="172"/>
      <c r="AV305" s="172"/>
      <c r="AW305" s="172"/>
      <c r="AX305" s="172"/>
      <c r="AY305" s="172"/>
      <c r="AZ305" s="172"/>
      <c r="BA305" s="172"/>
      <c r="BB305" s="172"/>
      <c r="BC305" s="172"/>
      <c r="BD305" s="172"/>
      <c r="BE305" s="172"/>
      <c r="BF305" s="172"/>
      <c r="BG305" s="172"/>
      <c r="BH305" s="172"/>
      <c r="BI305" s="172"/>
      <c r="BJ305" s="172"/>
      <c r="BK305" s="172"/>
      <c r="BL305" s="172"/>
      <c r="BM305" s="172"/>
      <c r="BN305" s="172"/>
      <c r="BO305" s="172"/>
      <c r="BP305" s="172"/>
      <c r="BQ305" s="172"/>
      <c r="BR305" s="172"/>
      <c r="BS305" s="172"/>
      <c r="BT305" s="172"/>
      <c r="BU305" s="172"/>
      <c r="BV305" s="172"/>
      <c r="BW305" s="172"/>
      <c r="BX305" s="172"/>
      <c r="BY305" s="172"/>
      <c r="BZ305" s="172"/>
      <c r="CA305" s="172"/>
      <c r="CB305" s="172"/>
      <c r="CC305" s="172"/>
      <c r="CD305" s="172"/>
      <c r="CE305" s="172"/>
      <c r="CF305" s="172"/>
      <c r="CG305" s="172"/>
      <c r="CH305" s="172"/>
      <c r="CI305" s="172"/>
      <c r="CJ305" s="172"/>
      <c r="CK305" s="172"/>
      <c r="CL305" s="172"/>
      <c r="CM305" s="172"/>
      <c r="CN305" s="172"/>
      <c r="CO305" s="172"/>
      <c r="CP305" s="172"/>
      <c r="CQ305" s="172"/>
    </row>
    <row r="306" spans="28:95" ht="17.100000000000001" customHeight="1">
      <c r="AB306" s="172"/>
      <c r="AC306" s="172"/>
      <c r="AD306" s="172"/>
      <c r="AE306" s="172"/>
      <c r="AF306" s="172"/>
      <c r="AG306" s="172"/>
      <c r="AH306" s="172"/>
      <c r="AI306" s="172"/>
      <c r="AJ306" s="172"/>
      <c r="AK306" s="172"/>
      <c r="AL306" s="172"/>
      <c r="AM306" s="172"/>
      <c r="AN306" s="172"/>
      <c r="AO306" s="172"/>
      <c r="AP306" s="172"/>
      <c r="AQ306" s="172"/>
      <c r="AR306" s="172"/>
      <c r="AS306" s="172"/>
      <c r="AT306" s="172"/>
      <c r="AU306" s="172"/>
      <c r="AV306" s="172"/>
      <c r="AW306" s="172"/>
      <c r="AX306" s="172"/>
      <c r="AY306" s="172"/>
      <c r="AZ306" s="172"/>
      <c r="BA306" s="172"/>
      <c r="BB306" s="172"/>
      <c r="BC306" s="172"/>
      <c r="BD306" s="172"/>
      <c r="BE306" s="172"/>
      <c r="BF306" s="172"/>
      <c r="BG306" s="172"/>
      <c r="BH306" s="172"/>
      <c r="BI306" s="172"/>
      <c r="BJ306" s="172"/>
      <c r="BK306" s="172"/>
      <c r="BL306" s="172"/>
      <c r="BM306" s="172"/>
      <c r="BN306" s="172"/>
      <c r="BO306" s="172"/>
      <c r="BP306" s="172"/>
      <c r="BQ306" s="172"/>
      <c r="BR306" s="172"/>
      <c r="BS306" s="172"/>
      <c r="BT306" s="172"/>
      <c r="BU306" s="172"/>
      <c r="BV306" s="172"/>
      <c r="BW306" s="172"/>
      <c r="BX306" s="172"/>
      <c r="BY306" s="172"/>
      <c r="BZ306" s="172"/>
      <c r="CA306" s="172"/>
      <c r="CB306" s="172"/>
      <c r="CC306" s="172"/>
      <c r="CD306" s="172"/>
      <c r="CE306" s="172"/>
      <c r="CF306" s="172"/>
      <c r="CG306" s="172"/>
      <c r="CH306" s="172"/>
      <c r="CI306" s="172"/>
      <c r="CJ306" s="172"/>
      <c r="CK306" s="172"/>
      <c r="CL306" s="172"/>
      <c r="CM306" s="172"/>
      <c r="CN306" s="172"/>
      <c r="CO306" s="172"/>
      <c r="CP306" s="172"/>
      <c r="CQ306" s="172"/>
    </row>
    <row r="307" spans="28:95" ht="17.100000000000001" customHeight="1">
      <c r="AB307" s="172"/>
      <c r="AC307" s="172"/>
      <c r="AD307" s="172"/>
      <c r="AE307" s="172"/>
      <c r="AF307" s="172"/>
      <c r="AG307" s="172"/>
      <c r="AH307" s="172"/>
      <c r="AI307" s="172"/>
      <c r="AJ307" s="172"/>
      <c r="AK307" s="172"/>
      <c r="AL307" s="172"/>
      <c r="AM307" s="172"/>
      <c r="AN307" s="172"/>
      <c r="AO307" s="172"/>
      <c r="AP307" s="172"/>
      <c r="AQ307" s="172"/>
      <c r="AR307" s="172"/>
      <c r="AS307" s="172"/>
      <c r="AT307" s="172"/>
      <c r="AU307" s="172"/>
      <c r="AV307" s="172"/>
      <c r="AW307" s="172"/>
      <c r="AX307" s="172"/>
      <c r="AY307" s="172"/>
      <c r="AZ307" s="172"/>
      <c r="BA307" s="172"/>
      <c r="BB307" s="172"/>
      <c r="BC307" s="172"/>
      <c r="BD307" s="172"/>
      <c r="BE307" s="172"/>
      <c r="BF307" s="172"/>
      <c r="BG307" s="172"/>
      <c r="BH307" s="172"/>
      <c r="BI307" s="172"/>
      <c r="BJ307" s="172"/>
      <c r="BK307" s="172"/>
      <c r="BL307" s="172"/>
      <c r="BM307" s="172"/>
      <c r="BN307" s="172"/>
      <c r="BO307" s="172"/>
      <c r="BP307" s="172"/>
      <c r="BQ307" s="172"/>
      <c r="BR307" s="172"/>
      <c r="BS307" s="172"/>
      <c r="BT307" s="172"/>
      <c r="BU307" s="172"/>
      <c r="BV307" s="172"/>
      <c r="BW307" s="172"/>
      <c r="BX307" s="172"/>
      <c r="BY307" s="172"/>
      <c r="BZ307" s="172"/>
      <c r="CA307" s="172"/>
      <c r="CB307" s="172"/>
      <c r="CC307" s="172"/>
      <c r="CD307" s="172"/>
      <c r="CE307" s="172"/>
      <c r="CF307" s="172"/>
      <c r="CG307" s="172"/>
      <c r="CH307" s="172"/>
      <c r="CI307" s="172"/>
      <c r="CJ307" s="172"/>
      <c r="CK307" s="172"/>
      <c r="CL307" s="172"/>
      <c r="CM307" s="172"/>
      <c r="CN307" s="172"/>
      <c r="CO307" s="172"/>
      <c r="CP307" s="172"/>
      <c r="CQ307" s="172"/>
    </row>
    <row r="308" spans="28:95" ht="17.100000000000001" customHeight="1">
      <c r="AB308" s="172"/>
      <c r="AC308" s="172"/>
      <c r="AD308" s="172"/>
      <c r="AE308" s="172"/>
      <c r="AF308" s="172"/>
      <c r="AG308" s="172"/>
      <c r="AH308" s="172"/>
      <c r="AI308" s="172"/>
      <c r="AJ308" s="172"/>
      <c r="AK308" s="172"/>
      <c r="AL308" s="172"/>
      <c r="AM308" s="172"/>
      <c r="AN308" s="172"/>
      <c r="AO308" s="172"/>
      <c r="AP308" s="172"/>
      <c r="AQ308" s="172"/>
      <c r="AR308" s="172"/>
      <c r="AS308" s="172"/>
      <c r="AT308" s="172"/>
      <c r="AU308" s="172"/>
      <c r="AV308" s="172"/>
      <c r="AW308" s="172"/>
      <c r="AX308" s="172"/>
      <c r="AY308" s="172"/>
      <c r="AZ308" s="172"/>
      <c r="BA308" s="172"/>
      <c r="BB308" s="172"/>
      <c r="BC308" s="172"/>
      <c r="BD308" s="172"/>
      <c r="BE308" s="172"/>
      <c r="BF308" s="172"/>
      <c r="BG308" s="172"/>
      <c r="BH308" s="172"/>
      <c r="BI308" s="172"/>
      <c r="BJ308" s="172"/>
      <c r="BK308" s="172"/>
      <c r="BL308" s="172"/>
      <c r="BM308" s="172"/>
      <c r="BN308" s="172"/>
      <c r="BO308" s="172"/>
      <c r="BP308" s="172"/>
      <c r="BQ308" s="172"/>
      <c r="BR308" s="172"/>
      <c r="BS308" s="172"/>
      <c r="BT308" s="172"/>
      <c r="BU308" s="172"/>
      <c r="BV308" s="172"/>
      <c r="BW308" s="172"/>
      <c r="BX308" s="172"/>
      <c r="BY308" s="172"/>
      <c r="BZ308" s="172"/>
      <c r="CA308" s="172"/>
      <c r="CB308" s="172"/>
      <c r="CC308" s="172"/>
      <c r="CD308" s="172"/>
      <c r="CE308" s="172"/>
      <c r="CF308" s="172"/>
      <c r="CG308" s="172"/>
      <c r="CH308" s="172"/>
      <c r="CI308" s="172"/>
      <c r="CJ308" s="172"/>
      <c r="CK308" s="172"/>
      <c r="CL308" s="172"/>
      <c r="CM308" s="172"/>
      <c r="CN308" s="172"/>
      <c r="CO308" s="172"/>
      <c r="CP308" s="172"/>
      <c r="CQ308" s="172"/>
    </row>
    <row r="309" spans="28:95" ht="17.100000000000001" customHeight="1">
      <c r="AB309" s="172"/>
      <c r="AC309" s="172"/>
      <c r="AD309" s="172"/>
      <c r="AE309" s="172"/>
      <c r="AF309" s="172"/>
      <c r="AG309" s="172"/>
      <c r="AH309" s="172"/>
      <c r="AI309" s="172"/>
      <c r="AJ309" s="172"/>
      <c r="AK309" s="172"/>
      <c r="AL309" s="172"/>
      <c r="AM309" s="172"/>
      <c r="AN309" s="172"/>
      <c r="AO309" s="172"/>
      <c r="AP309" s="172"/>
      <c r="AQ309" s="172"/>
      <c r="AR309" s="172"/>
      <c r="AS309" s="172"/>
      <c r="AT309" s="172"/>
      <c r="AU309" s="172"/>
      <c r="AV309" s="172"/>
      <c r="AW309" s="172"/>
      <c r="AX309" s="172"/>
      <c r="AY309" s="172"/>
      <c r="AZ309" s="172"/>
      <c r="BA309" s="172"/>
      <c r="BB309" s="172"/>
      <c r="BC309" s="172"/>
      <c r="BD309" s="172"/>
      <c r="BE309" s="172"/>
      <c r="BF309" s="172"/>
      <c r="BG309" s="172"/>
      <c r="BH309" s="172"/>
      <c r="BI309" s="172"/>
      <c r="BJ309" s="172"/>
      <c r="BK309" s="172"/>
      <c r="BL309" s="172"/>
      <c r="BM309" s="172"/>
      <c r="BN309" s="172"/>
      <c r="BO309" s="172"/>
      <c r="BP309" s="172"/>
      <c r="BQ309" s="172"/>
      <c r="BR309" s="172"/>
      <c r="BS309" s="172"/>
      <c r="BT309" s="172"/>
      <c r="BU309" s="172"/>
      <c r="BV309" s="172"/>
      <c r="BW309" s="172"/>
      <c r="BX309" s="172"/>
      <c r="BY309" s="172"/>
      <c r="BZ309" s="172"/>
      <c r="CA309" s="172"/>
      <c r="CB309" s="172"/>
      <c r="CC309" s="172"/>
      <c r="CD309" s="172"/>
      <c r="CE309" s="172"/>
      <c r="CF309" s="172"/>
      <c r="CG309" s="172"/>
      <c r="CH309" s="172"/>
      <c r="CI309" s="172"/>
      <c r="CJ309" s="172"/>
      <c r="CK309" s="172"/>
      <c r="CL309" s="172"/>
      <c r="CM309" s="172"/>
      <c r="CN309" s="172"/>
      <c r="CO309" s="172"/>
      <c r="CP309" s="172"/>
      <c r="CQ309" s="172"/>
    </row>
    <row r="310" spans="28:95" ht="17.100000000000001" customHeight="1">
      <c r="AB310" s="172"/>
      <c r="AC310" s="172"/>
      <c r="AD310" s="172"/>
      <c r="AE310" s="172"/>
      <c r="AF310" s="172"/>
      <c r="AG310" s="172"/>
      <c r="AH310" s="172"/>
      <c r="AI310" s="172"/>
      <c r="AJ310" s="172"/>
      <c r="AK310" s="172"/>
      <c r="AL310" s="172"/>
      <c r="AM310" s="172"/>
      <c r="AN310" s="172"/>
      <c r="AO310" s="172"/>
      <c r="AP310" s="172"/>
      <c r="AQ310" s="172"/>
      <c r="AR310" s="172"/>
      <c r="AS310" s="172"/>
      <c r="AT310" s="172"/>
      <c r="AU310" s="172"/>
      <c r="AV310" s="172"/>
      <c r="AW310" s="172"/>
      <c r="AX310" s="172"/>
      <c r="AY310" s="172"/>
      <c r="AZ310" s="172"/>
      <c r="BA310" s="172"/>
      <c r="BB310" s="172"/>
      <c r="BC310" s="172"/>
      <c r="BD310" s="172"/>
      <c r="BE310" s="172"/>
      <c r="BF310" s="172"/>
      <c r="BG310" s="172"/>
      <c r="BH310" s="172"/>
      <c r="BI310" s="172"/>
      <c r="BJ310" s="172"/>
      <c r="BK310" s="172"/>
      <c r="BL310" s="172"/>
      <c r="BM310" s="172"/>
      <c r="BN310" s="172"/>
      <c r="BO310" s="172"/>
      <c r="BP310" s="172"/>
      <c r="BQ310" s="172"/>
      <c r="BR310" s="172"/>
      <c r="BS310" s="172"/>
      <c r="BT310" s="172"/>
      <c r="BU310" s="172"/>
      <c r="BV310" s="172"/>
      <c r="BW310" s="172"/>
      <c r="BX310" s="172"/>
      <c r="BY310" s="172"/>
      <c r="BZ310" s="172"/>
      <c r="CA310" s="172"/>
      <c r="CB310" s="172"/>
      <c r="CC310" s="172"/>
      <c r="CD310" s="172"/>
      <c r="CE310" s="172"/>
      <c r="CF310" s="172"/>
      <c r="CG310" s="172"/>
      <c r="CH310" s="172"/>
      <c r="CI310" s="172"/>
      <c r="CJ310" s="172"/>
      <c r="CK310" s="172"/>
      <c r="CL310" s="172"/>
      <c r="CM310" s="172"/>
      <c r="CN310" s="172"/>
      <c r="CO310" s="172"/>
      <c r="CP310" s="172"/>
      <c r="CQ310" s="172"/>
    </row>
    <row r="311" spans="28:95" ht="17.100000000000001" customHeight="1">
      <c r="AB311" s="172"/>
      <c r="AC311" s="172"/>
      <c r="AD311" s="172"/>
      <c r="AE311" s="172"/>
      <c r="AF311" s="172"/>
      <c r="AG311" s="172"/>
      <c r="AH311" s="172"/>
      <c r="AI311" s="172"/>
      <c r="AJ311" s="172"/>
      <c r="AK311" s="172"/>
      <c r="AL311" s="172"/>
      <c r="AM311" s="172"/>
      <c r="AN311" s="172"/>
      <c r="AO311" s="172"/>
      <c r="AP311" s="172"/>
      <c r="AQ311" s="172"/>
      <c r="AR311" s="172"/>
      <c r="AS311" s="172"/>
      <c r="AT311" s="172"/>
      <c r="AU311" s="172"/>
      <c r="AV311" s="172"/>
      <c r="AW311" s="172"/>
      <c r="AX311" s="172"/>
      <c r="AY311" s="172"/>
      <c r="AZ311" s="172"/>
      <c r="BA311" s="172"/>
      <c r="BB311" s="172"/>
      <c r="BC311" s="172"/>
      <c r="BD311" s="172"/>
      <c r="BE311" s="172"/>
      <c r="BF311" s="172"/>
      <c r="BG311" s="172"/>
      <c r="BH311" s="172"/>
      <c r="BI311" s="172"/>
      <c r="BJ311" s="172"/>
      <c r="BK311" s="172"/>
      <c r="BL311" s="172"/>
      <c r="BM311" s="172"/>
      <c r="BN311" s="172"/>
      <c r="BO311" s="172"/>
      <c r="BP311" s="172"/>
      <c r="BQ311" s="172"/>
      <c r="BR311" s="172"/>
      <c r="BS311" s="172"/>
      <c r="BT311" s="172"/>
      <c r="BU311" s="172"/>
      <c r="BV311" s="172"/>
      <c r="BW311" s="172"/>
      <c r="BX311" s="172"/>
      <c r="BY311" s="172"/>
      <c r="BZ311" s="172"/>
      <c r="CA311" s="172"/>
      <c r="CB311" s="172"/>
      <c r="CC311" s="172"/>
      <c r="CD311" s="172"/>
      <c r="CE311" s="172"/>
      <c r="CF311" s="172"/>
      <c r="CG311" s="172"/>
      <c r="CH311" s="172"/>
      <c r="CI311" s="172"/>
      <c r="CJ311" s="172"/>
      <c r="CK311" s="172"/>
      <c r="CL311" s="172"/>
      <c r="CM311" s="172"/>
      <c r="CN311" s="172"/>
      <c r="CO311" s="172"/>
      <c r="CP311" s="172"/>
      <c r="CQ311" s="172"/>
    </row>
    <row r="312" spans="28:95" ht="17.100000000000001" customHeight="1">
      <c r="AB312" s="172"/>
      <c r="AC312" s="172"/>
      <c r="AD312" s="172"/>
      <c r="AE312" s="172"/>
      <c r="AF312" s="172"/>
      <c r="AG312" s="172"/>
      <c r="AH312" s="172"/>
      <c r="AI312" s="172"/>
      <c r="AJ312" s="172"/>
      <c r="AK312" s="172"/>
      <c r="AL312" s="172"/>
      <c r="AM312" s="172"/>
      <c r="AN312" s="172"/>
      <c r="AO312" s="172"/>
      <c r="AP312" s="172"/>
      <c r="AQ312" s="172"/>
      <c r="AR312" s="172"/>
      <c r="AS312" s="172"/>
      <c r="AT312" s="172"/>
      <c r="AU312" s="172"/>
      <c r="AV312" s="172"/>
      <c r="AW312" s="172"/>
      <c r="AX312" s="172"/>
      <c r="AY312" s="172"/>
      <c r="AZ312" s="172"/>
      <c r="BA312" s="172"/>
      <c r="BB312" s="172"/>
      <c r="BC312" s="172"/>
      <c r="BD312" s="172"/>
      <c r="BE312" s="172"/>
      <c r="BF312" s="172"/>
      <c r="BG312" s="172"/>
      <c r="BH312" s="172"/>
      <c r="BI312" s="172"/>
      <c r="BJ312" s="172"/>
      <c r="BK312" s="172"/>
      <c r="BL312" s="172"/>
      <c r="BM312" s="172"/>
      <c r="BN312" s="172"/>
      <c r="BO312" s="172"/>
      <c r="BP312" s="172"/>
      <c r="BQ312" s="172"/>
      <c r="BR312" s="172"/>
      <c r="BS312" s="172"/>
      <c r="BT312" s="172"/>
      <c r="BU312" s="172"/>
      <c r="BV312" s="172"/>
      <c r="BW312" s="172"/>
      <c r="BX312" s="172"/>
      <c r="BY312" s="172"/>
      <c r="BZ312" s="172"/>
      <c r="CA312" s="172"/>
      <c r="CB312" s="172"/>
      <c r="CC312" s="172"/>
      <c r="CD312" s="172"/>
      <c r="CE312" s="172"/>
      <c r="CF312" s="172"/>
      <c r="CG312" s="172"/>
      <c r="CH312" s="172"/>
      <c r="CI312" s="172"/>
      <c r="CJ312" s="172"/>
      <c r="CK312" s="172"/>
      <c r="CL312" s="172"/>
      <c r="CM312" s="172"/>
      <c r="CN312" s="172"/>
      <c r="CO312" s="172"/>
      <c r="CP312" s="172"/>
      <c r="CQ312" s="172"/>
    </row>
    <row r="313" spans="28:95" ht="17.100000000000001" customHeight="1">
      <c r="AB313" s="172"/>
      <c r="AC313" s="172"/>
      <c r="AD313" s="172"/>
      <c r="AE313" s="172"/>
      <c r="AF313" s="172"/>
      <c r="AG313" s="172"/>
      <c r="AH313" s="172"/>
      <c r="AI313" s="172"/>
      <c r="AJ313" s="172"/>
      <c r="AK313" s="172"/>
      <c r="AL313" s="172"/>
      <c r="AM313" s="172"/>
      <c r="AN313" s="172"/>
      <c r="AO313" s="172"/>
      <c r="AP313" s="172"/>
      <c r="AQ313" s="172"/>
      <c r="AR313" s="172"/>
      <c r="AS313" s="172"/>
      <c r="AT313" s="172"/>
      <c r="AU313" s="172"/>
      <c r="AV313" s="172"/>
      <c r="AW313" s="172"/>
      <c r="AX313" s="172"/>
      <c r="AY313" s="172"/>
      <c r="AZ313" s="172"/>
      <c r="BA313" s="172"/>
      <c r="BB313" s="172"/>
      <c r="BC313" s="172"/>
      <c r="BD313" s="172"/>
      <c r="BE313" s="172"/>
      <c r="BF313" s="172"/>
      <c r="BG313" s="172"/>
      <c r="BH313" s="172"/>
      <c r="BI313" s="172"/>
      <c r="BJ313" s="172"/>
      <c r="BK313" s="172"/>
      <c r="BL313" s="172"/>
      <c r="BM313" s="172"/>
      <c r="BN313" s="172"/>
      <c r="BO313" s="172"/>
      <c r="BP313" s="172"/>
      <c r="BQ313" s="172"/>
      <c r="BR313" s="172"/>
      <c r="BS313" s="172"/>
      <c r="BT313" s="172"/>
      <c r="BU313" s="172"/>
      <c r="BV313" s="172"/>
      <c r="BW313" s="172"/>
      <c r="BX313" s="172"/>
      <c r="BY313" s="172"/>
      <c r="BZ313" s="172"/>
      <c r="CA313" s="172"/>
      <c r="CB313" s="172"/>
      <c r="CC313" s="172"/>
      <c r="CD313" s="172"/>
      <c r="CE313" s="172"/>
      <c r="CF313" s="172"/>
      <c r="CG313" s="172"/>
      <c r="CH313" s="172"/>
      <c r="CI313" s="172"/>
      <c r="CJ313" s="172"/>
      <c r="CK313" s="172"/>
      <c r="CL313" s="172"/>
      <c r="CM313" s="172"/>
      <c r="CN313" s="172"/>
      <c r="CO313" s="172"/>
      <c r="CP313" s="172"/>
      <c r="CQ313" s="172"/>
    </row>
    <row r="314" spans="28:95" ht="17.100000000000001" customHeight="1">
      <c r="AB314" s="172"/>
      <c r="AC314" s="172"/>
      <c r="AD314" s="172"/>
      <c r="AE314" s="172"/>
      <c r="AF314" s="172"/>
      <c r="AG314" s="172"/>
      <c r="AH314" s="172"/>
      <c r="AI314" s="172"/>
      <c r="AJ314" s="172"/>
      <c r="AK314" s="172"/>
      <c r="AL314" s="172"/>
      <c r="AM314" s="172"/>
      <c r="AN314" s="172"/>
      <c r="AO314" s="172"/>
      <c r="AP314" s="172"/>
      <c r="AQ314" s="172"/>
      <c r="AR314" s="172"/>
      <c r="AS314" s="172"/>
      <c r="AT314" s="172"/>
      <c r="AU314" s="172"/>
      <c r="AV314" s="172"/>
      <c r="AW314" s="172"/>
      <c r="AX314" s="172"/>
      <c r="AY314" s="172"/>
      <c r="AZ314" s="172"/>
      <c r="BA314" s="172"/>
      <c r="BB314" s="172"/>
      <c r="BC314" s="172"/>
      <c r="BD314" s="172"/>
      <c r="BE314" s="172"/>
      <c r="BF314" s="172"/>
      <c r="BG314" s="172"/>
      <c r="BH314" s="172"/>
      <c r="BI314" s="172"/>
      <c r="BJ314" s="172"/>
      <c r="BK314" s="172"/>
      <c r="BL314" s="172"/>
      <c r="BM314" s="172"/>
      <c r="BN314" s="172"/>
      <c r="BO314" s="172"/>
      <c r="BP314" s="172"/>
      <c r="BQ314" s="172"/>
      <c r="BR314" s="172"/>
      <c r="BS314" s="172"/>
      <c r="BT314" s="172"/>
      <c r="BU314" s="172"/>
      <c r="BV314" s="172"/>
      <c r="BW314" s="172"/>
      <c r="BX314" s="172"/>
      <c r="BY314" s="172"/>
      <c r="BZ314" s="172"/>
      <c r="CA314" s="172"/>
      <c r="CB314" s="172"/>
      <c r="CC314" s="172"/>
      <c r="CD314" s="172"/>
      <c r="CE314" s="172"/>
      <c r="CF314" s="172"/>
      <c r="CG314" s="172"/>
      <c r="CH314" s="172"/>
      <c r="CI314" s="172"/>
      <c r="CJ314" s="172"/>
      <c r="CK314" s="172"/>
      <c r="CL314" s="172"/>
      <c r="CM314" s="172"/>
      <c r="CN314" s="172"/>
      <c r="CO314" s="172"/>
      <c r="CP314" s="172"/>
      <c r="CQ314" s="172"/>
    </row>
    <row r="315" spans="28:95" ht="17.100000000000001" customHeight="1">
      <c r="AB315" s="172"/>
      <c r="AC315" s="172"/>
      <c r="AD315" s="172"/>
      <c r="AE315" s="172"/>
      <c r="AF315" s="172"/>
      <c r="AG315" s="172"/>
      <c r="AH315" s="172"/>
      <c r="AI315" s="172"/>
      <c r="AJ315" s="172"/>
      <c r="AK315" s="172"/>
      <c r="AL315" s="172"/>
      <c r="AM315" s="172"/>
      <c r="AN315" s="172"/>
      <c r="AO315" s="172"/>
      <c r="AP315" s="172"/>
      <c r="AQ315" s="172"/>
      <c r="AR315" s="172"/>
      <c r="AS315" s="172"/>
      <c r="AT315" s="172"/>
      <c r="AU315" s="172"/>
      <c r="AV315" s="172"/>
      <c r="AW315" s="172"/>
      <c r="AX315" s="172"/>
      <c r="AY315" s="172"/>
      <c r="AZ315" s="172"/>
      <c r="BA315" s="172"/>
      <c r="BB315" s="172"/>
      <c r="BC315" s="172"/>
      <c r="BD315" s="172"/>
      <c r="BE315" s="172"/>
      <c r="BF315" s="172"/>
      <c r="BG315" s="172"/>
      <c r="BH315" s="172"/>
      <c r="BI315" s="172"/>
      <c r="BJ315" s="172"/>
      <c r="BK315" s="172"/>
      <c r="BL315" s="172"/>
      <c r="BM315" s="172"/>
      <c r="BN315" s="172"/>
      <c r="BO315" s="172"/>
      <c r="BP315" s="172"/>
      <c r="BQ315" s="172"/>
      <c r="BR315" s="172"/>
      <c r="BS315" s="172"/>
      <c r="BT315" s="172"/>
      <c r="BU315" s="172"/>
      <c r="BV315" s="172"/>
      <c r="BW315" s="172"/>
      <c r="BX315" s="172"/>
      <c r="BY315" s="172"/>
      <c r="BZ315" s="172"/>
      <c r="CA315" s="172"/>
      <c r="CB315" s="172"/>
      <c r="CC315" s="172"/>
      <c r="CD315" s="172"/>
      <c r="CE315" s="172"/>
      <c r="CF315" s="172"/>
      <c r="CG315" s="172"/>
      <c r="CH315" s="172"/>
      <c r="CI315" s="172"/>
      <c r="CJ315" s="172"/>
      <c r="CK315" s="172"/>
      <c r="CL315" s="172"/>
      <c r="CM315" s="172"/>
      <c r="CN315" s="172"/>
      <c r="CO315" s="172"/>
      <c r="CP315" s="172"/>
      <c r="CQ315" s="172"/>
    </row>
    <row r="316" spans="28:95" ht="17.100000000000001" customHeight="1">
      <c r="AB316" s="172"/>
      <c r="AC316" s="172"/>
      <c r="AD316" s="172"/>
      <c r="AE316" s="172"/>
      <c r="AF316" s="172"/>
      <c r="AG316" s="172"/>
      <c r="AH316" s="172"/>
      <c r="AI316" s="172"/>
      <c r="AJ316" s="172"/>
      <c r="AK316" s="172"/>
      <c r="AL316" s="172"/>
      <c r="AM316" s="172"/>
      <c r="AN316" s="172"/>
      <c r="AO316" s="172"/>
      <c r="AP316" s="172"/>
      <c r="AQ316" s="172"/>
      <c r="AR316" s="172"/>
      <c r="AS316" s="172"/>
      <c r="AT316" s="172"/>
      <c r="AU316" s="172"/>
      <c r="AV316" s="172"/>
      <c r="AW316" s="172"/>
      <c r="AX316" s="172"/>
      <c r="AY316" s="172"/>
      <c r="AZ316" s="172"/>
      <c r="BA316" s="172"/>
      <c r="BB316" s="172"/>
      <c r="BC316" s="172"/>
      <c r="BD316" s="172"/>
      <c r="BE316" s="172"/>
      <c r="BF316" s="172"/>
      <c r="BG316" s="172"/>
      <c r="BH316" s="172"/>
      <c r="BI316" s="172"/>
      <c r="BJ316" s="172"/>
      <c r="BK316" s="172"/>
      <c r="BL316" s="172"/>
      <c r="BM316" s="172"/>
      <c r="BN316" s="172"/>
      <c r="BO316" s="172"/>
      <c r="BP316" s="172"/>
      <c r="BQ316" s="172"/>
      <c r="BR316" s="172"/>
      <c r="BS316" s="172"/>
      <c r="BT316" s="172"/>
      <c r="BU316" s="172"/>
      <c r="BV316" s="172"/>
      <c r="BW316" s="172"/>
      <c r="BX316" s="172"/>
      <c r="BY316" s="172"/>
      <c r="BZ316" s="172"/>
      <c r="CA316" s="172"/>
      <c r="CB316" s="172"/>
      <c r="CC316" s="172"/>
      <c r="CD316" s="172"/>
      <c r="CE316" s="172"/>
      <c r="CF316" s="172"/>
      <c r="CG316" s="172"/>
      <c r="CH316" s="172"/>
      <c r="CI316" s="172"/>
      <c r="CJ316" s="172"/>
      <c r="CK316" s="172"/>
      <c r="CL316" s="172"/>
      <c r="CM316" s="172"/>
      <c r="CN316" s="172"/>
      <c r="CO316" s="172"/>
      <c r="CP316" s="172"/>
      <c r="CQ316" s="172"/>
    </row>
    <row r="317" spans="28:95" ht="17.100000000000001" customHeight="1">
      <c r="AB317" s="172"/>
      <c r="AC317" s="172"/>
      <c r="AD317" s="172"/>
      <c r="AE317" s="172"/>
      <c r="AF317" s="172"/>
      <c r="AG317" s="172"/>
      <c r="AH317" s="172"/>
      <c r="AI317" s="172"/>
      <c r="AJ317" s="172"/>
      <c r="AK317" s="172"/>
      <c r="AL317" s="172"/>
      <c r="AM317" s="172"/>
      <c r="AN317" s="172"/>
      <c r="AO317" s="172"/>
      <c r="AP317" s="172"/>
      <c r="AQ317" s="172"/>
      <c r="AR317" s="172"/>
      <c r="AS317" s="172"/>
      <c r="AT317" s="172"/>
      <c r="AU317" s="172"/>
      <c r="AV317" s="172"/>
      <c r="AW317" s="172"/>
      <c r="AX317" s="172"/>
      <c r="AY317" s="172"/>
      <c r="AZ317" s="172"/>
      <c r="BA317" s="172"/>
      <c r="BB317" s="172"/>
      <c r="BC317" s="172"/>
      <c r="BD317" s="172"/>
      <c r="BE317" s="172"/>
      <c r="BF317" s="172"/>
      <c r="BG317" s="172"/>
      <c r="BH317" s="172"/>
      <c r="BI317" s="172"/>
      <c r="BJ317" s="172"/>
      <c r="BK317" s="172"/>
      <c r="BL317" s="172"/>
      <c r="BM317" s="172"/>
      <c r="BN317" s="172"/>
      <c r="BO317" s="172"/>
      <c r="BP317" s="172"/>
      <c r="BQ317" s="172"/>
      <c r="BR317" s="172"/>
      <c r="BS317" s="172"/>
      <c r="BT317" s="172"/>
      <c r="BU317" s="172"/>
      <c r="BV317" s="172"/>
      <c r="BW317" s="172"/>
      <c r="BX317" s="172"/>
      <c r="BY317" s="172"/>
      <c r="BZ317" s="172"/>
      <c r="CA317" s="172"/>
      <c r="CB317" s="172"/>
      <c r="CC317" s="172"/>
      <c r="CD317" s="172"/>
      <c r="CE317" s="172"/>
      <c r="CF317" s="172"/>
      <c r="CG317" s="172"/>
      <c r="CH317" s="172"/>
      <c r="CI317" s="172"/>
      <c r="CJ317" s="172"/>
      <c r="CK317" s="172"/>
      <c r="CL317" s="172"/>
      <c r="CM317" s="172"/>
      <c r="CN317" s="172"/>
      <c r="CO317" s="172"/>
      <c r="CP317" s="172"/>
      <c r="CQ317" s="172"/>
    </row>
    <row r="318" spans="28:95" ht="17.100000000000001" customHeight="1">
      <c r="AB318" s="172"/>
      <c r="AC318" s="172"/>
      <c r="AD318" s="172"/>
      <c r="AE318" s="172"/>
      <c r="AF318" s="172"/>
      <c r="AG318" s="172"/>
      <c r="AH318" s="172"/>
      <c r="AI318" s="172"/>
      <c r="AJ318" s="172"/>
      <c r="AK318" s="172"/>
      <c r="AL318" s="172"/>
      <c r="AM318" s="172"/>
      <c r="AN318" s="172"/>
      <c r="AO318" s="172"/>
      <c r="AP318" s="172"/>
      <c r="AQ318" s="172"/>
      <c r="AR318" s="172"/>
      <c r="AS318" s="172"/>
      <c r="AT318" s="172"/>
      <c r="AU318" s="172"/>
      <c r="AV318" s="172"/>
      <c r="AW318" s="172"/>
      <c r="AX318" s="172"/>
      <c r="AY318" s="172"/>
      <c r="AZ318" s="172"/>
      <c r="BA318" s="172"/>
      <c r="BB318" s="172"/>
      <c r="BC318" s="172"/>
      <c r="BD318" s="172"/>
      <c r="BE318" s="172"/>
      <c r="BF318" s="172"/>
      <c r="BG318" s="172"/>
      <c r="BH318" s="172"/>
      <c r="BI318" s="172"/>
      <c r="BJ318" s="172"/>
      <c r="BK318" s="172"/>
      <c r="BL318" s="172"/>
      <c r="BM318" s="172"/>
      <c r="BN318" s="172"/>
      <c r="BO318" s="172"/>
      <c r="BP318" s="172"/>
      <c r="BQ318" s="172"/>
      <c r="BR318" s="172"/>
      <c r="BS318" s="172"/>
      <c r="BT318" s="172"/>
      <c r="BU318" s="172"/>
      <c r="BV318" s="172"/>
      <c r="BW318" s="172"/>
      <c r="BX318" s="172"/>
      <c r="BY318" s="172"/>
      <c r="BZ318" s="172"/>
      <c r="CA318" s="172"/>
      <c r="CB318" s="172"/>
      <c r="CC318" s="172"/>
      <c r="CD318" s="172"/>
      <c r="CE318" s="172"/>
      <c r="CF318" s="172"/>
      <c r="CG318" s="172"/>
      <c r="CH318" s="172"/>
      <c r="CI318" s="172"/>
      <c r="CJ318" s="172"/>
      <c r="CK318" s="172"/>
      <c r="CL318" s="172"/>
      <c r="CM318" s="172"/>
      <c r="CN318" s="172"/>
      <c r="CO318" s="172"/>
      <c r="CP318" s="172"/>
      <c r="CQ318" s="172"/>
    </row>
    <row r="319" spans="28:95" ht="17.100000000000001" customHeight="1">
      <c r="AB319" s="172"/>
      <c r="AC319" s="172"/>
      <c r="AD319" s="172"/>
      <c r="AE319" s="172"/>
      <c r="AF319" s="172"/>
      <c r="AG319" s="172"/>
      <c r="AH319" s="172"/>
      <c r="AI319" s="172"/>
      <c r="AJ319" s="172"/>
      <c r="AK319" s="172"/>
      <c r="AL319" s="172"/>
      <c r="AM319" s="172"/>
      <c r="AN319" s="172"/>
      <c r="AO319" s="172"/>
      <c r="AP319" s="172"/>
      <c r="AQ319" s="172"/>
      <c r="AR319" s="172"/>
      <c r="AS319" s="172"/>
      <c r="AT319" s="172"/>
      <c r="AU319" s="172"/>
      <c r="AV319" s="172"/>
      <c r="AW319" s="172"/>
      <c r="AX319" s="172"/>
      <c r="AY319" s="172"/>
      <c r="AZ319" s="172"/>
      <c r="BA319" s="172"/>
      <c r="BB319" s="172"/>
      <c r="BC319" s="172"/>
      <c r="BD319" s="172"/>
      <c r="BE319" s="172"/>
      <c r="BF319" s="172"/>
      <c r="BG319" s="172"/>
      <c r="BH319" s="172"/>
      <c r="BI319" s="172"/>
      <c r="BJ319" s="172"/>
      <c r="BK319" s="172"/>
      <c r="BL319" s="172"/>
      <c r="BM319" s="172"/>
      <c r="BN319" s="172"/>
      <c r="BO319" s="172"/>
      <c r="BP319" s="172"/>
      <c r="BQ319" s="172"/>
      <c r="BR319" s="172"/>
      <c r="BS319" s="172"/>
      <c r="BT319" s="172"/>
      <c r="BU319" s="172"/>
      <c r="BV319" s="172"/>
      <c r="BW319" s="172"/>
      <c r="BX319" s="172"/>
      <c r="BY319" s="172"/>
      <c r="BZ319" s="172"/>
      <c r="CA319" s="172"/>
      <c r="CB319" s="172"/>
      <c r="CC319" s="172"/>
      <c r="CD319" s="172"/>
      <c r="CE319" s="172"/>
      <c r="CF319" s="172"/>
      <c r="CG319" s="172"/>
      <c r="CH319" s="172"/>
      <c r="CI319" s="172"/>
      <c r="CJ319" s="172"/>
      <c r="CK319" s="172"/>
      <c r="CL319" s="172"/>
      <c r="CM319" s="172"/>
      <c r="CN319" s="172"/>
      <c r="CO319" s="172"/>
      <c r="CP319" s="172"/>
      <c r="CQ319" s="172"/>
    </row>
    <row r="320" spans="28:95" ht="17.100000000000001" customHeight="1">
      <c r="AB320" s="172"/>
      <c r="AC320" s="172"/>
      <c r="AD320" s="172"/>
      <c r="AE320" s="172"/>
      <c r="AF320" s="172"/>
      <c r="AG320" s="172"/>
      <c r="AH320" s="172"/>
      <c r="AI320" s="172"/>
      <c r="AJ320" s="172"/>
      <c r="AK320" s="172"/>
      <c r="AL320" s="172"/>
      <c r="AM320" s="172"/>
      <c r="AN320" s="172"/>
      <c r="AO320" s="172"/>
      <c r="AP320" s="172"/>
      <c r="AQ320" s="172"/>
      <c r="AR320" s="172"/>
      <c r="AS320" s="172"/>
      <c r="AT320" s="172"/>
      <c r="AU320" s="172"/>
      <c r="AV320" s="172"/>
      <c r="AW320" s="172"/>
      <c r="AX320" s="172"/>
      <c r="AY320" s="172"/>
      <c r="AZ320" s="172"/>
      <c r="BA320" s="172"/>
      <c r="BB320" s="172"/>
      <c r="BC320" s="172"/>
      <c r="BD320" s="172"/>
      <c r="BE320" s="172"/>
      <c r="BF320" s="172"/>
      <c r="BG320" s="172"/>
      <c r="BH320" s="172"/>
      <c r="BI320" s="172"/>
      <c r="BJ320" s="172"/>
      <c r="BK320" s="172"/>
      <c r="BL320" s="172"/>
      <c r="BM320" s="172"/>
      <c r="BN320" s="172"/>
      <c r="BO320" s="172"/>
      <c r="BP320" s="172"/>
      <c r="BQ320" s="172"/>
      <c r="BR320" s="172"/>
      <c r="BS320" s="172"/>
      <c r="BT320" s="172"/>
      <c r="BU320" s="172"/>
      <c r="BV320" s="172"/>
      <c r="BW320" s="172"/>
      <c r="BX320" s="172"/>
      <c r="BY320" s="172"/>
      <c r="BZ320" s="172"/>
      <c r="CA320" s="172"/>
      <c r="CB320" s="172"/>
      <c r="CC320" s="172"/>
      <c r="CD320" s="172"/>
      <c r="CE320" s="172"/>
      <c r="CF320" s="172"/>
      <c r="CG320" s="172"/>
      <c r="CH320" s="172"/>
      <c r="CI320" s="172"/>
      <c r="CJ320" s="172"/>
      <c r="CK320" s="172"/>
      <c r="CL320" s="172"/>
      <c r="CM320" s="172"/>
      <c r="CN320" s="172"/>
      <c r="CO320" s="172"/>
      <c r="CP320" s="172"/>
      <c r="CQ320" s="172"/>
    </row>
    <row r="321" spans="28:95" ht="17.100000000000001" customHeight="1">
      <c r="AB321" s="172"/>
      <c r="AC321" s="172"/>
      <c r="AD321" s="172"/>
      <c r="AE321" s="172"/>
      <c r="AF321" s="172"/>
      <c r="AG321" s="172"/>
      <c r="AH321" s="172"/>
      <c r="AI321" s="172"/>
      <c r="AJ321" s="172"/>
      <c r="AK321" s="172"/>
      <c r="AL321" s="172"/>
      <c r="AM321" s="172"/>
      <c r="AN321" s="172"/>
      <c r="AO321" s="172"/>
      <c r="AP321" s="172"/>
      <c r="AQ321" s="172"/>
      <c r="AR321" s="172"/>
      <c r="AS321" s="172"/>
      <c r="AT321" s="172"/>
      <c r="AU321" s="172"/>
      <c r="AV321" s="172"/>
      <c r="AW321" s="172"/>
      <c r="AX321" s="172"/>
      <c r="AY321" s="172"/>
      <c r="AZ321" s="172"/>
      <c r="BA321" s="172"/>
      <c r="BB321" s="172"/>
      <c r="BC321" s="172"/>
      <c r="BD321" s="172"/>
      <c r="BE321" s="172"/>
      <c r="BF321" s="172"/>
      <c r="BG321" s="172"/>
      <c r="BH321" s="172"/>
      <c r="BI321" s="172"/>
      <c r="BJ321" s="172"/>
      <c r="BK321" s="172"/>
      <c r="BL321" s="172"/>
      <c r="BM321" s="172"/>
      <c r="BN321" s="172"/>
      <c r="BO321" s="172"/>
      <c r="BP321" s="172"/>
      <c r="BQ321" s="172"/>
      <c r="BR321" s="172"/>
      <c r="BS321" s="172"/>
      <c r="BT321" s="172"/>
      <c r="BU321" s="172"/>
      <c r="BV321" s="172"/>
      <c r="BW321" s="172"/>
      <c r="BX321" s="172"/>
      <c r="BY321" s="172"/>
      <c r="BZ321" s="172"/>
      <c r="CA321" s="172"/>
      <c r="CB321" s="172"/>
      <c r="CC321" s="172"/>
      <c r="CD321" s="172"/>
      <c r="CE321" s="172"/>
      <c r="CF321" s="172"/>
      <c r="CG321" s="172"/>
      <c r="CH321" s="172"/>
      <c r="CI321" s="172"/>
      <c r="CJ321" s="172"/>
      <c r="CK321" s="172"/>
      <c r="CL321" s="172"/>
      <c r="CM321" s="172"/>
      <c r="CN321" s="172"/>
      <c r="CO321" s="172"/>
      <c r="CP321" s="172"/>
      <c r="CQ321" s="172"/>
    </row>
    <row r="322" spans="28:95" ht="17.100000000000001" customHeight="1">
      <c r="AB322" s="172"/>
      <c r="AC322" s="172"/>
      <c r="AD322" s="172"/>
      <c r="AE322" s="172"/>
      <c r="AF322" s="172"/>
      <c r="AG322" s="172"/>
      <c r="AH322" s="172"/>
      <c r="AI322" s="172"/>
      <c r="AJ322" s="172"/>
      <c r="AK322" s="172"/>
      <c r="AL322" s="172"/>
      <c r="AM322" s="172"/>
      <c r="AN322" s="172"/>
      <c r="AO322" s="172"/>
      <c r="AP322" s="172"/>
      <c r="AQ322" s="172"/>
      <c r="AR322" s="172"/>
      <c r="AS322" s="172"/>
      <c r="AT322" s="172"/>
      <c r="AU322" s="172"/>
      <c r="AV322" s="172"/>
      <c r="AW322" s="172"/>
      <c r="AX322" s="172"/>
      <c r="AY322" s="172"/>
      <c r="AZ322" s="172"/>
      <c r="BA322" s="172"/>
      <c r="BB322" s="172"/>
      <c r="BC322" s="172"/>
      <c r="BD322" s="172"/>
      <c r="BE322" s="172"/>
      <c r="BF322" s="172"/>
      <c r="BG322" s="172"/>
      <c r="BH322" s="172"/>
      <c r="BI322" s="172"/>
      <c r="BJ322" s="172"/>
      <c r="BK322" s="172"/>
      <c r="BL322" s="172"/>
      <c r="BM322" s="172"/>
      <c r="BN322" s="172"/>
      <c r="BO322" s="172"/>
      <c r="BP322" s="172"/>
      <c r="BQ322" s="172"/>
      <c r="BR322" s="172"/>
      <c r="BS322" s="172"/>
      <c r="BT322" s="172"/>
      <c r="BU322" s="172"/>
      <c r="BV322" s="172"/>
      <c r="BW322" s="172"/>
      <c r="BX322" s="172"/>
      <c r="BY322" s="172"/>
      <c r="BZ322" s="172"/>
      <c r="CA322" s="172"/>
      <c r="CB322" s="172"/>
      <c r="CC322" s="172"/>
      <c r="CD322" s="172"/>
      <c r="CE322" s="172"/>
      <c r="CF322" s="172"/>
      <c r="CG322" s="172"/>
      <c r="CH322" s="172"/>
      <c r="CI322" s="172"/>
      <c r="CJ322" s="172"/>
      <c r="CK322" s="172"/>
      <c r="CL322" s="172"/>
      <c r="CM322" s="172"/>
      <c r="CN322" s="172"/>
      <c r="CO322" s="172"/>
      <c r="CP322" s="172"/>
      <c r="CQ322" s="172"/>
    </row>
    <row r="323" spans="28:95" ht="17.100000000000001" customHeight="1">
      <c r="AB323" s="172"/>
      <c r="AC323" s="172"/>
      <c r="AD323" s="172"/>
      <c r="AE323" s="172"/>
      <c r="AF323" s="172"/>
      <c r="AG323" s="172"/>
      <c r="AH323" s="172"/>
      <c r="AI323" s="172"/>
      <c r="AJ323" s="172"/>
      <c r="AK323" s="172"/>
      <c r="AL323" s="172"/>
      <c r="AM323" s="172"/>
      <c r="AN323" s="172"/>
      <c r="AO323" s="172"/>
      <c r="AP323" s="172"/>
      <c r="AQ323" s="172"/>
      <c r="AR323" s="172"/>
      <c r="AS323" s="172"/>
      <c r="AT323" s="172"/>
      <c r="AU323" s="172"/>
      <c r="AV323" s="172"/>
      <c r="AW323" s="172"/>
      <c r="AX323" s="172"/>
      <c r="AY323" s="172"/>
      <c r="AZ323" s="172"/>
      <c r="BA323" s="172"/>
      <c r="BB323" s="172"/>
      <c r="BC323" s="172"/>
      <c r="BD323" s="172"/>
      <c r="BE323" s="172"/>
      <c r="BF323" s="172"/>
      <c r="BG323" s="172"/>
      <c r="BH323" s="172"/>
      <c r="BI323" s="172"/>
      <c r="BJ323" s="172"/>
      <c r="BK323" s="172"/>
      <c r="BL323" s="172"/>
      <c r="BM323" s="172"/>
      <c r="BN323" s="172"/>
      <c r="BO323" s="172"/>
      <c r="BP323" s="172"/>
      <c r="BQ323" s="172"/>
      <c r="BR323" s="172"/>
      <c r="BS323" s="172"/>
      <c r="BT323" s="172"/>
      <c r="BU323" s="172"/>
      <c r="BV323" s="172"/>
      <c r="BW323" s="172"/>
      <c r="BX323" s="172"/>
      <c r="BY323" s="172"/>
      <c r="BZ323" s="172"/>
      <c r="CA323" s="172"/>
      <c r="CB323" s="172"/>
      <c r="CC323" s="172"/>
      <c r="CD323" s="172"/>
      <c r="CE323" s="172"/>
      <c r="CF323" s="172"/>
      <c r="CG323" s="172"/>
      <c r="CH323" s="172"/>
      <c r="CI323" s="172"/>
      <c r="CJ323" s="172"/>
      <c r="CK323" s="172"/>
      <c r="CL323" s="172"/>
      <c r="CM323" s="172"/>
      <c r="CN323" s="172"/>
      <c r="CO323" s="172"/>
      <c r="CP323" s="172"/>
      <c r="CQ323" s="172"/>
    </row>
    <row r="324" spans="28:95" ht="17.100000000000001" customHeight="1">
      <c r="AB324" s="172"/>
      <c r="AC324" s="172"/>
      <c r="AD324" s="172"/>
      <c r="AE324" s="172"/>
      <c r="AF324" s="172"/>
      <c r="AG324" s="172"/>
      <c r="AH324" s="172"/>
      <c r="AI324" s="172"/>
      <c r="AJ324" s="172"/>
      <c r="AK324" s="172"/>
      <c r="AL324" s="172"/>
      <c r="AM324" s="172"/>
      <c r="AN324" s="172"/>
      <c r="AO324" s="172"/>
      <c r="AP324" s="172"/>
      <c r="AQ324" s="172"/>
      <c r="AR324" s="172"/>
      <c r="AS324" s="172"/>
      <c r="AT324" s="172"/>
      <c r="AU324" s="172"/>
      <c r="AV324" s="172"/>
      <c r="AW324" s="172"/>
      <c r="AX324" s="172"/>
      <c r="AY324" s="172"/>
      <c r="AZ324" s="172"/>
      <c r="BA324" s="172"/>
      <c r="BB324" s="172"/>
      <c r="BC324" s="172"/>
      <c r="BD324" s="172"/>
      <c r="BE324" s="172"/>
      <c r="BF324" s="172"/>
      <c r="BG324" s="172"/>
      <c r="BH324" s="172"/>
      <c r="BI324" s="172"/>
      <c r="BJ324" s="172"/>
      <c r="BK324" s="172"/>
      <c r="BL324" s="172"/>
      <c r="BM324" s="172"/>
      <c r="BN324" s="172"/>
      <c r="BO324" s="172"/>
      <c r="BP324" s="172"/>
      <c r="BQ324" s="172"/>
      <c r="BR324" s="172"/>
      <c r="BS324" s="172"/>
      <c r="BT324" s="172"/>
      <c r="BU324" s="172"/>
      <c r="BV324" s="172"/>
      <c r="BW324" s="172"/>
      <c r="BX324" s="172"/>
      <c r="BY324" s="172"/>
      <c r="BZ324" s="172"/>
      <c r="CA324" s="172"/>
      <c r="CB324" s="172"/>
      <c r="CC324" s="172"/>
      <c r="CD324" s="172"/>
      <c r="CE324" s="172"/>
      <c r="CF324" s="172"/>
      <c r="CG324" s="172"/>
      <c r="CH324" s="172"/>
      <c r="CI324" s="172"/>
      <c r="CJ324" s="172"/>
      <c r="CK324" s="172"/>
      <c r="CL324" s="172"/>
      <c r="CM324" s="172"/>
      <c r="CN324" s="172"/>
      <c r="CO324" s="172"/>
      <c r="CP324" s="172"/>
      <c r="CQ324" s="172"/>
    </row>
    <row r="325" spans="28:95" ht="17.100000000000001" customHeight="1">
      <c r="AB325" s="172"/>
      <c r="AC325" s="172"/>
      <c r="AD325" s="172"/>
      <c r="AE325" s="172"/>
      <c r="AF325" s="172"/>
      <c r="AG325" s="172"/>
      <c r="AH325" s="172"/>
      <c r="AI325" s="172"/>
      <c r="AJ325" s="172"/>
      <c r="AK325" s="172"/>
      <c r="AL325" s="172"/>
      <c r="AM325" s="172"/>
      <c r="AN325" s="172"/>
      <c r="AO325" s="172"/>
      <c r="AP325" s="172"/>
      <c r="AQ325" s="172"/>
      <c r="AR325" s="172"/>
      <c r="AS325" s="172"/>
      <c r="AT325" s="172"/>
      <c r="AU325" s="172"/>
      <c r="AV325" s="172"/>
      <c r="AW325" s="172"/>
      <c r="AX325" s="172"/>
      <c r="AY325" s="172"/>
      <c r="AZ325" s="172"/>
      <c r="BA325" s="172"/>
      <c r="BB325" s="172"/>
      <c r="BC325" s="172"/>
      <c r="BD325" s="172"/>
      <c r="BE325" s="172"/>
      <c r="BF325" s="172"/>
      <c r="BG325" s="172"/>
      <c r="BH325" s="172"/>
      <c r="BI325" s="172"/>
      <c r="BJ325" s="172"/>
      <c r="BK325" s="172"/>
      <c r="BL325" s="172"/>
      <c r="BM325" s="172"/>
      <c r="BN325" s="172"/>
      <c r="BO325" s="172"/>
      <c r="BP325" s="172"/>
      <c r="BQ325" s="172"/>
      <c r="BR325" s="172"/>
      <c r="BS325" s="172"/>
      <c r="BT325" s="172"/>
      <c r="BU325" s="172"/>
      <c r="BV325" s="172"/>
      <c r="BW325" s="172"/>
      <c r="BX325" s="172"/>
      <c r="BY325" s="172"/>
      <c r="BZ325" s="172"/>
      <c r="CA325" s="172"/>
      <c r="CB325" s="172"/>
      <c r="CC325" s="172"/>
      <c r="CD325" s="172"/>
      <c r="CE325" s="172"/>
      <c r="CF325" s="172"/>
      <c r="CG325" s="172"/>
      <c r="CH325" s="172"/>
      <c r="CI325" s="172"/>
      <c r="CJ325" s="172"/>
      <c r="CK325" s="172"/>
      <c r="CL325" s="172"/>
      <c r="CM325" s="172"/>
      <c r="CN325" s="172"/>
      <c r="CO325" s="172"/>
      <c r="CP325" s="172"/>
      <c r="CQ325" s="172"/>
    </row>
    <row r="326" spans="28:95" ht="17.100000000000001" customHeight="1">
      <c r="AB326" s="172"/>
      <c r="AC326" s="172"/>
      <c r="AD326" s="172"/>
      <c r="AE326" s="172"/>
      <c r="AF326" s="172"/>
      <c r="AG326" s="172"/>
      <c r="AH326" s="172"/>
      <c r="AI326" s="172"/>
      <c r="AJ326" s="172"/>
      <c r="AK326" s="172"/>
      <c r="AL326" s="172"/>
      <c r="AM326" s="172"/>
      <c r="AN326" s="172"/>
      <c r="AO326" s="172"/>
      <c r="AP326" s="172"/>
      <c r="AQ326" s="172"/>
      <c r="AR326" s="172"/>
      <c r="AS326" s="172"/>
      <c r="AT326" s="172"/>
      <c r="AU326" s="172"/>
      <c r="AV326" s="172"/>
      <c r="AW326" s="172"/>
      <c r="AX326" s="172"/>
      <c r="AY326" s="172"/>
      <c r="AZ326" s="172"/>
      <c r="BA326" s="172"/>
      <c r="BB326" s="172"/>
      <c r="BC326" s="172"/>
      <c r="BD326" s="172"/>
      <c r="BE326" s="172"/>
      <c r="BF326" s="172"/>
      <c r="BG326" s="172"/>
      <c r="BH326" s="172"/>
      <c r="BI326" s="172"/>
      <c r="BJ326" s="172"/>
      <c r="BK326" s="172"/>
      <c r="BL326" s="172"/>
      <c r="BM326" s="172"/>
      <c r="BN326" s="172"/>
      <c r="BO326" s="172"/>
      <c r="BP326" s="172"/>
      <c r="BQ326" s="172"/>
      <c r="BR326" s="172"/>
      <c r="BS326" s="172"/>
      <c r="BT326" s="172"/>
      <c r="BU326" s="172"/>
      <c r="BV326" s="172"/>
      <c r="BW326" s="172"/>
      <c r="BX326" s="172"/>
      <c r="BY326" s="172"/>
      <c r="BZ326" s="172"/>
      <c r="CA326" s="172"/>
      <c r="CB326" s="172"/>
      <c r="CC326" s="172"/>
      <c r="CD326" s="172"/>
      <c r="CE326" s="172"/>
      <c r="CF326" s="172"/>
      <c r="CG326" s="172"/>
      <c r="CH326" s="172"/>
      <c r="CI326" s="172"/>
      <c r="CJ326" s="172"/>
      <c r="CK326" s="172"/>
      <c r="CL326" s="172"/>
      <c r="CM326" s="172"/>
      <c r="CN326" s="172"/>
      <c r="CO326" s="172"/>
      <c r="CP326" s="172"/>
      <c r="CQ326" s="172"/>
    </row>
    <row r="327" spans="28:95">
      <c r="AB327" s="172"/>
      <c r="AC327" s="172"/>
      <c r="AD327" s="172"/>
      <c r="AE327" s="172"/>
      <c r="AF327" s="172"/>
      <c r="AG327" s="172"/>
      <c r="AH327" s="172"/>
      <c r="AI327" s="172"/>
      <c r="AJ327" s="172"/>
      <c r="AK327" s="172"/>
      <c r="AL327" s="172"/>
      <c r="AM327" s="172"/>
      <c r="AN327" s="172"/>
      <c r="AO327" s="172"/>
      <c r="AP327" s="172"/>
      <c r="AQ327" s="172"/>
      <c r="AR327" s="172"/>
      <c r="AS327" s="172"/>
      <c r="AT327" s="172"/>
      <c r="AU327" s="172"/>
      <c r="AV327" s="172"/>
      <c r="AW327" s="172"/>
      <c r="AX327" s="172"/>
      <c r="AY327" s="172"/>
      <c r="AZ327" s="172"/>
      <c r="BA327" s="172"/>
      <c r="BB327" s="172"/>
      <c r="BC327" s="172"/>
      <c r="BD327" s="172"/>
      <c r="BE327" s="172"/>
      <c r="BF327" s="172"/>
      <c r="BG327" s="172"/>
      <c r="BH327" s="172"/>
      <c r="BI327" s="172"/>
      <c r="BJ327" s="172"/>
      <c r="BK327" s="172"/>
      <c r="BL327" s="172"/>
      <c r="BM327" s="172"/>
      <c r="BN327" s="172"/>
      <c r="BO327" s="172"/>
      <c r="BP327" s="172"/>
      <c r="BQ327" s="172"/>
      <c r="BR327" s="172"/>
      <c r="BS327" s="172"/>
      <c r="BT327" s="172"/>
      <c r="BU327" s="172"/>
      <c r="BV327" s="172"/>
      <c r="BW327" s="172"/>
      <c r="BX327" s="172"/>
      <c r="BY327" s="172"/>
      <c r="BZ327" s="172"/>
      <c r="CA327" s="172"/>
      <c r="CB327" s="172"/>
      <c r="CC327" s="172"/>
      <c r="CD327" s="172"/>
      <c r="CE327" s="172"/>
      <c r="CF327" s="172"/>
      <c r="CG327" s="172"/>
      <c r="CH327" s="172"/>
      <c r="CI327" s="172"/>
      <c r="CJ327" s="172"/>
      <c r="CK327" s="172"/>
      <c r="CL327" s="172"/>
      <c r="CM327" s="172"/>
      <c r="CN327" s="172"/>
      <c r="CO327" s="172"/>
      <c r="CP327" s="172"/>
      <c r="CQ327" s="172"/>
    </row>
    <row r="328" spans="28:95">
      <c r="AB328" s="172"/>
      <c r="AC328" s="172"/>
      <c r="AD328" s="172"/>
      <c r="AE328" s="172"/>
      <c r="AF328" s="172"/>
      <c r="AG328" s="172"/>
      <c r="AH328" s="172"/>
      <c r="AI328" s="172"/>
      <c r="AJ328" s="172"/>
      <c r="AK328" s="172"/>
      <c r="AL328" s="172"/>
      <c r="AM328" s="172"/>
      <c r="AN328" s="172"/>
      <c r="AO328" s="172"/>
      <c r="AP328" s="172"/>
      <c r="AQ328" s="172"/>
      <c r="AR328" s="172"/>
      <c r="AS328" s="172"/>
      <c r="AT328" s="172"/>
      <c r="AU328" s="172"/>
      <c r="AV328" s="172"/>
      <c r="AW328" s="172"/>
      <c r="AX328" s="172"/>
      <c r="AY328" s="172"/>
      <c r="AZ328" s="172"/>
      <c r="BA328" s="172"/>
      <c r="BB328" s="172"/>
      <c r="BC328" s="172"/>
      <c r="BD328" s="172"/>
      <c r="BE328" s="172"/>
      <c r="BF328" s="172"/>
      <c r="BG328" s="172"/>
      <c r="BH328" s="172"/>
      <c r="BI328" s="172"/>
      <c r="BJ328" s="172"/>
      <c r="BK328" s="172"/>
      <c r="BL328" s="172"/>
      <c r="BM328" s="172"/>
      <c r="BN328" s="172"/>
      <c r="BO328" s="172"/>
      <c r="BP328" s="172"/>
      <c r="BQ328" s="172"/>
      <c r="BR328" s="172"/>
      <c r="BS328" s="172"/>
      <c r="BT328" s="172"/>
      <c r="BU328" s="172"/>
      <c r="BV328" s="172"/>
      <c r="BW328" s="172"/>
      <c r="BX328" s="172"/>
      <c r="BY328" s="172"/>
      <c r="BZ328" s="172"/>
      <c r="CA328" s="172"/>
      <c r="CB328" s="172"/>
      <c r="CC328" s="172"/>
      <c r="CD328" s="172"/>
      <c r="CE328" s="172"/>
      <c r="CF328" s="172"/>
      <c r="CG328" s="172"/>
      <c r="CH328" s="172"/>
      <c r="CI328" s="172"/>
      <c r="CJ328" s="172"/>
      <c r="CK328" s="172"/>
      <c r="CL328" s="172"/>
      <c r="CM328" s="172"/>
      <c r="CN328" s="172"/>
      <c r="CO328" s="172"/>
      <c r="CP328" s="172"/>
      <c r="CQ328" s="172"/>
    </row>
    <row r="329" spans="28:95">
      <c r="AB329" s="172"/>
      <c r="AC329" s="172"/>
      <c r="AD329" s="172"/>
      <c r="AE329" s="172"/>
      <c r="AF329" s="172"/>
      <c r="AG329" s="172"/>
      <c r="AH329" s="172"/>
      <c r="AI329" s="172"/>
      <c r="AJ329" s="172"/>
      <c r="AK329" s="172"/>
      <c r="AL329" s="172"/>
      <c r="AM329" s="172"/>
      <c r="AN329" s="172"/>
      <c r="AO329" s="172"/>
      <c r="AP329" s="172"/>
      <c r="AQ329" s="172"/>
      <c r="AR329" s="172"/>
      <c r="AS329" s="172"/>
      <c r="AT329" s="172"/>
      <c r="AU329" s="172"/>
      <c r="AV329" s="172"/>
      <c r="AW329" s="172"/>
      <c r="AX329" s="172"/>
      <c r="AY329" s="172"/>
      <c r="AZ329" s="172"/>
      <c r="BA329" s="172"/>
      <c r="BB329" s="172"/>
      <c r="BC329" s="172"/>
      <c r="BD329" s="172"/>
      <c r="BE329" s="172"/>
      <c r="BF329" s="172"/>
      <c r="BG329" s="172"/>
      <c r="BH329" s="172"/>
      <c r="BI329" s="172"/>
      <c r="BJ329" s="172"/>
      <c r="BK329" s="172"/>
      <c r="BL329" s="172"/>
      <c r="BM329" s="172"/>
      <c r="BN329" s="172"/>
      <c r="BO329" s="172"/>
      <c r="BP329" s="172"/>
      <c r="BQ329" s="172"/>
      <c r="BR329" s="172"/>
      <c r="BS329" s="172"/>
      <c r="BT329" s="172"/>
      <c r="BU329" s="172"/>
      <c r="BV329" s="172"/>
      <c r="BW329" s="172"/>
      <c r="BX329" s="172"/>
      <c r="BY329" s="172"/>
      <c r="BZ329" s="172"/>
      <c r="CA329" s="172"/>
      <c r="CB329" s="172"/>
      <c r="CC329" s="172"/>
      <c r="CD329" s="172"/>
      <c r="CE329" s="172"/>
      <c r="CF329" s="172"/>
      <c r="CG329" s="172"/>
      <c r="CH329" s="172"/>
      <c r="CI329" s="172"/>
      <c r="CJ329" s="172"/>
      <c r="CK329" s="172"/>
      <c r="CL329" s="172"/>
      <c r="CM329" s="172"/>
      <c r="CN329" s="172"/>
      <c r="CO329" s="172"/>
      <c r="CP329" s="172"/>
      <c r="CQ329" s="172"/>
    </row>
    <row r="330" spans="28:95">
      <c r="AB330" s="172"/>
      <c r="AC330" s="172"/>
      <c r="AD330" s="172"/>
      <c r="AE330" s="172"/>
      <c r="AF330" s="172"/>
      <c r="AG330" s="172"/>
      <c r="AH330" s="172"/>
      <c r="AI330" s="172"/>
      <c r="AJ330" s="172"/>
      <c r="AK330" s="172"/>
      <c r="AL330" s="172"/>
      <c r="AM330" s="172"/>
      <c r="AN330" s="172"/>
      <c r="AO330" s="172"/>
      <c r="AP330" s="172"/>
      <c r="AQ330" s="172"/>
      <c r="AR330" s="172"/>
      <c r="AS330" s="172"/>
      <c r="AT330" s="172"/>
      <c r="AU330" s="172"/>
      <c r="AV330" s="172"/>
      <c r="AW330" s="172"/>
      <c r="AX330" s="172"/>
      <c r="AY330" s="172"/>
      <c r="AZ330" s="172"/>
      <c r="BA330" s="172"/>
      <c r="BB330" s="172"/>
      <c r="BC330" s="172"/>
      <c r="BD330" s="172"/>
      <c r="BE330" s="172"/>
      <c r="BF330" s="172"/>
      <c r="BG330" s="172"/>
      <c r="BH330" s="172"/>
      <c r="BI330" s="172"/>
      <c r="BJ330" s="172"/>
      <c r="BK330" s="172"/>
      <c r="BL330" s="172"/>
      <c r="BM330" s="172"/>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row>
    <row r="331" spans="28:95">
      <c r="AB331" s="172"/>
      <c r="AC331" s="172"/>
      <c r="AD331" s="172"/>
      <c r="AE331" s="172"/>
      <c r="AF331" s="172"/>
      <c r="AG331" s="172"/>
      <c r="AH331" s="172"/>
      <c r="AI331" s="172"/>
      <c r="AJ331" s="172"/>
      <c r="AK331" s="172"/>
      <c r="AL331" s="172"/>
      <c r="AM331" s="172"/>
      <c r="AN331" s="172"/>
      <c r="AO331" s="172"/>
      <c r="AP331" s="172"/>
      <c r="AQ331" s="172"/>
      <c r="AR331" s="172"/>
      <c r="AS331" s="172"/>
      <c r="AT331" s="172"/>
      <c r="AU331" s="172"/>
      <c r="AV331" s="172"/>
      <c r="AW331" s="172"/>
      <c r="AX331" s="172"/>
      <c r="AY331" s="172"/>
      <c r="AZ331" s="172"/>
      <c r="BA331" s="172"/>
      <c r="BB331" s="172"/>
      <c r="BC331" s="172"/>
      <c r="BD331" s="172"/>
      <c r="BE331" s="172"/>
      <c r="BF331" s="172"/>
      <c r="BG331" s="172"/>
      <c r="BH331" s="172"/>
      <c r="BI331" s="172"/>
      <c r="BJ331" s="172"/>
      <c r="BK331" s="172"/>
      <c r="BL331" s="172"/>
      <c r="BM331" s="172"/>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row>
    <row r="332" spans="28:95">
      <c r="AB332" s="172"/>
      <c r="AC332" s="172"/>
      <c r="AD332" s="172"/>
      <c r="AE332" s="172"/>
      <c r="AF332" s="172"/>
      <c r="AG332" s="172"/>
      <c r="AH332" s="172"/>
      <c r="AI332" s="172"/>
      <c r="AJ332" s="172"/>
      <c r="AK332" s="172"/>
      <c r="AL332" s="172"/>
      <c r="AM332" s="172"/>
      <c r="AN332" s="172"/>
      <c r="AO332" s="172"/>
      <c r="AP332" s="172"/>
      <c r="AQ332" s="172"/>
      <c r="AR332" s="172"/>
      <c r="AS332" s="172"/>
      <c r="AT332" s="172"/>
      <c r="AU332" s="172"/>
      <c r="AV332" s="172"/>
      <c r="AW332" s="172"/>
      <c r="AX332" s="172"/>
      <c r="AY332" s="172"/>
      <c r="AZ332" s="172"/>
      <c r="BA332" s="172"/>
      <c r="BB332" s="172"/>
      <c r="BC332" s="172"/>
      <c r="BD332" s="172"/>
      <c r="BE332" s="172"/>
      <c r="BF332" s="172"/>
      <c r="BG332" s="172"/>
      <c r="BH332" s="172"/>
      <c r="BI332" s="172"/>
      <c r="BJ332" s="172"/>
      <c r="BK332" s="172"/>
      <c r="BL332" s="172"/>
      <c r="BM332" s="172"/>
      <c r="BN332" s="172"/>
      <c r="BO332" s="172"/>
      <c r="BP332" s="172"/>
      <c r="BQ332" s="172"/>
      <c r="BR332" s="172"/>
      <c r="BS332" s="172"/>
      <c r="BT332" s="172"/>
      <c r="BU332" s="172"/>
      <c r="BV332" s="172"/>
      <c r="BW332" s="172"/>
      <c r="BX332" s="172"/>
      <c r="BY332" s="172"/>
      <c r="BZ332" s="172"/>
      <c r="CA332" s="172"/>
      <c r="CB332" s="172"/>
      <c r="CC332" s="172"/>
      <c r="CD332" s="172"/>
      <c r="CE332" s="172"/>
      <c r="CF332" s="172"/>
      <c r="CG332" s="172"/>
      <c r="CH332" s="172"/>
      <c r="CI332" s="172"/>
      <c r="CJ332" s="172"/>
      <c r="CK332" s="172"/>
      <c r="CL332" s="172"/>
      <c r="CM332" s="172"/>
      <c r="CN332" s="172"/>
      <c r="CO332" s="172"/>
      <c r="CP332" s="172"/>
      <c r="CQ332" s="172"/>
    </row>
    <row r="333" spans="28:95">
      <c r="AB333" s="172"/>
      <c r="AC333" s="172"/>
      <c r="AD333" s="172"/>
      <c r="AE333" s="172"/>
      <c r="AF333" s="172"/>
      <c r="AG333" s="172"/>
      <c r="AH333" s="172"/>
      <c r="AI333" s="172"/>
      <c r="AJ333" s="172"/>
      <c r="AK333" s="172"/>
      <c r="AL333" s="172"/>
      <c r="AM333" s="172"/>
      <c r="AN333" s="172"/>
      <c r="AO333" s="172"/>
      <c r="AP333" s="172"/>
      <c r="AQ333" s="172"/>
      <c r="AR333" s="172"/>
      <c r="AS333" s="172"/>
      <c r="AT333" s="172"/>
      <c r="AU333" s="172"/>
      <c r="AV333" s="172"/>
      <c r="AW333" s="172"/>
      <c r="AX333" s="172"/>
      <c r="AY333" s="172"/>
      <c r="AZ333" s="172"/>
      <c r="BA333" s="172"/>
      <c r="BB333" s="172"/>
      <c r="BC333" s="172"/>
      <c r="BD333" s="172"/>
      <c r="BE333" s="172"/>
      <c r="BF333" s="172"/>
      <c r="BG333" s="172"/>
      <c r="BH333" s="172"/>
      <c r="BI333" s="172"/>
      <c r="BJ333" s="172"/>
      <c r="BK333" s="172"/>
      <c r="BL333" s="172"/>
      <c r="BM333" s="172"/>
      <c r="BN333" s="172"/>
      <c r="BO333" s="172"/>
      <c r="BP333" s="172"/>
      <c r="BQ333" s="172"/>
      <c r="BR333" s="172"/>
      <c r="BS333" s="172"/>
      <c r="BT333" s="172"/>
      <c r="BU333" s="172"/>
      <c r="BV333" s="172"/>
      <c r="BW333" s="172"/>
      <c r="BX333" s="172"/>
      <c r="BY333" s="172"/>
      <c r="BZ333" s="172"/>
      <c r="CA333" s="172"/>
      <c r="CB333" s="172"/>
      <c r="CC333" s="172"/>
      <c r="CD333" s="172"/>
      <c r="CE333" s="172"/>
      <c r="CF333" s="172"/>
      <c r="CG333" s="172"/>
      <c r="CH333" s="172"/>
      <c r="CI333" s="172"/>
      <c r="CJ333" s="172"/>
      <c r="CK333" s="172"/>
      <c r="CL333" s="172"/>
      <c r="CM333" s="172"/>
      <c r="CN333" s="172"/>
      <c r="CO333" s="172"/>
      <c r="CP333" s="172"/>
      <c r="CQ333" s="172"/>
    </row>
    <row r="334" spans="28:95">
      <c r="AB334" s="172"/>
      <c r="AC334" s="172"/>
      <c r="AD334" s="172"/>
      <c r="AE334" s="172"/>
      <c r="AF334" s="172"/>
      <c r="AG334" s="172"/>
      <c r="AH334" s="172"/>
      <c r="AI334" s="172"/>
      <c r="AJ334" s="172"/>
      <c r="AK334" s="172"/>
      <c r="AL334" s="172"/>
      <c r="AM334" s="172"/>
      <c r="AN334" s="172"/>
      <c r="AO334" s="172"/>
      <c r="AP334" s="172"/>
      <c r="AQ334" s="172"/>
      <c r="AR334" s="172"/>
      <c r="AS334" s="172"/>
      <c r="AT334" s="172"/>
      <c r="AU334" s="172"/>
      <c r="AV334" s="172"/>
      <c r="AW334" s="172"/>
      <c r="AX334" s="172"/>
      <c r="AY334" s="172"/>
      <c r="AZ334" s="172"/>
      <c r="BA334" s="172"/>
      <c r="BB334" s="172"/>
      <c r="BC334" s="172"/>
      <c r="BD334" s="172"/>
      <c r="BE334" s="172"/>
      <c r="BF334" s="172"/>
      <c r="BG334" s="172"/>
      <c r="BH334" s="172"/>
      <c r="BI334" s="172"/>
      <c r="BJ334" s="172"/>
      <c r="BK334" s="172"/>
      <c r="BL334" s="172"/>
      <c r="BM334" s="172"/>
      <c r="BN334" s="172"/>
      <c r="BO334" s="172"/>
      <c r="BP334" s="172"/>
      <c r="BQ334" s="172"/>
      <c r="BR334" s="172"/>
      <c r="BS334" s="172"/>
      <c r="BT334" s="172"/>
      <c r="BU334" s="172"/>
      <c r="BV334" s="172"/>
      <c r="BW334" s="172"/>
      <c r="BX334" s="172"/>
      <c r="BY334" s="172"/>
      <c r="BZ334" s="172"/>
      <c r="CA334" s="172"/>
      <c r="CB334" s="172"/>
      <c r="CC334" s="172"/>
      <c r="CD334" s="172"/>
      <c r="CE334" s="172"/>
      <c r="CF334" s="172"/>
      <c r="CG334" s="172"/>
      <c r="CH334" s="172"/>
      <c r="CI334" s="172"/>
      <c r="CJ334" s="172"/>
      <c r="CK334" s="172"/>
      <c r="CL334" s="172"/>
      <c r="CM334" s="172"/>
      <c r="CN334" s="172"/>
      <c r="CO334" s="172"/>
      <c r="CP334" s="172"/>
      <c r="CQ334" s="172"/>
    </row>
    <row r="335" spans="28:95">
      <c r="AB335" s="172"/>
      <c r="AC335" s="172"/>
      <c r="AD335" s="172"/>
      <c r="AE335" s="172"/>
      <c r="AF335" s="172"/>
      <c r="AG335" s="172"/>
      <c r="AH335" s="172"/>
      <c r="AI335" s="172"/>
      <c r="AJ335" s="172"/>
      <c r="AK335" s="172"/>
      <c r="AL335" s="172"/>
      <c r="AM335" s="172"/>
      <c r="AN335" s="172"/>
      <c r="AO335" s="172"/>
      <c r="AP335" s="172"/>
      <c r="AQ335" s="172"/>
      <c r="AR335" s="172"/>
      <c r="AS335" s="172"/>
      <c r="AT335" s="172"/>
      <c r="AU335" s="172"/>
      <c r="AV335" s="172"/>
      <c r="AW335" s="172"/>
      <c r="AX335" s="172"/>
      <c r="AY335" s="172"/>
      <c r="AZ335" s="172"/>
      <c r="BA335" s="172"/>
      <c r="BB335" s="172"/>
      <c r="BC335" s="172"/>
      <c r="BD335" s="172"/>
      <c r="BE335" s="172"/>
      <c r="BF335" s="172"/>
      <c r="BG335" s="172"/>
      <c r="BH335" s="172"/>
      <c r="BI335" s="172"/>
      <c r="BJ335" s="172"/>
      <c r="BK335" s="172"/>
      <c r="BL335" s="172"/>
      <c r="BM335" s="172"/>
      <c r="BN335" s="172"/>
      <c r="BO335" s="172"/>
      <c r="BP335" s="172"/>
      <c r="BQ335" s="172"/>
      <c r="BR335" s="172"/>
      <c r="BS335" s="172"/>
      <c r="BT335" s="172"/>
      <c r="BU335" s="172"/>
      <c r="BV335" s="172"/>
      <c r="BW335" s="172"/>
      <c r="BX335" s="172"/>
      <c r="BY335" s="172"/>
      <c r="BZ335" s="172"/>
      <c r="CA335" s="172"/>
      <c r="CB335" s="172"/>
      <c r="CC335" s="172"/>
      <c r="CD335" s="172"/>
      <c r="CE335" s="172"/>
      <c r="CF335" s="172"/>
      <c r="CG335" s="172"/>
      <c r="CH335" s="172"/>
      <c r="CI335" s="172"/>
      <c r="CJ335" s="172"/>
      <c r="CK335" s="172"/>
      <c r="CL335" s="172"/>
      <c r="CM335" s="172"/>
      <c r="CN335" s="172"/>
      <c r="CO335" s="172"/>
      <c r="CP335" s="172"/>
      <c r="CQ335" s="172"/>
    </row>
    <row r="336" spans="28:95">
      <c r="AB336" s="172"/>
      <c r="AC336" s="172"/>
      <c r="AD336" s="172"/>
      <c r="AE336" s="172"/>
      <c r="AF336" s="172"/>
      <c r="AG336" s="172"/>
      <c r="AH336" s="172"/>
      <c r="AI336" s="172"/>
      <c r="AJ336" s="172"/>
      <c r="AK336" s="172"/>
      <c r="AL336" s="172"/>
      <c r="AM336" s="172"/>
      <c r="AN336" s="172"/>
      <c r="AO336" s="172"/>
      <c r="AP336" s="172"/>
      <c r="AQ336" s="172"/>
      <c r="AR336" s="172"/>
      <c r="AS336" s="172"/>
      <c r="AT336" s="172"/>
      <c r="AU336" s="172"/>
      <c r="AV336" s="172"/>
      <c r="AW336" s="172"/>
      <c r="AX336" s="172"/>
      <c r="AY336" s="172"/>
      <c r="AZ336" s="172"/>
      <c r="BA336" s="172"/>
      <c r="BB336" s="172"/>
      <c r="BC336" s="172"/>
      <c r="BD336" s="172"/>
      <c r="BE336" s="172"/>
      <c r="BF336" s="172"/>
      <c r="BG336" s="172"/>
      <c r="BH336" s="172"/>
      <c r="BI336" s="172"/>
      <c r="BJ336" s="172"/>
      <c r="BK336" s="172"/>
      <c r="BL336" s="172"/>
      <c r="BM336" s="172"/>
      <c r="BN336" s="172"/>
      <c r="BO336" s="172"/>
      <c r="BP336" s="172"/>
      <c r="BQ336" s="172"/>
      <c r="BR336" s="172"/>
      <c r="BS336" s="172"/>
      <c r="BT336" s="172"/>
      <c r="BU336" s="172"/>
      <c r="BV336" s="172"/>
      <c r="BW336" s="172"/>
      <c r="BX336" s="172"/>
      <c r="BY336" s="172"/>
      <c r="BZ336" s="172"/>
      <c r="CA336" s="172"/>
      <c r="CB336" s="172"/>
      <c r="CC336" s="172"/>
      <c r="CD336" s="172"/>
      <c r="CE336" s="172"/>
      <c r="CF336" s="172"/>
      <c r="CG336" s="172"/>
      <c r="CH336" s="172"/>
      <c r="CI336" s="172"/>
      <c r="CJ336" s="172"/>
      <c r="CK336" s="172"/>
      <c r="CL336" s="172"/>
      <c r="CM336" s="172"/>
      <c r="CN336" s="172"/>
      <c r="CO336" s="172"/>
      <c r="CP336" s="172"/>
      <c r="CQ336" s="172"/>
    </row>
    <row r="337" spans="28:95">
      <c r="AB337" s="172"/>
      <c r="AC337" s="172"/>
      <c r="AD337" s="172"/>
      <c r="AE337" s="172"/>
      <c r="AF337" s="172"/>
      <c r="AG337" s="172"/>
      <c r="AH337" s="172"/>
      <c r="AI337" s="172"/>
      <c r="AJ337" s="172"/>
      <c r="AK337" s="172"/>
      <c r="AL337" s="172"/>
      <c r="AM337" s="172"/>
      <c r="AN337" s="172"/>
      <c r="AO337" s="172"/>
      <c r="AP337" s="172"/>
      <c r="AQ337" s="172"/>
      <c r="AR337" s="172"/>
      <c r="AS337" s="172"/>
      <c r="AT337" s="172"/>
      <c r="AU337" s="172"/>
      <c r="AV337" s="172"/>
      <c r="AW337" s="172"/>
      <c r="AX337" s="172"/>
      <c r="AY337" s="172"/>
      <c r="AZ337" s="172"/>
      <c r="BA337" s="172"/>
      <c r="BB337" s="172"/>
      <c r="BC337" s="172"/>
      <c r="BD337" s="172"/>
      <c r="BE337" s="172"/>
      <c r="BF337" s="172"/>
      <c r="BG337" s="172"/>
      <c r="BH337" s="172"/>
      <c r="BI337" s="172"/>
      <c r="BJ337" s="172"/>
      <c r="BK337" s="172"/>
      <c r="BL337" s="172"/>
      <c r="BM337" s="172"/>
      <c r="BN337" s="172"/>
      <c r="BO337" s="172"/>
      <c r="BP337" s="172"/>
      <c r="BQ337" s="172"/>
      <c r="BR337" s="172"/>
      <c r="BS337" s="172"/>
      <c r="BT337" s="172"/>
      <c r="BU337" s="172"/>
      <c r="BV337" s="172"/>
      <c r="BW337" s="172"/>
      <c r="BX337" s="172"/>
      <c r="BY337" s="172"/>
      <c r="BZ337" s="172"/>
      <c r="CA337" s="172"/>
      <c r="CB337" s="172"/>
      <c r="CC337" s="172"/>
      <c r="CD337" s="172"/>
      <c r="CE337" s="172"/>
      <c r="CF337" s="172"/>
      <c r="CG337" s="172"/>
      <c r="CH337" s="172"/>
      <c r="CI337" s="172"/>
      <c r="CJ337" s="172"/>
      <c r="CK337" s="172"/>
      <c r="CL337" s="172"/>
      <c r="CM337" s="172"/>
      <c r="CN337" s="172"/>
      <c r="CO337" s="172"/>
      <c r="CP337" s="172"/>
      <c r="CQ337" s="172"/>
    </row>
    <row r="338" spans="28:95">
      <c r="AB338" s="172"/>
      <c r="AC338" s="172"/>
      <c r="AD338" s="172"/>
      <c r="AE338" s="172"/>
      <c r="AF338" s="172"/>
      <c r="AG338" s="172"/>
      <c r="AH338" s="172"/>
      <c r="AI338" s="172"/>
      <c r="AJ338" s="172"/>
      <c r="AK338" s="172"/>
      <c r="AL338" s="172"/>
      <c r="AM338" s="172"/>
      <c r="AN338" s="172"/>
      <c r="AO338" s="172"/>
      <c r="AP338" s="172"/>
      <c r="AQ338" s="172"/>
      <c r="AR338" s="172"/>
      <c r="AS338" s="172"/>
      <c r="AT338" s="172"/>
      <c r="AU338" s="172"/>
      <c r="AV338" s="172"/>
      <c r="AW338" s="172"/>
      <c r="AX338" s="172"/>
      <c r="AY338" s="172"/>
      <c r="AZ338" s="172"/>
      <c r="BA338" s="172"/>
      <c r="BB338" s="172"/>
      <c r="BC338" s="172"/>
      <c r="BD338" s="172"/>
      <c r="BE338" s="172"/>
      <c r="BF338" s="172"/>
      <c r="BG338" s="172"/>
      <c r="BH338" s="172"/>
      <c r="BI338" s="172"/>
      <c r="BJ338" s="172"/>
      <c r="BK338" s="172"/>
      <c r="BL338" s="172"/>
      <c r="BM338" s="172"/>
      <c r="BN338" s="172"/>
      <c r="BO338" s="172"/>
      <c r="BP338" s="172"/>
      <c r="BQ338" s="172"/>
      <c r="BR338" s="172"/>
      <c r="BS338" s="172"/>
      <c r="BT338" s="172"/>
      <c r="BU338" s="172"/>
      <c r="BV338" s="172"/>
      <c r="BW338" s="172"/>
      <c r="BX338" s="172"/>
      <c r="BY338" s="172"/>
      <c r="BZ338" s="172"/>
      <c r="CA338" s="172"/>
      <c r="CB338" s="172"/>
      <c r="CC338" s="172"/>
      <c r="CD338" s="172"/>
      <c r="CE338" s="172"/>
      <c r="CF338" s="172"/>
      <c r="CG338" s="172"/>
      <c r="CH338" s="172"/>
      <c r="CI338" s="172"/>
      <c r="CJ338" s="172"/>
      <c r="CK338" s="172"/>
      <c r="CL338" s="172"/>
      <c r="CM338" s="172"/>
      <c r="CN338" s="172"/>
      <c r="CO338" s="172"/>
      <c r="CP338" s="172"/>
      <c r="CQ338" s="172"/>
    </row>
    <row r="339" spans="28:95">
      <c r="AB339" s="172"/>
      <c r="AC339" s="172"/>
      <c r="AD339" s="172"/>
      <c r="AE339" s="172"/>
      <c r="AF339" s="172"/>
      <c r="AG339" s="172"/>
      <c r="AH339" s="172"/>
      <c r="AI339" s="172"/>
      <c r="AJ339" s="172"/>
      <c r="AK339" s="172"/>
      <c r="AL339" s="172"/>
      <c r="AM339" s="172"/>
      <c r="AN339" s="172"/>
      <c r="AO339" s="172"/>
      <c r="AP339" s="172"/>
      <c r="AQ339" s="172"/>
      <c r="AR339" s="172"/>
      <c r="AS339" s="172"/>
      <c r="AT339" s="172"/>
      <c r="AU339" s="172"/>
      <c r="AV339" s="172"/>
      <c r="AW339" s="172"/>
      <c r="AX339" s="172"/>
      <c r="AY339" s="172"/>
      <c r="AZ339" s="172"/>
      <c r="BA339" s="172"/>
      <c r="BB339" s="172"/>
      <c r="BC339" s="172"/>
      <c r="BD339" s="172"/>
      <c r="BE339" s="172"/>
      <c r="BF339" s="172"/>
      <c r="BG339" s="172"/>
      <c r="BH339" s="172"/>
      <c r="BI339" s="172"/>
      <c r="BJ339" s="172"/>
      <c r="BK339" s="172"/>
      <c r="BL339" s="172"/>
      <c r="BM339" s="172"/>
      <c r="BN339" s="172"/>
      <c r="BO339" s="172"/>
      <c r="BP339" s="172"/>
      <c r="BQ339" s="172"/>
      <c r="BR339" s="172"/>
      <c r="BS339" s="172"/>
      <c r="BT339" s="172"/>
      <c r="BU339" s="172"/>
      <c r="BV339" s="172"/>
      <c r="BW339" s="172"/>
      <c r="BX339" s="172"/>
      <c r="BY339" s="172"/>
      <c r="BZ339" s="172"/>
      <c r="CA339" s="172"/>
      <c r="CB339" s="172"/>
      <c r="CC339" s="172"/>
      <c r="CD339" s="172"/>
      <c r="CE339" s="172"/>
      <c r="CF339" s="172"/>
      <c r="CG339" s="172"/>
      <c r="CH339" s="172"/>
      <c r="CI339" s="172"/>
      <c r="CJ339" s="172"/>
      <c r="CK339" s="172"/>
      <c r="CL339" s="172"/>
      <c r="CM339" s="172"/>
      <c r="CN339" s="172"/>
      <c r="CO339" s="172"/>
      <c r="CP339" s="172"/>
      <c r="CQ339" s="172"/>
    </row>
    <row r="340" spans="28:95">
      <c r="AB340" s="172"/>
      <c r="AC340" s="172"/>
      <c r="AD340" s="172"/>
      <c r="AE340" s="172"/>
      <c r="AF340" s="172"/>
      <c r="AG340" s="172"/>
      <c r="AH340" s="172"/>
      <c r="AI340" s="172"/>
      <c r="AJ340" s="172"/>
      <c r="AK340" s="172"/>
      <c r="AL340" s="172"/>
      <c r="AM340" s="172"/>
      <c r="AN340" s="172"/>
      <c r="AO340" s="172"/>
      <c r="AP340" s="172"/>
      <c r="AQ340" s="172"/>
      <c r="AR340" s="172"/>
      <c r="AS340" s="172"/>
      <c r="AT340" s="172"/>
      <c r="AU340" s="172"/>
      <c r="AV340" s="172"/>
      <c r="AW340" s="172"/>
      <c r="AX340" s="172"/>
      <c r="AY340" s="172"/>
      <c r="AZ340" s="172"/>
      <c r="BA340" s="172"/>
      <c r="BB340" s="172"/>
      <c r="BC340" s="172"/>
      <c r="BD340" s="172"/>
      <c r="BE340" s="172"/>
      <c r="BF340" s="172"/>
      <c r="BG340" s="172"/>
      <c r="BH340" s="172"/>
      <c r="BI340" s="172"/>
      <c r="BJ340" s="172"/>
      <c r="BK340" s="172"/>
      <c r="BL340" s="172"/>
      <c r="BM340" s="172"/>
      <c r="BN340" s="172"/>
      <c r="BO340" s="172"/>
      <c r="BP340" s="172"/>
      <c r="BQ340" s="172"/>
      <c r="BR340" s="172"/>
      <c r="BS340" s="172"/>
      <c r="BT340" s="172"/>
      <c r="BU340" s="172"/>
      <c r="BV340" s="172"/>
      <c r="BW340" s="172"/>
      <c r="BX340" s="172"/>
      <c r="BY340" s="172"/>
      <c r="BZ340" s="172"/>
      <c r="CA340" s="172"/>
      <c r="CB340" s="172"/>
      <c r="CC340" s="172"/>
      <c r="CD340" s="172"/>
      <c r="CE340" s="172"/>
      <c r="CF340" s="172"/>
      <c r="CG340" s="172"/>
      <c r="CH340" s="172"/>
      <c r="CI340" s="172"/>
      <c r="CJ340" s="172"/>
      <c r="CK340" s="172"/>
      <c r="CL340" s="172"/>
      <c r="CM340" s="172"/>
      <c r="CN340" s="172"/>
      <c r="CO340" s="172"/>
      <c r="CP340" s="172"/>
      <c r="CQ340" s="172"/>
    </row>
    <row r="341" spans="28:95">
      <c r="AB341" s="172"/>
      <c r="AC341" s="172"/>
      <c r="AD341" s="172"/>
      <c r="AE341" s="172"/>
      <c r="AF341" s="172"/>
      <c r="AG341" s="172"/>
      <c r="AH341" s="172"/>
      <c r="AI341" s="172"/>
      <c r="AJ341" s="172"/>
      <c r="AK341" s="172"/>
      <c r="AL341" s="172"/>
      <c r="AM341" s="172"/>
      <c r="AN341" s="172"/>
      <c r="AO341" s="172"/>
      <c r="AP341" s="172"/>
      <c r="AQ341" s="172"/>
      <c r="AR341" s="172"/>
      <c r="AS341" s="172"/>
      <c r="AT341" s="172"/>
      <c r="AU341" s="172"/>
      <c r="AV341" s="172"/>
      <c r="AW341" s="172"/>
      <c r="AX341" s="172"/>
      <c r="AY341" s="172"/>
      <c r="AZ341" s="172"/>
      <c r="BA341" s="172"/>
      <c r="BB341" s="172"/>
      <c r="BC341" s="172"/>
      <c r="BD341" s="172"/>
      <c r="BE341" s="172"/>
      <c r="BF341" s="172"/>
      <c r="BG341" s="172"/>
      <c r="BH341" s="172"/>
      <c r="BI341" s="172"/>
      <c r="BJ341" s="172"/>
      <c r="BK341" s="172"/>
      <c r="BL341" s="172"/>
      <c r="BM341" s="172"/>
      <c r="BN341" s="172"/>
      <c r="BO341" s="172"/>
      <c r="BP341" s="172"/>
      <c r="BQ341" s="172"/>
      <c r="BR341" s="172"/>
      <c r="BS341" s="172"/>
      <c r="BT341" s="172"/>
      <c r="BU341" s="172"/>
      <c r="BV341" s="172"/>
      <c r="BW341" s="172"/>
      <c r="BX341" s="172"/>
      <c r="BY341" s="172"/>
      <c r="BZ341" s="172"/>
      <c r="CA341" s="172"/>
      <c r="CB341" s="172"/>
      <c r="CC341" s="172"/>
      <c r="CD341" s="172"/>
      <c r="CE341" s="172"/>
      <c r="CF341" s="172"/>
      <c r="CG341" s="172"/>
      <c r="CH341" s="172"/>
      <c r="CI341" s="172"/>
      <c r="CJ341" s="172"/>
      <c r="CK341" s="172"/>
      <c r="CL341" s="172"/>
      <c r="CM341" s="172"/>
      <c r="CN341" s="172"/>
      <c r="CO341" s="172"/>
      <c r="CP341" s="172"/>
      <c r="CQ341" s="172"/>
    </row>
    <row r="342" spans="28:95">
      <c r="AB342" s="172"/>
      <c r="AC342" s="172"/>
      <c r="AD342" s="172"/>
      <c r="AE342" s="172"/>
      <c r="AF342" s="172"/>
      <c r="AG342" s="172"/>
      <c r="AH342" s="172"/>
      <c r="AI342" s="172"/>
      <c r="AJ342" s="172"/>
      <c r="AK342" s="172"/>
      <c r="AL342" s="172"/>
      <c r="AM342" s="172"/>
      <c r="AN342" s="172"/>
      <c r="AO342" s="172"/>
      <c r="AP342" s="172"/>
      <c r="AQ342" s="172"/>
      <c r="AR342" s="172"/>
      <c r="AS342" s="172"/>
      <c r="AT342" s="172"/>
      <c r="AU342" s="172"/>
      <c r="AV342" s="172"/>
      <c r="AW342" s="172"/>
      <c r="AX342" s="172"/>
      <c r="AY342" s="172"/>
      <c r="AZ342" s="172"/>
      <c r="BA342" s="172"/>
      <c r="BB342" s="172"/>
      <c r="BC342" s="172"/>
      <c r="BD342" s="172"/>
      <c r="BE342" s="172"/>
      <c r="BF342" s="172"/>
      <c r="BG342" s="172"/>
      <c r="BH342" s="172"/>
      <c r="BI342" s="172"/>
      <c r="BJ342" s="172"/>
      <c r="BK342" s="172"/>
      <c r="BL342" s="172"/>
      <c r="BM342" s="172"/>
      <c r="BN342" s="172"/>
      <c r="BO342" s="172"/>
      <c r="BP342" s="172"/>
      <c r="BQ342" s="172"/>
      <c r="BR342" s="172"/>
      <c r="BS342" s="172"/>
      <c r="BT342" s="172"/>
      <c r="BU342" s="172"/>
      <c r="BV342" s="172"/>
      <c r="BW342" s="172"/>
      <c r="BX342" s="172"/>
      <c r="BY342" s="172"/>
      <c r="BZ342" s="172"/>
      <c r="CA342" s="172"/>
      <c r="CB342" s="172"/>
      <c r="CC342" s="172"/>
      <c r="CD342" s="172"/>
      <c r="CE342" s="172"/>
      <c r="CF342" s="172"/>
      <c r="CG342" s="172"/>
      <c r="CH342" s="172"/>
      <c r="CI342" s="172"/>
      <c r="CJ342" s="172"/>
      <c r="CK342" s="172"/>
      <c r="CL342" s="172"/>
      <c r="CM342" s="172"/>
      <c r="CN342" s="172"/>
      <c r="CO342" s="172"/>
      <c r="CP342" s="172"/>
      <c r="CQ342" s="172"/>
    </row>
    <row r="343" spans="28:95">
      <c r="AB343" s="172"/>
      <c r="AC343" s="172"/>
      <c r="AD343" s="172"/>
      <c r="AE343" s="172"/>
      <c r="AF343" s="172"/>
      <c r="AG343" s="172"/>
      <c r="AH343" s="172"/>
      <c r="AI343" s="172"/>
      <c r="AJ343" s="172"/>
      <c r="AK343" s="172"/>
      <c r="AL343" s="172"/>
      <c r="AM343" s="172"/>
      <c r="AN343" s="172"/>
      <c r="AO343" s="172"/>
      <c r="AP343" s="172"/>
      <c r="AQ343" s="172"/>
      <c r="AR343" s="172"/>
      <c r="AS343" s="172"/>
      <c r="AT343" s="172"/>
      <c r="AU343" s="172"/>
      <c r="AV343" s="172"/>
      <c r="AW343" s="172"/>
      <c r="AX343" s="172"/>
      <c r="AY343" s="172"/>
      <c r="AZ343" s="172"/>
      <c r="BA343" s="172"/>
      <c r="BB343" s="172"/>
      <c r="BC343" s="172"/>
      <c r="BD343" s="172"/>
      <c r="BE343" s="172"/>
      <c r="BF343" s="172"/>
      <c r="BG343" s="172"/>
      <c r="BH343" s="172"/>
      <c r="BI343" s="172"/>
      <c r="BJ343" s="172"/>
      <c r="BK343" s="172"/>
      <c r="BL343" s="172"/>
      <c r="BM343" s="172"/>
      <c r="BN343" s="172"/>
      <c r="BO343" s="172"/>
      <c r="BP343" s="172"/>
      <c r="BQ343" s="172"/>
      <c r="BR343" s="172"/>
      <c r="BS343" s="172"/>
      <c r="BT343" s="172"/>
      <c r="BU343" s="172"/>
      <c r="BV343" s="172"/>
      <c r="BW343" s="172"/>
      <c r="BX343" s="172"/>
      <c r="BY343" s="172"/>
      <c r="BZ343" s="172"/>
      <c r="CA343" s="172"/>
      <c r="CB343" s="172"/>
      <c r="CC343" s="172"/>
      <c r="CD343" s="172"/>
      <c r="CE343" s="172"/>
      <c r="CF343" s="172"/>
      <c r="CG343" s="172"/>
      <c r="CH343" s="172"/>
      <c r="CI343" s="172"/>
      <c r="CJ343" s="172"/>
      <c r="CK343" s="172"/>
      <c r="CL343" s="172"/>
      <c r="CM343" s="172"/>
      <c r="CN343" s="172"/>
      <c r="CO343" s="172"/>
      <c r="CP343" s="172"/>
      <c r="CQ343" s="172"/>
    </row>
    <row r="344" spans="28:95">
      <c r="AB344" s="172"/>
      <c r="AC344" s="172"/>
      <c r="AD344" s="172"/>
      <c r="AE344" s="172"/>
      <c r="AF344" s="172"/>
      <c r="AG344" s="172"/>
      <c r="AH344" s="172"/>
      <c r="AI344" s="172"/>
      <c r="AJ344" s="172"/>
      <c r="AK344" s="172"/>
      <c r="AL344" s="172"/>
      <c r="AM344" s="172"/>
      <c r="AN344" s="172"/>
      <c r="AO344" s="172"/>
      <c r="AP344" s="172"/>
      <c r="AQ344" s="172"/>
      <c r="AR344" s="172"/>
      <c r="AS344" s="172"/>
      <c r="AT344" s="172"/>
      <c r="AU344" s="172"/>
      <c r="AV344" s="172"/>
      <c r="AW344" s="172"/>
      <c r="AX344" s="172"/>
      <c r="AY344" s="172"/>
      <c r="AZ344" s="172"/>
      <c r="BA344" s="172"/>
      <c r="BB344" s="172"/>
      <c r="BC344" s="172"/>
      <c r="BD344" s="172"/>
      <c r="BE344" s="172"/>
      <c r="BF344" s="172"/>
      <c r="BG344" s="172"/>
      <c r="BH344" s="172"/>
      <c r="BI344" s="172"/>
      <c r="BJ344" s="172"/>
      <c r="BK344" s="172"/>
      <c r="BL344" s="172"/>
      <c r="BM344" s="172"/>
      <c r="BN344" s="172"/>
      <c r="BO344" s="172"/>
      <c r="BP344" s="172"/>
      <c r="BQ344" s="172"/>
      <c r="BR344" s="172"/>
      <c r="BS344" s="172"/>
      <c r="BT344" s="172"/>
      <c r="BU344" s="172"/>
      <c r="BV344" s="172"/>
      <c r="BW344" s="172"/>
      <c r="BX344" s="172"/>
      <c r="BY344" s="172"/>
      <c r="BZ344" s="172"/>
      <c r="CA344" s="172"/>
      <c r="CB344" s="172"/>
      <c r="CC344" s="172"/>
      <c r="CD344" s="172"/>
      <c r="CE344" s="172"/>
      <c r="CF344" s="172"/>
      <c r="CG344" s="172"/>
      <c r="CH344" s="172"/>
      <c r="CI344" s="172"/>
      <c r="CJ344" s="172"/>
      <c r="CK344" s="172"/>
      <c r="CL344" s="172"/>
      <c r="CM344" s="172"/>
      <c r="CN344" s="172"/>
      <c r="CO344" s="172"/>
      <c r="CP344" s="172"/>
      <c r="CQ344" s="172"/>
    </row>
    <row r="345" spans="28:95">
      <c r="AB345" s="172"/>
      <c r="AC345" s="172"/>
      <c r="AD345" s="172"/>
      <c r="AE345" s="172"/>
      <c r="AF345" s="172"/>
      <c r="AG345" s="172"/>
      <c r="AH345" s="172"/>
      <c r="AI345" s="172"/>
      <c r="AJ345" s="172"/>
      <c r="AK345" s="172"/>
      <c r="AL345" s="172"/>
      <c r="AM345" s="172"/>
      <c r="AN345" s="172"/>
      <c r="AO345" s="172"/>
      <c r="AP345" s="172"/>
      <c r="AQ345" s="172"/>
      <c r="AR345" s="172"/>
      <c r="AS345" s="172"/>
      <c r="AT345" s="172"/>
      <c r="AU345" s="172"/>
      <c r="AV345" s="172"/>
      <c r="AW345" s="172"/>
      <c r="AX345" s="172"/>
      <c r="AY345" s="172"/>
      <c r="AZ345" s="172"/>
      <c r="BA345" s="172"/>
      <c r="BB345" s="172"/>
      <c r="BC345" s="172"/>
      <c r="BD345" s="172"/>
      <c r="BE345" s="172"/>
      <c r="BF345" s="172"/>
      <c r="BG345" s="172"/>
      <c r="BH345" s="172"/>
      <c r="BI345" s="172"/>
      <c r="BJ345" s="172"/>
      <c r="BK345" s="172"/>
      <c r="BL345" s="172"/>
      <c r="BM345" s="172"/>
      <c r="BN345" s="172"/>
      <c r="BO345" s="172"/>
      <c r="BP345" s="172"/>
      <c r="BQ345" s="172"/>
      <c r="BR345" s="172"/>
      <c r="BS345" s="172"/>
      <c r="BT345" s="172"/>
      <c r="BU345" s="172"/>
      <c r="BV345" s="172"/>
      <c r="BW345" s="172"/>
      <c r="BX345" s="172"/>
      <c r="BY345" s="172"/>
      <c r="BZ345" s="172"/>
      <c r="CA345" s="172"/>
      <c r="CB345" s="172"/>
      <c r="CC345" s="172"/>
      <c r="CD345" s="172"/>
      <c r="CE345" s="172"/>
      <c r="CF345" s="172"/>
      <c r="CG345" s="172"/>
      <c r="CH345" s="172"/>
      <c r="CI345" s="172"/>
      <c r="CJ345" s="172"/>
      <c r="CK345" s="172"/>
      <c r="CL345" s="172"/>
      <c r="CM345" s="172"/>
      <c r="CN345" s="172"/>
      <c r="CO345" s="172"/>
      <c r="CP345" s="172"/>
      <c r="CQ345" s="172"/>
    </row>
    <row r="346" spans="28:95">
      <c r="AB346" s="172"/>
      <c r="AC346" s="172"/>
      <c r="AD346" s="172"/>
      <c r="AE346" s="172"/>
      <c r="AF346" s="172"/>
      <c r="AG346" s="172"/>
      <c r="AH346" s="172"/>
      <c r="AI346" s="172"/>
      <c r="AJ346" s="172"/>
      <c r="AK346" s="172"/>
      <c r="AL346" s="172"/>
      <c r="AM346" s="172"/>
      <c r="AN346" s="172"/>
      <c r="AO346" s="172"/>
      <c r="AP346" s="172"/>
      <c r="AQ346" s="172"/>
      <c r="AR346" s="172"/>
      <c r="AS346" s="172"/>
      <c r="AT346" s="172"/>
      <c r="AU346" s="172"/>
      <c r="AV346" s="172"/>
      <c r="AW346" s="172"/>
      <c r="AX346" s="172"/>
      <c r="AY346" s="172"/>
      <c r="AZ346" s="172"/>
      <c r="BA346" s="172"/>
      <c r="BB346" s="172"/>
      <c r="BC346" s="172"/>
      <c r="BD346" s="172"/>
      <c r="BE346" s="172"/>
      <c r="BF346" s="172"/>
      <c r="BG346" s="172"/>
      <c r="BH346" s="172"/>
      <c r="BI346" s="172"/>
      <c r="BJ346" s="172"/>
      <c r="BK346" s="172"/>
      <c r="BL346" s="172"/>
      <c r="BM346" s="172"/>
      <c r="BN346" s="172"/>
      <c r="BO346" s="172"/>
      <c r="BP346" s="172"/>
      <c r="BQ346" s="172"/>
      <c r="BR346" s="172"/>
      <c r="BS346" s="172"/>
      <c r="BT346" s="172"/>
      <c r="BU346" s="172"/>
      <c r="BV346" s="172"/>
      <c r="BW346" s="172"/>
      <c r="BX346" s="172"/>
      <c r="BY346" s="172"/>
      <c r="BZ346" s="172"/>
      <c r="CA346" s="172"/>
      <c r="CB346" s="172"/>
      <c r="CC346" s="172"/>
      <c r="CD346" s="172"/>
      <c r="CE346" s="172"/>
      <c r="CF346" s="172"/>
      <c r="CG346" s="172"/>
      <c r="CH346" s="172"/>
      <c r="CI346" s="172"/>
      <c r="CJ346" s="172"/>
      <c r="CK346" s="172"/>
      <c r="CL346" s="172"/>
      <c r="CM346" s="172"/>
      <c r="CN346" s="172"/>
      <c r="CO346" s="172"/>
      <c r="CP346" s="172"/>
      <c r="CQ346" s="172"/>
    </row>
    <row r="347" spans="28:95">
      <c r="AB347" s="172"/>
      <c r="AC347" s="172"/>
      <c r="AD347" s="172"/>
      <c r="AE347" s="172"/>
      <c r="AF347" s="172"/>
      <c r="AG347" s="172"/>
      <c r="AH347" s="172"/>
      <c r="AI347" s="172"/>
      <c r="AJ347" s="172"/>
      <c r="AK347" s="172"/>
      <c r="AL347" s="172"/>
      <c r="AM347" s="172"/>
      <c r="AN347" s="172"/>
      <c r="AO347" s="172"/>
      <c r="AP347" s="172"/>
      <c r="AQ347" s="172"/>
      <c r="AR347" s="172"/>
      <c r="AS347" s="172"/>
      <c r="AT347" s="172"/>
      <c r="AU347" s="172"/>
      <c r="AV347" s="172"/>
      <c r="AW347" s="172"/>
      <c r="AX347" s="172"/>
      <c r="AY347" s="172"/>
      <c r="AZ347" s="172"/>
      <c r="BA347" s="172"/>
      <c r="BB347" s="172"/>
      <c r="BC347" s="172"/>
      <c r="BD347" s="172"/>
      <c r="BE347" s="172"/>
      <c r="BF347" s="172"/>
      <c r="BG347" s="172"/>
      <c r="BH347" s="172"/>
      <c r="BI347" s="172"/>
      <c r="BJ347" s="172"/>
      <c r="BK347" s="172"/>
      <c r="BL347" s="172"/>
      <c r="BM347" s="172"/>
      <c r="BN347" s="172"/>
      <c r="BO347" s="172"/>
      <c r="BP347" s="172"/>
      <c r="BQ347" s="172"/>
      <c r="BR347" s="172"/>
      <c r="BS347" s="172"/>
      <c r="BT347" s="172"/>
      <c r="BU347" s="172"/>
      <c r="BV347" s="172"/>
      <c r="BW347" s="172"/>
      <c r="BX347" s="172"/>
      <c r="BY347" s="172"/>
      <c r="BZ347" s="172"/>
      <c r="CA347" s="172"/>
      <c r="CB347" s="172"/>
      <c r="CC347" s="172"/>
      <c r="CD347" s="172"/>
      <c r="CE347" s="172"/>
      <c r="CF347" s="172"/>
      <c r="CG347" s="172"/>
      <c r="CH347" s="172"/>
      <c r="CI347" s="172"/>
      <c r="CJ347" s="172"/>
      <c r="CK347" s="172"/>
      <c r="CL347" s="172"/>
      <c r="CM347" s="172"/>
      <c r="CN347" s="172"/>
      <c r="CO347" s="172"/>
      <c r="CP347" s="172"/>
      <c r="CQ347" s="172"/>
    </row>
    <row r="348" spans="28:95">
      <c r="AB348" s="172"/>
      <c r="AC348" s="172"/>
      <c r="AD348" s="172"/>
      <c r="AE348" s="172"/>
      <c r="AF348" s="172"/>
      <c r="AG348" s="172"/>
      <c r="AH348" s="172"/>
      <c r="AI348" s="172"/>
      <c r="AJ348" s="172"/>
      <c r="AK348" s="172"/>
      <c r="AL348" s="172"/>
      <c r="AM348" s="172"/>
      <c r="AN348" s="172"/>
      <c r="AO348" s="172"/>
      <c r="AP348" s="172"/>
      <c r="AQ348" s="172"/>
      <c r="AR348" s="172"/>
      <c r="AS348" s="172"/>
      <c r="AT348" s="172"/>
      <c r="AU348" s="172"/>
      <c r="AV348" s="172"/>
      <c r="AW348" s="172"/>
      <c r="AX348" s="172"/>
      <c r="AY348" s="172"/>
      <c r="AZ348" s="172"/>
      <c r="BA348" s="172"/>
      <c r="BB348" s="172"/>
      <c r="BC348" s="172"/>
      <c r="BD348" s="172"/>
      <c r="BE348" s="172"/>
      <c r="BF348" s="172"/>
      <c r="BG348" s="172"/>
      <c r="BH348" s="172"/>
      <c r="BI348" s="172"/>
      <c r="BJ348" s="172"/>
      <c r="BK348" s="172"/>
      <c r="BL348" s="172"/>
      <c r="BM348" s="172"/>
      <c r="BN348" s="172"/>
      <c r="BO348" s="172"/>
      <c r="BP348" s="172"/>
      <c r="BQ348" s="172"/>
      <c r="BR348" s="172"/>
      <c r="BS348" s="172"/>
      <c r="BT348" s="172"/>
      <c r="BU348" s="172"/>
      <c r="BV348" s="172"/>
      <c r="BW348" s="172"/>
      <c r="BX348" s="172"/>
      <c r="BY348" s="172"/>
      <c r="BZ348" s="172"/>
      <c r="CA348" s="172"/>
      <c r="CB348" s="172"/>
      <c r="CC348" s="172"/>
      <c r="CD348" s="172"/>
      <c r="CE348" s="172"/>
      <c r="CF348" s="172"/>
      <c r="CG348" s="172"/>
      <c r="CH348" s="172"/>
      <c r="CI348" s="172"/>
      <c r="CJ348" s="172"/>
      <c r="CK348" s="172"/>
      <c r="CL348" s="172"/>
      <c r="CM348" s="172"/>
      <c r="CN348" s="172"/>
      <c r="CO348" s="172"/>
      <c r="CP348" s="172"/>
      <c r="CQ348" s="172"/>
    </row>
    <row r="349" spans="28:95">
      <c r="AB349" s="172"/>
      <c r="AC349" s="172"/>
      <c r="AD349" s="172"/>
      <c r="AE349" s="172"/>
      <c r="AF349" s="172"/>
      <c r="AG349" s="172"/>
      <c r="AH349" s="172"/>
      <c r="AI349" s="172"/>
      <c r="AJ349" s="172"/>
      <c r="AK349" s="172"/>
      <c r="AL349" s="172"/>
      <c r="AM349" s="172"/>
      <c r="AN349" s="172"/>
      <c r="AO349" s="172"/>
      <c r="AP349" s="172"/>
      <c r="AQ349" s="172"/>
      <c r="AR349" s="172"/>
      <c r="AS349" s="172"/>
      <c r="AT349" s="172"/>
      <c r="AU349" s="172"/>
      <c r="AV349" s="172"/>
      <c r="AW349" s="172"/>
      <c r="AX349" s="172"/>
      <c r="AY349" s="172"/>
      <c r="AZ349" s="172"/>
      <c r="BA349" s="172"/>
      <c r="BB349" s="172"/>
      <c r="BC349" s="172"/>
      <c r="BD349" s="172"/>
      <c r="BE349" s="172"/>
      <c r="BF349" s="172"/>
      <c r="BG349" s="172"/>
      <c r="BH349" s="172"/>
      <c r="BI349" s="172"/>
      <c r="BJ349" s="172"/>
      <c r="BK349" s="172"/>
      <c r="BL349" s="172"/>
      <c r="BM349" s="172"/>
      <c r="BN349" s="172"/>
      <c r="BO349" s="172"/>
      <c r="BP349" s="172"/>
      <c r="BQ349" s="172"/>
      <c r="BR349" s="172"/>
      <c r="BS349" s="172"/>
      <c r="BT349" s="172"/>
      <c r="BU349" s="172"/>
      <c r="BV349" s="172"/>
      <c r="BW349" s="172"/>
      <c r="BX349" s="172"/>
      <c r="BY349" s="172"/>
      <c r="BZ349" s="172"/>
      <c r="CA349" s="172"/>
      <c r="CB349" s="172"/>
      <c r="CC349" s="172"/>
      <c r="CD349" s="172"/>
      <c r="CE349" s="172"/>
      <c r="CF349" s="172"/>
      <c r="CG349" s="172"/>
      <c r="CH349" s="172"/>
      <c r="CI349" s="172"/>
      <c r="CJ349" s="172"/>
      <c r="CK349" s="172"/>
      <c r="CL349" s="172"/>
      <c r="CM349" s="172"/>
      <c r="CN349" s="172"/>
      <c r="CO349" s="172"/>
      <c r="CP349" s="172"/>
      <c r="CQ349" s="172"/>
    </row>
    <row r="350" spans="28:95">
      <c r="AB350" s="172"/>
      <c r="AC350" s="172"/>
      <c r="AD350" s="172"/>
      <c r="AE350" s="172"/>
      <c r="AF350" s="172"/>
      <c r="AG350" s="172"/>
      <c r="AH350" s="172"/>
      <c r="AI350" s="172"/>
      <c r="AJ350" s="172"/>
      <c r="AK350" s="172"/>
      <c r="AL350" s="172"/>
      <c r="AM350" s="172"/>
      <c r="AN350" s="172"/>
      <c r="AO350" s="172"/>
      <c r="AP350" s="172"/>
      <c r="AQ350" s="172"/>
      <c r="AR350" s="172"/>
      <c r="AS350" s="172"/>
      <c r="AT350" s="172"/>
      <c r="AU350" s="172"/>
      <c r="AV350" s="172"/>
      <c r="AW350" s="172"/>
      <c r="AX350" s="172"/>
      <c r="AY350" s="172"/>
      <c r="AZ350" s="172"/>
      <c r="BA350" s="172"/>
      <c r="BB350" s="172"/>
      <c r="BC350" s="172"/>
      <c r="BD350" s="172"/>
      <c r="BE350" s="172"/>
      <c r="BF350" s="172"/>
      <c r="BG350" s="172"/>
      <c r="BH350" s="172"/>
      <c r="BI350" s="172"/>
      <c r="BJ350" s="172"/>
      <c r="BK350" s="172"/>
      <c r="BL350" s="172"/>
      <c r="BM350" s="172"/>
      <c r="BN350" s="172"/>
      <c r="BO350" s="172"/>
      <c r="BP350" s="172"/>
      <c r="BQ350" s="172"/>
      <c r="BR350" s="172"/>
      <c r="BS350" s="172"/>
      <c r="BT350" s="172"/>
      <c r="BU350" s="172"/>
      <c r="BV350" s="172"/>
      <c r="BW350" s="172"/>
      <c r="BX350" s="172"/>
      <c r="BY350" s="172"/>
      <c r="BZ350" s="172"/>
      <c r="CA350" s="172"/>
      <c r="CB350" s="172"/>
      <c r="CC350" s="172"/>
      <c r="CD350" s="172"/>
      <c r="CE350" s="172"/>
      <c r="CF350" s="172"/>
      <c r="CG350" s="172"/>
      <c r="CH350" s="172"/>
      <c r="CI350" s="172"/>
      <c r="CJ350" s="172"/>
      <c r="CK350" s="172"/>
      <c r="CL350" s="172"/>
      <c r="CM350" s="172"/>
      <c r="CN350" s="172"/>
      <c r="CO350" s="172"/>
      <c r="CP350" s="172"/>
      <c r="CQ350" s="172"/>
    </row>
    <row r="351" spans="28:95">
      <c r="AB351" s="172"/>
      <c r="AC351" s="172"/>
      <c r="AD351" s="172"/>
      <c r="AE351" s="172"/>
      <c r="AF351" s="172"/>
      <c r="AG351" s="172"/>
      <c r="AH351" s="172"/>
      <c r="AI351" s="172"/>
      <c r="AJ351" s="172"/>
      <c r="AK351" s="172"/>
      <c r="AL351" s="172"/>
      <c r="AM351" s="172"/>
      <c r="AN351" s="172"/>
      <c r="AO351" s="172"/>
      <c r="AP351" s="172"/>
      <c r="AQ351" s="172"/>
      <c r="AR351" s="172"/>
      <c r="AS351" s="172"/>
      <c r="AT351" s="172"/>
      <c r="AU351" s="172"/>
      <c r="AV351" s="172"/>
      <c r="AW351" s="172"/>
      <c r="AX351" s="172"/>
      <c r="AY351" s="172"/>
      <c r="AZ351" s="172"/>
      <c r="BA351" s="172"/>
      <c r="BB351" s="172"/>
      <c r="BC351" s="172"/>
      <c r="BD351" s="172"/>
      <c r="BE351" s="172"/>
      <c r="BF351" s="172"/>
      <c r="BG351" s="172"/>
      <c r="BH351" s="172"/>
      <c r="BI351" s="172"/>
      <c r="BJ351" s="172"/>
      <c r="BK351" s="172"/>
      <c r="BL351" s="172"/>
      <c r="BM351" s="172"/>
      <c r="BN351" s="172"/>
      <c r="BO351" s="172"/>
      <c r="BP351" s="172"/>
      <c r="BQ351" s="172"/>
      <c r="BR351" s="172"/>
      <c r="BS351" s="172"/>
      <c r="BT351" s="172"/>
      <c r="BU351" s="172"/>
      <c r="BV351" s="172"/>
      <c r="BW351" s="172"/>
      <c r="BX351" s="172"/>
      <c r="BY351" s="172"/>
      <c r="BZ351" s="172"/>
      <c r="CA351" s="172"/>
      <c r="CB351" s="172"/>
      <c r="CC351" s="172"/>
      <c r="CD351" s="172"/>
      <c r="CE351" s="172"/>
      <c r="CF351" s="172"/>
      <c r="CG351" s="172"/>
      <c r="CH351" s="172"/>
      <c r="CI351" s="172"/>
      <c r="CJ351" s="172"/>
      <c r="CK351" s="172"/>
      <c r="CL351" s="172"/>
      <c r="CM351" s="172"/>
      <c r="CN351" s="172"/>
      <c r="CO351" s="172"/>
      <c r="CP351" s="172"/>
      <c r="CQ351" s="172"/>
    </row>
    <row r="352" spans="28:95">
      <c r="AB352" s="172"/>
      <c r="AC352" s="172"/>
      <c r="AD352" s="172"/>
      <c r="AE352" s="172"/>
      <c r="AF352" s="172"/>
      <c r="AG352" s="172"/>
      <c r="AH352" s="172"/>
      <c r="AI352" s="172"/>
      <c r="AJ352" s="172"/>
      <c r="AK352" s="172"/>
      <c r="AL352" s="172"/>
      <c r="AM352" s="172"/>
      <c r="AN352" s="172"/>
      <c r="AO352" s="172"/>
      <c r="AP352" s="172"/>
      <c r="AQ352" s="172"/>
      <c r="AR352" s="172"/>
      <c r="AS352" s="172"/>
      <c r="AT352" s="172"/>
      <c r="AU352" s="172"/>
      <c r="AV352" s="172"/>
      <c r="AW352" s="172"/>
      <c r="AX352" s="172"/>
      <c r="AY352" s="172"/>
      <c r="AZ352" s="172"/>
      <c r="BA352" s="172"/>
      <c r="BB352" s="172"/>
      <c r="BC352" s="172"/>
      <c r="BD352" s="172"/>
      <c r="BE352" s="172"/>
      <c r="BF352" s="172"/>
      <c r="BG352" s="172"/>
      <c r="BH352" s="172"/>
      <c r="BI352" s="172"/>
      <c r="BJ352" s="172"/>
      <c r="BK352" s="172"/>
      <c r="BL352" s="172"/>
      <c r="BM352" s="172"/>
      <c r="BN352" s="172"/>
      <c r="BO352" s="172"/>
      <c r="BP352" s="172"/>
      <c r="BQ352" s="172"/>
      <c r="BR352" s="172"/>
      <c r="BS352" s="172"/>
      <c r="BT352" s="172"/>
      <c r="BU352" s="172"/>
      <c r="BV352" s="172"/>
      <c r="BW352" s="172"/>
      <c r="BX352" s="172"/>
      <c r="BY352" s="172"/>
      <c r="BZ352" s="172"/>
      <c r="CA352" s="172"/>
      <c r="CB352" s="172"/>
      <c r="CC352" s="172"/>
      <c r="CD352" s="172"/>
      <c r="CE352" s="172"/>
      <c r="CF352" s="172"/>
      <c r="CG352" s="172"/>
      <c r="CH352" s="172"/>
      <c r="CI352" s="172"/>
      <c r="CJ352" s="172"/>
      <c r="CK352" s="172"/>
      <c r="CL352" s="172"/>
      <c r="CM352" s="172"/>
      <c r="CN352" s="172"/>
      <c r="CO352" s="172"/>
      <c r="CP352" s="172"/>
      <c r="CQ352" s="172"/>
    </row>
    <row r="353" spans="28:95">
      <c r="AB353" s="172"/>
      <c r="AC353" s="172"/>
      <c r="AD353" s="172"/>
      <c r="AE353" s="172"/>
      <c r="AF353" s="172"/>
      <c r="AG353" s="172"/>
      <c r="AH353" s="172"/>
      <c r="AI353" s="172"/>
      <c r="AJ353" s="172"/>
      <c r="AK353" s="172"/>
      <c r="AL353" s="172"/>
      <c r="AM353" s="172"/>
      <c r="AN353" s="172"/>
      <c r="AO353" s="172"/>
      <c r="AP353" s="172"/>
      <c r="AQ353" s="172"/>
      <c r="AR353" s="172"/>
      <c r="AS353" s="172"/>
      <c r="AT353" s="172"/>
      <c r="AU353" s="172"/>
      <c r="AV353" s="172"/>
      <c r="AW353" s="172"/>
      <c r="AX353" s="172"/>
      <c r="AY353" s="172"/>
      <c r="AZ353" s="172"/>
      <c r="BA353" s="172"/>
      <c r="BB353" s="172"/>
      <c r="BC353" s="172"/>
      <c r="BD353" s="172"/>
      <c r="BE353" s="172"/>
      <c r="BF353" s="172"/>
      <c r="BG353" s="172"/>
      <c r="BH353" s="172"/>
      <c r="BI353" s="172"/>
      <c r="BJ353" s="172"/>
      <c r="BK353" s="172"/>
      <c r="BL353" s="172"/>
      <c r="BM353" s="172"/>
      <c r="BN353" s="172"/>
      <c r="BO353" s="172"/>
      <c r="BP353" s="172"/>
      <c r="BQ353" s="172"/>
      <c r="BR353" s="172"/>
      <c r="BS353" s="172"/>
      <c r="BT353" s="172"/>
      <c r="BU353" s="172"/>
      <c r="BV353" s="172"/>
      <c r="BW353" s="172"/>
      <c r="BX353" s="172"/>
      <c r="BY353" s="172"/>
      <c r="BZ353" s="172"/>
      <c r="CA353" s="172"/>
      <c r="CB353" s="172"/>
      <c r="CC353" s="172"/>
      <c r="CD353" s="172"/>
      <c r="CE353" s="172"/>
      <c r="CF353" s="172"/>
      <c r="CG353" s="172"/>
      <c r="CH353" s="172"/>
      <c r="CI353" s="172"/>
      <c r="CJ353" s="172"/>
      <c r="CK353" s="172"/>
      <c r="CL353" s="172"/>
      <c r="CM353" s="172"/>
      <c r="CN353" s="172"/>
      <c r="CO353" s="172"/>
      <c r="CP353" s="172"/>
      <c r="CQ353" s="172"/>
    </row>
    <row r="354" spans="28:95">
      <c r="AB354" s="172"/>
      <c r="AC354" s="172"/>
      <c r="AD354" s="172"/>
      <c r="AE354" s="172"/>
      <c r="AF354" s="172"/>
      <c r="AG354" s="172"/>
      <c r="AH354" s="172"/>
      <c r="AI354" s="172"/>
      <c r="AJ354" s="172"/>
      <c r="AK354" s="172"/>
      <c r="AL354" s="172"/>
      <c r="AM354" s="172"/>
      <c r="AN354" s="172"/>
      <c r="AO354" s="172"/>
      <c r="AP354" s="172"/>
      <c r="AQ354" s="172"/>
      <c r="AR354" s="172"/>
      <c r="AS354" s="172"/>
      <c r="AT354" s="172"/>
      <c r="AU354" s="172"/>
      <c r="AV354" s="172"/>
      <c r="AW354" s="172"/>
      <c r="AX354" s="172"/>
      <c r="AY354" s="172"/>
      <c r="AZ354" s="172"/>
      <c r="BA354" s="172"/>
      <c r="BB354" s="172"/>
      <c r="BC354" s="172"/>
      <c r="BD354" s="172"/>
      <c r="BE354" s="172"/>
      <c r="BF354" s="172"/>
      <c r="BG354" s="172"/>
      <c r="BH354" s="172"/>
      <c r="BI354" s="172"/>
      <c r="BJ354" s="172"/>
      <c r="BK354" s="172"/>
      <c r="BL354" s="172"/>
      <c r="BM354" s="172"/>
      <c r="BN354" s="172"/>
      <c r="BO354" s="172"/>
      <c r="BP354" s="172"/>
      <c r="BQ354" s="172"/>
      <c r="BR354" s="172"/>
      <c r="BS354" s="172"/>
      <c r="BT354" s="172"/>
      <c r="BU354" s="172"/>
      <c r="BV354" s="172"/>
      <c r="BW354" s="172"/>
      <c r="BX354" s="172"/>
      <c r="BY354" s="172"/>
      <c r="BZ354" s="172"/>
      <c r="CA354" s="172"/>
      <c r="CB354" s="172"/>
      <c r="CC354" s="172"/>
      <c r="CD354" s="172"/>
      <c r="CE354" s="172"/>
      <c r="CF354" s="172"/>
      <c r="CG354" s="172"/>
      <c r="CH354" s="172"/>
      <c r="CI354" s="172"/>
      <c r="CJ354" s="172"/>
      <c r="CK354" s="172"/>
      <c r="CL354" s="172"/>
      <c r="CM354" s="172"/>
      <c r="CN354" s="172"/>
      <c r="CO354" s="172"/>
      <c r="CP354" s="172"/>
      <c r="CQ354" s="172"/>
    </row>
    <row r="355" spans="28:95">
      <c r="AB355" s="172"/>
      <c r="AC355" s="172"/>
      <c r="AD355" s="172"/>
      <c r="AE355" s="172"/>
      <c r="AF355" s="172"/>
      <c r="AG355" s="172"/>
      <c r="AH355" s="172"/>
      <c r="AI355" s="172"/>
      <c r="AJ355" s="172"/>
      <c r="AK355" s="172"/>
      <c r="AL355" s="172"/>
      <c r="AM355" s="172"/>
      <c r="AN355" s="172"/>
      <c r="AO355" s="172"/>
      <c r="AP355" s="172"/>
      <c r="AQ355" s="172"/>
      <c r="AR355" s="172"/>
      <c r="AS355" s="172"/>
      <c r="AT355" s="172"/>
      <c r="AU355" s="172"/>
      <c r="AV355" s="172"/>
      <c r="AW355" s="172"/>
      <c r="AX355" s="172"/>
      <c r="AY355" s="172"/>
      <c r="AZ355" s="172"/>
      <c r="BA355" s="172"/>
      <c r="BB355" s="172"/>
      <c r="BC355" s="172"/>
      <c r="BD355" s="172"/>
      <c r="BE355" s="172"/>
      <c r="BF355" s="172"/>
      <c r="BG355" s="172"/>
      <c r="BH355" s="172"/>
      <c r="BI355" s="172"/>
      <c r="BJ355" s="172"/>
      <c r="BK355" s="172"/>
      <c r="BL355" s="172"/>
      <c r="BM355" s="172"/>
      <c r="BN355" s="172"/>
      <c r="BO355" s="172"/>
      <c r="BP355" s="172"/>
      <c r="BQ355" s="172"/>
      <c r="BR355" s="172"/>
      <c r="BS355" s="172"/>
      <c r="BT355" s="172"/>
      <c r="BU355" s="172"/>
      <c r="BV355" s="172"/>
      <c r="BW355" s="172"/>
      <c r="BX355" s="172"/>
      <c r="BY355" s="172"/>
      <c r="BZ355" s="172"/>
      <c r="CA355" s="172"/>
      <c r="CB355" s="172"/>
      <c r="CC355" s="172"/>
      <c r="CD355" s="172"/>
      <c r="CE355" s="172"/>
      <c r="CF355" s="172"/>
      <c r="CG355" s="172"/>
      <c r="CH355" s="172"/>
      <c r="CI355" s="172"/>
      <c r="CJ355" s="172"/>
      <c r="CK355" s="172"/>
      <c r="CL355" s="172"/>
      <c r="CM355" s="172"/>
      <c r="CN355" s="172"/>
      <c r="CO355" s="172"/>
      <c r="CP355" s="172"/>
      <c r="CQ355" s="172"/>
    </row>
    <row r="356" spans="28:95">
      <c r="AB356" s="172"/>
      <c r="AC356" s="172"/>
      <c r="AD356" s="172"/>
      <c r="AE356" s="172"/>
      <c r="AF356" s="172"/>
      <c r="AG356" s="172"/>
      <c r="AH356" s="172"/>
      <c r="AI356" s="172"/>
      <c r="AJ356" s="172"/>
      <c r="AK356" s="172"/>
      <c r="AL356" s="172"/>
      <c r="AM356" s="172"/>
      <c r="AN356" s="172"/>
      <c r="AO356" s="172"/>
      <c r="AP356" s="172"/>
      <c r="AQ356" s="172"/>
      <c r="AR356" s="172"/>
      <c r="AS356" s="172"/>
      <c r="AT356" s="172"/>
      <c r="AU356" s="172"/>
      <c r="AV356" s="172"/>
      <c r="AW356" s="172"/>
      <c r="AX356" s="172"/>
      <c r="AY356" s="172"/>
      <c r="AZ356" s="172"/>
      <c r="BA356" s="172"/>
      <c r="BB356" s="172"/>
      <c r="BC356" s="172"/>
      <c r="BD356" s="172"/>
      <c r="BE356" s="172"/>
      <c r="BF356" s="172"/>
      <c r="BG356" s="172"/>
      <c r="BH356" s="172"/>
      <c r="BI356" s="172"/>
      <c r="BJ356" s="172"/>
      <c r="BK356" s="172"/>
      <c r="BL356" s="172"/>
      <c r="BM356" s="172"/>
      <c r="BN356" s="172"/>
      <c r="BO356" s="172"/>
      <c r="BP356" s="172"/>
      <c r="BQ356" s="172"/>
      <c r="BR356" s="172"/>
      <c r="BS356" s="172"/>
      <c r="BT356" s="172"/>
      <c r="BU356" s="172"/>
      <c r="BV356" s="172"/>
      <c r="BW356" s="172"/>
      <c r="BX356" s="172"/>
      <c r="BY356" s="172"/>
      <c r="BZ356" s="172"/>
      <c r="CA356" s="172"/>
      <c r="CB356" s="172"/>
      <c r="CC356" s="172"/>
      <c r="CD356" s="172"/>
      <c r="CE356" s="172"/>
      <c r="CF356" s="172"/>
      <c r="CG356" s="172"/>
      <c r="CH356" s="172"/>
      <c r="CI356" s="172"/>
      <c r="CJ356" s="172"/>
      <c r="CK356" s="172"/>
      <c r="CL356" s="172"/>
      <c r="CM356" s="172"/>
      <c r="CN356" s="172"/>
      <c r="CO356" s="172"/>
      <c r="CP356" s="172"/>
      <c r="CQ356" s="172"/>
    </row>
    <row r="357" spans="28:95">
      <c r="AB357" s="172"/>
      <c r="AC357" s="172"/>
      <c r="AD357" s="172"/>
      <c r="AE357" s="172"/>
      <c r="AF357" s="172"/>
      <c r="AG357" s="172"/>
      <c r="AH357" s="172"/>
      <c r="AI357" s="172"/>
      <c r="AJ357" s="172"/>
      <c r="AK357" s="172"/>
      <c r="AL357" s="172"/>
      <c r="AM357" s="172"/>
      <c r="AN357" s="172"/>
      <c r="AO357" s="172"/>
      <c r="AP357" s="172"/>
      <c r="AQ357" s="172"/>
      <c r="AR357" s="172"/>
      <c r="AS357" s="172"/>
      <c r="AT357" s="172"/>
      <c r="AU357" s="172"/>
      <c r="AV357" s="172"/>
      <c r="AW357" s="172"/>
      <c r="AX357" s="172"/>
      <c r="AY357" s="172"/>
      <c r="AZ357" s="172"/>
      <c r="BA357" s="172"/>
      <c r="BB357" s="172"/>
      <c r="BC357" s="172"/>
      <c r="BD357" s="172"/>
      <c r="BE357" s="172"/>
      <c r="BF357" s="172"/>
      <c r="BG357" s="172"/>
      <c r="BH357" s="172"/>
      <c r="BI357" s="172"/>
      <c r="BJ357" s="172"/>
      <c r="BK357" s="172"/>
      <c r="BL357" s="172"/>
      <c r="BM357" s="172"/>
      <c r="BN357" s="172"/>
      <c r="BO357" s="172"/>
      <c r="BP357" s="172"/>
      <c r="BQ357" s="172"/>
      <c r="BR357" s="172"/>
      <c r="BS357" s="172"/>
      <c r="BT357" s="172"/>
      <c r="BU357" s="172"/>
      <c r="BV357" s="172"/>
      <c r="BW357" s="172"/>
      <c r="BX357" s="172"/>
      <c r="BY357" s="172"/>
      <c r="BZ357" s="172"/>
      <c r="CA357" s="172"/>
      <c r="CB357" s="172"/>
      <c r="CC357" s="172"/>
      <c r="CD357" s="172"/>
      <c r="CE357" s="172"/>
      <c r="CF357" s="172"/>
      <c r="CG357" s="172"/>
      <c r="CH357" s="172"/>
      <c r="CI357" s="172"/>
      <c r="CJ357" s="172"/>
      <c r="CK357" s="172"/>
      <c r="CL357" s="172"/>
      <c r="CM357" s="172"/>
      <c r="CN357" s="172"/>
      <c r="CO357" s="172"/>
      <c r="CP357" s="172"/>
      <c r="CQ357" s="172"/>
    </row>
    <row r="358" spans="28:95">
      <c r="AB358" s="172"/>
      <c r="AC358" s="172"/>
      <c r="AD358" s="172"/>
      <c r="AE358" s="172"/>
      <c r="AF358" s="172"/>
      <c r="AG358" s="172"/>
      <c r="AH358" s="172"/>
      <c r="AI358" s="172"/>
      <c r="AJ358" s="172"/>
      <c r="AK358" s="172"/>
      <c r="AL358" s="172"/>
      <c r="AM358" s="172"/>
      <c r="AN358" s="172"/>
      <c r="AO358" s="172"/>
      <c r="AP358" s="172"/>
      <c r="AQ358" s="172"/>
      <c r="AR358" s="172"/>
      <c r="AS358" s="172"/>
      <c r="AT358" s="172"/>
      <c r="AU358" s="172"/>
      <c r="AV358" s="172"/>
      <c r="AW358" s="172"/>
      <c r="AX358" s="172"/>
      <c r="AY358" s="172"/>
      <c r="AZ358" s="172"/>
      <c r="BA358" s="172"/>
      <c r="BB358" s="172"/>
      <c r="BC358" s="172"/>
      <c r="BD358" s="172"/>
      <c r="BE358" s="172"/>
      <c r="BF358" s="172"/>
      <c r="BG358" s="172"/>
      <c r="BH358" s="172"/>
      <c r="BI358" s="172"/>
      <c r="BJ358" s="172"/>
      <c r="BK358" s="172"/>
      <c r="BL358" s="172"/>
      <c r="BM358" s="172"/>
      <c r="BN358" s="172"/>
      <c r="BO358" s="172"/>
      <c r="BP358" s="172"/>
      <c r="BQ358" s="172"/>
      <c r="BR358" s="172"/>
      <c r="BS358" s="172"/>
      <c r="BT358" s="172"/>
      <c r="BU358" s="172"/>
      <c r="BV358" s="172"/>
      <c r="BW358" s="172"/>
      <c r="BX358" s="172"/>
      <c r="BY358" s="172"/>
      <c r="BZ358" s="172"/>
      <c r="CA358" s="172"/>
      <c r="CB358" s="172"/>
      <c r="CC358" s="172"/>
      <c r="CD358" s="172"/>
      <c r="CE358" s="172"/>
      <c r="CF358" s="172"/>
      <c r="CG358" s="172"/>
      <c r="CH358" s="172"/>
      <c r="CI358" s="172"/>
      <c r="CJ358" s="172"/>
      <c r="CK358" s="172"/>
      <c r="CL358" s="172"/>
      <c r="CM358" s="172"/>
      <c r="CN358" s="172"/>
      <c r="CO358" s="172"/>
      <c r="CP358" s="172"/>
      <c r="CQ358" s="172"/>
    </row>
    <row r="359" spans="28:95">
      <c r="AB359" s="172"/>
      <c r="AC359" s="172"/>
      <c r="AD359" s="172"/>
      <c r="AE359" s="172"/>
      <c r="AF359" s="172"/>
      <c r="AG359" s="172"/>
      <c r="AH359" s="172"/>
      <c r="AI359" s="172"/>
      <c r="AJ359" s="172"/>
      <c r="AK359" s="172"/>
      <c r="AL359" s="172"/>
      <c r="AM359" s="172"/>
      <c r="AN359" s="172"/>
      <c r="AO359" s="172"/>
      <c r="AP359" s="172"/>
      <c r="AQ359" s="172"/>
      <c r="AR359" s="172"/>
      <c r="AS359" s="172"/>
      <c r="AT359" s="172"/>
      <c r="AU359" s="172"/>
      <c r="AV359" s="172"/>
      <c r="AW359" s="172"/>
      <c r="AX359" s="172"/>
      <c r="AY359" s="172"/>
      <c r="AZ359" s="172"/>
      <c r="BA359" s="172"/>
      <c r="BB359" s="172"/>
      <c r="BC359" s="172"/>
      <c r="BD359" s="172"/>
      <c r="BE359" s="172"/>
      <c r="BF359" s="172"/>
      <c r="BG359" s="172"/>
      <c r="BH359" s="172"/>
      <c r="BI359" s="172"/>
      <c r="BJ359" s="172"/>
      <c r="BK359" s="172"/>
      <c r="BL359" s="172"/>
      <c r="BM359" s="172"/>
      <c r="BN359" s="172"/>
      <c r="BO359" s="172"/>
      <c r="BP359" s="172"/>
      <c r="BQ359" s="172"/>
      <c r="BR359" s="172"/>
      <c r="BS359" s="172"/>
      <c r="BT359" s="172"/>
      <c r="BU359" s="172"/>
      <c r="BV359" s="172"/>
      <c r="BW359" s="172"/>
      <c r="BX359" s="172"/>
      <c r="BY359" s="172"/>
      <c r="BZ359" s="172"/>
      <c r="CA359" s="172"/>
      <c r="CB359" s="172"/>
      <c r="CC359" s="172"/>
      <c r="CD359" s="172"/>
      <c r="CE359" s="172"/>
      <c r="CF359" s="172"/>
      <c r="CG359" s="172"/>
      <c r="CH359" s="172"/>
      <c r="CI359" s="172"/>
      <c r="CJ359" s="172"/>
      <c r="CK359" s="172"/>
      <c r="CL359" s="172"/>
      <c r="CM359" s="172"/>
      <c r="CN359" s="172"/>
      <c r="CO359" s="172"/>
      <c r="CP359" s="172"/>
      <c r="CQ359" s="172"/>
    </row>
    <row r="360" spans="28:95">
      <c r="AB360" s="172"/>
      <c r="AC360" s="172"/>
      <c r="AD360" s="172"/>
      <c r="AE360" s="172"/>
      <c r="AF360" s="172"/>
      <c r="AG360" s="172"/>
      <c r="AH360" s="172"/>
      <c r="AI360" s="172"/>
      <c r="AJ360" s="172"/>
      <c r="AK360" s="172"/>
      <c r="AL360" s="172"/>
      <c r="AM360" s="172"/>
      <c r="AN360" s="172"/>
      <c r="AO360" s="172"/>
      <c r="AP360" s="172"/>
      <c r="AQ360" s="172"/>
      <c r="AR360" s="172"/>
      <c r="AS360" s="172"/>
      <c r="AT360" s="172"/>
      <c r="AU360" s="172"/>
      <c r="AV360" s="172"/>
      <c r="AW360" s="172"/>
      <c r="AX360" s="172"/>
      <c r="AY360" s="172"/>
      <c r="AZ360" s="172"/>
      <c r="BA360" s="172"/>
      <c r="BB360" s="172"/>
      <c r="BC360" s="172"/>
      <c r="BD360" s="172"/>
      <c r="BE360" s="172"/>
      <c r="BF360" s="172"/>
      <c r="BG360" s="172"/>
      <c r="BH360" s="172"/>
      <c r="BI360" s="172"/>
      <c r="BJ360" s="172"/>
      <c r="BK360" s="172"/>
      <c r="BL360" s="172"/>
      <c r="BM360" s="172"/>
      <c r="BN360" s="172"/>
      <c r="BO360" s="172"/>
      <c r="BP360" s="172"/>
      <c r="BQ360" s="172"/>
      <c r="BR360" s="172"/>
      <c r="BS360" s="172"/>
      <c r="BT360" s="172"/>
      <c r="BU360" s="172"/>
      <c r="BV360" s="172"/>
      <c r="BW360" s="172"/>
      <c r="BX360" s="172"/>
      <c r="BY360" s="172"/>
      <c r="BZ360" s="172"/>
      <c r="CA360" s="172"/>
      <c r="CB360" s="172"/>
      <c r="CC360" s="172"/>
      <c r="CD360" s="172"/>
      <c r="CE360" s="172"/>
      <c r="CF360" s="172"/>
      <c r="CG360" s="172"/>
      <c r="CH360" s="172"/>
      <c r="CI360" s="172"/>
      <c r="CJ360" s="172"/>
      <c r="CK360" s="172"/>
      <c r="CL360" s="172"/>
      <c r="CM360" s="172"/>
      <c r="CN360" s="172"/>
      <c r="CO360" s="172"/>
      <c r="CP360" s="172"/>
      <c r="CQ360" s="172"/>
    </row>
    <row r="361" spans="28:95">
      <c r="AB361" s="172"/>
      <c r="AC361" s="172"/>
      <c r="AD361" s="172"/>
      <c r="AE361" s="172"/>
      <c r="AF361" s="172"/>
      <c r="AG361" s="172"/>
      <c r="AH361" s="172"/>
      <c r="AI361" s="172"/>
      <c r="AJ361" s="172"/>
      <c r="AK361" s="172"/>
      <c r="AL361" s="172"/>
      <c r="AM361" s="172"/>
      <c r="AN361" s="172"/>
      <c r="AO361" s="172"/>
      <c r="AP361" s="172"/>
      <c r="AQ361" s="172"/>
      <c r="AR361" s="172"/>
      <c r="AS361" s="172"/>
      <c r="AT361" s="172"/>
      <c r="AU361" s="172"/>
      <c r="AV361" s="172"/>
      <c r="AW361" s="172"/>
      <c r="AX361" s="172"/>
      <c r="AY361" s="172"/>
      <c r="AZ361" s="172"/>
      <c r="BA361" s="172"/>
      <c r="BB361" s="172"/>
      <c r="BC361" s="172"/>
      <c r="BD361" s="172"/>
      <c r="BE361" s="172"/>
      <c r="BF361" s="172"/>
      <c r="BG361" s="172"/>
      <c r="BH361" s="172"/>
      <c r="BI361" s="172"/>
      <c r="BJ361" s="172"/>
      <c r="BK361" s="172"/>
      <c r="BL361" s="172"/>
      <c r="BM361" s="172"/>
      <c r="BN361" s="172"/>
      <c r="BO361" s="172"/>
      <c r="BP361" s="172"/>
      <c r="BQ361" s="172"/>
      <c r="BR361" s="172"/>
      <c r="BS361" s="172"/>
      <c r="BT361" s="172"/>
      <c r="BU361" s="172"/>
      <c r="BV361" s="172"/>
      <c r="BW361" s="172"/>
      <c r="BX361" s="172"/>
      <c r="BY361" s="172"/>
      <c r="BZ361" s="172"/>
      <c r="CA361" s="172"/>
      <c r="CB361" s="172"/>
      <c r="CC361" s="172"/>
      <c r="CD361" s="172"/>
      <c r="CE361" s="172"/>
      <c r="CF361" s="172"/>
      <c r="CG361" s="172"/>
      <c r="CH361" s="172"/>
      <c r="CI361" s="172"/>
      <c r="CJ361" s="172"/>
      <c r="CK361" s="172"/>
      <c r="CL361" s="172"/>
      <c r="CM361" s="172"/>
      <c r="CN361" s="172"/>
      <c r="CO361" s="172"/>
      <c r="CP361" s="172"/>
      <c r="CQ361" s="172"/>
    </row>
    <row r="362" spans="28:95">
      <c r="AB362" s="172"/>
      <c r="AC362" s="172"/>
      <c r="AD362" s="172"/>
      <c r="AE362" s="172"/>
      <c r="AF362" s="172"/>
      <c r="AG362" s="172"/>
      <c r="AH362" s="172"/>
      <c r="AI362" s="172"/>
      <c r="AJ362" s="172"/>
      <c r="AK362" s="172"/>
      <c r="AL362" s="172"/>
      <c r="AM362" s="172"/>
      <c r="AN362" s="172"/>
      <c r="AO362" s="172"/>
      <c r="AP362" s="172"/>
      <c r="AQ362" s="172"/>
      <c r="AR362" s="172"/>
      <c r="AS362" s="172"/>
      <c r="AT362" s="172"/>
      <c r="AU362" s="172"/>
      <c r="AV362" s="172"/>
      <c r="AW362" s="172"/>
      <c r="AX362" s="172"/>
      <c r="AY362" s="172"/>
      <c r="AZ362" s="172"/>
      <c r="BA362" s="172"/>
      <c r="BB362" s="172"/>
      <c r="BC362" s="172"/>
      <c r="BD362" s="172"/>
      <c r="BE362" s="172"/>
      <c r="BF362" s="172"/>
      <c r="BG362" s="172"/>
      <c r="BH362" s="172"/>
      <c r="BI362" s="172"/>
      <c r="BJ362" s="172"/>
      <c r="BK362" s="172"/>
      <c r="BL362" s="172"/>
      <c r="BM362" s="172"/>
      <c r="BN362" s="172"/>
      <c r="BO362" s="172"/>
      <c r="BP362" s="172"/>
      <c r="BQ362" s="172"/>
      <c r="BR362" s="172"/>
      <c r="BS362" s="172"/>
      <c r="BT362" s="172"/>
      <c r="BU362" s="172"/>
      <c r="BV362" s="172"/>
      <c r="BW362" s="172"/>
      <c r="BX362" s="172"/>
      <c r="BY362" s="172"/>
      <c r="BZ362" s="172"/>
      <c r="CA362" s="172"/>
      <c r="CB362" s="172"/>
      <c r="CC362" s="172"/>
      <c r="CD362" s="172"/>
      <c r="CE362" s="172"/>
      <c r="CF362" s="172"/>
      <c r="CG362" s="172"/>
      <c r="CH362" s="172"/>
      <c r="CI362" s="172"/>
      <c r="CJ362" s="172"/>
      <c r="CK362" s="172"/>
      <c r="CL362" s="172"/>
      <c r="CM362" s="172"/>
      <c r="CN362" s="172"/>
      <c r="CO362" s="172"/>
      <c r="CP362" s="172"/>
      <c r="CQ362" s="172"/>
    </row>
    <row r="363" spans="28:95">
      <c r="AB363" s="172"/>
      <c r="AC363" s="172"/>
      <c r="AD363" s="172"/>
      <c r="AE363" s="172"/>
      <c r="AF363" s="172"/>
      <c r="AG363" s="172"/>
      <c r="AH363" s="172"/>
      <c r="AI363" s="172"/>
      <c r="AJ363" s="172"/>
      <c r="AK363" s="172"/>
      <c r="AL363" s="172"/>
      <c r="AM363" s="172"/>
      <c r="AN363" s="172"/>
      <c r="AO363" s="172"/>
      <c r="AP363" s="172"/>
      <c r="AQ363" s="172"/>
      <c r="AR363" s="172"/>
      <c r="AS363" s="172"/>
      <c r="AT363" s="172"/>
      <c r="AU363" s="172"/>
      <c r="AV363" s="172"/>
      <c r="AW363" s="172"/>
      <c r="AX363" s="172"/>
      <c r="AY363" s="172"/>
      <c r="AZ363" s="172"/>
      <c r="BA363" s="172"/>
      <c r="BB363" s="172"/>
      <c r="BC363" s="172"/>
      <c r="BD363" s="172"/>
      <c r="BE363" s="172"/>
      <c r="BF363" s="172"/>
      <c r="BG363" s="172"/>
      <c r="BH363" s="172"/>
      <c r="BI363" s="172"/>
      <c r="BJ363" s="172"/>
      <c r="BK363" s="172"/>
      <c r="BL363" s="172"/>
      <c r="BM363" s="172"/>
      <c r="BN363" s="172"/>
      <c r="BO363" s="172"/>
      <c r="BP363" s="172"/>
      <c r="BQ363" s="172"/>
      <c r="BR363" s="172"/>
      <c r="BS363" s="172"/>
      <c r="BT363" s="172"/>
      <c r="BU363" s="172"/>
      <c r="BV363" s="172"/>
      <c r="BW363" s="172"/>
      <c r="BX363" s="172"/>
      <c r="BY363" s="172"/>
      <c r="BZ363" s="172"/>
      <c r="CA363" s="172"/>
      <c r="CB363" s="172"/>
      <c r="CC363" s="172"/>
      <c r="CD363" s="172"/>
      <c r="CE363" s="172"/>
      <c r="CF363" s="172"/>
      <c r="CG363" s="172"/>
      <c r="CH363" s="172"/>
      <c r="CI363" s="172"/>
      <c r="CJ363" s="172"/>
      <c r="CK363" s="172"/>
      <c r="CL363" s="172"/>
      <c r="CM363" s="172"/>
      <c r="CN363" s="172"/>
      <c r="CO363" s="172"/>
      <c r="CP363" s="172"/>
      <c r="CQ363" s="172"/>
    </row>
    <row r="364" spans="28:95">
      <c r="AB364" s="172"/>
      <c r="AC364" s="172"/>
      <c r="AD364" s="172"/>
      <c r="AE364" s="172"/>
      <c r="AF364" s="172"/>
      <c r="AG364" s="172"/>
      <c r="AH364" s="172"/>
      <c r="AI364" s="172"/>
      <c r="AJ364" s="172"/>
      <c r="AK364" s="172"/>
      <c r="AL364" s="172"/>
      <c r="AM364" s="172"/>
      <c r="AN364" s="172"/>
      <c r="AO364" s="172"/>
      <c r="AP364" s="172"/>
      <c r="AQ364" s="172"/>
      <c r="AR364" s="172"/>
      <c r="AS364" s="172"/>
      <c r="AT364" s="172"/>
      <c r="AU364" s="172"/>
      <c r="AV364" s="172"/>
      <c r="AW364" s="172"/>
      <c r="AX364" s="172"/>
      <c r="AY364" s="172"/>
      <c r="AZ364" s="172"/>
      <c r="BA364" s="172"/>
      <c r="BB364" s="172"/>
      <c r="BC364" s="172"/>
      <c r="BD364" s="172"/>
      <c r="BE364" s="172"/>
      <c r="BF364" s="172"/>
      <c r="BG364" s="172"/>
      <c r="BH364" s="172"/>
      <c r="BI364" s="172"/>
      <c r="BJ364" s="172"/>
      <c r="BK364" s="172"/>
      <c r="BL364" s="172"/>
      <c r="BM364" s="172"/>
      <c r="BN364" s="172"/>
      <c r="BO364" s="172"/>
      <c r="BP364" s="172"/>
      <c r="BQ364" s="172"/>
      <c r="BR364" s="172"/>
      <c r="BS364" s="172"/>
      <c r="BT364" s="172"/>
      <c r="BU364" s="172"/>
      <c r="BV364" s="172"/>
      <c r="BW364" s="172"/>
      <c r="BX364" s="172"/>
      <c r="BY364" s="172"/>
      <c r="BZ364" s="172"/>
      <c r="CA364" s="172"/>
      <c r="CB364" s="172"/>
      <c r="CC364" s="172"/>
      <c r="CD364" s="172"/>
      <c r="CE364" s="172"/>
      <c r="CF364" s="172"/>
      <c r="CG364" s="172"/>
      <c r="CH364" s="172"/>
      <c r="CI364" s="172"/>
      <c r="CJ364" s="172"/>
      <c r="CK364" s="172"/>
      <c r="CL364" s="172"/>
      <c r="CM364" s="172"/>
      <c r="CN364" s="172"/>
      <c r="CO364" s="172"/>
      <c r="CP364" s="172"/>
      <c r="CQ364" s="172"/>
    </row>
    <row r="365" spans="28:95">
      <c r="AB365" s="172"/>
      <c r="AC365" s="172"/>
      <c r="AD365" s="172"/>
      <c r="AE365" s="172"/>
      <c r="AF365" s="172"/>
      <c r="AG365" s="172"/>
      <c r="AH365" s="172"/>
      <c r="AI365" s="172"/>
      <c r="AJ365" s="172"/>
      <c r="AK365" s="172"/>
      <c r="AL365" s="172"/>
      <c r="AM365" s="172"/>
      <c r="AN365" s="172"/>
      <c r="AO365" s="172"/>
      <c r="AP365" s="172"/>
      <c r="AQ365" s="172"/>
      <c r="AR365" s="172"/>
      <c r="AS365" s="172"/>
      <c r="AT365" s="172"/>
      <c r="AU365" s="172"/>
      <c r="AV365" s="172"/>
      <c r="AW365" s="172"/>
      <c r="AX365" s="172"/>
      <c r="AY365" s="172"/>
      <c r="AZ365" s="172"/>
      <c r="BA365" s="172"/>
      <c r="BB365" s="172"/>
      <c r="BC365" s="172"/>
      <c r="BD365" s="172"/>
      <c r="BE365" s="172"/>
      <c r="BF365" s="172"/>
      <c r="BG365" s="172"/>
      <c r="BH365" s="172"/>
      <c r="BI365" s="172"/>
      <c r="BJ365" s="172"/>
      <c r="BK365" s="172"/>
      <c r="BL365" s="172"/>
      <c r="BM365" s="172"/>
      <c r="BN365" s="172"/>
      <c r="BO365" s="172"/>
      <c r="BP365" s="172"/>
      <c r="BQ365" s="172"/>
      <c r="BR365" s="172"/>
      <c r="BS365" s="172"/>
      <c r="BT365" s="172"/>
      <c r="BU365" s="172"/>
      <c r="BV365" s="172"/>
      <c r="BW365" s="172"/>
      <c r="BX365" s="172"/>
      <c r="BY365" s="172"/>
      <c r="BZ365" s="172"/>
      <c r="CA365" s="172"/>
      <c r="CB365" s="172"/>
      <c r="CC365" s="172"/>
      <c r="CD365" s="172"/>
      <c r="CE365" s="172"/>
      <c r="CF365" s="172"/>
      <c r="CG365" s="172"/>
      <c r="CH365" s="172"/>
      <c r="CI365" s="172"/>
      <c r="CJ365" s="172"/>
      <c r="CK365" s="172"/>
      <c r="CL365" s="172"/>
      <c r="CM365" s="172"/>
      <c r="CN365" s="172"/>
      <c r="CO365" s="172"/>
      <c r="CP365" s="172"/>
      <c r="CQ365" s="172"/>
    </row>
    <row r="366" spans="28:95">
      <c r="AB366" s="172"/>
      <c r="AC366" s="172"/>
      <c r="AD366" s="172"/>
      <c r="AE366" s="172"/>
      <c r="AF366" s="172"/>
      <c r="AG366" s="172"/>
      <c r="AH366" s="172"/>
      <c r="AI366" s="172"/>
      <c r="AJ366" s="172"/>
      <c r="AK366" s="172"/>
      <c r="AL366" s="172"/>
      <c r="AM366" s="172"/>
      <c r="AN366" s="172"/>
      <c r="AO366" s="172"/>
      <c r="AP366" s="172"/>
      <c r="AQ366" s="172"/>
      <c r="AR366" s="172"/>
      <c r="AS366" s="172"/>
      <c r="AT366" s="172"/>
      <c r="AU366" s="172"/>
      <c r="AV366" s="172"/>
      <c r="AW366" s="172"/>
      <c r="AX366" s="172"/>
      <c r="AY366" s="172"/>
      <c r="AZ366" s="172"/>
      <c r="BA366" s="172"/>
      <c r="BB366" s="172"/>
      <c r="BC366" s="172"/>
      <c r="BD366" s="172"/>
      <c r="BE366" s="172"/>
      <c r="BF366" s="172"/>
      <c r="BG366" s="172"/>
      <c r="BH366" s="172"/>
      <c r="BI366" s="172"/>
      <c r="BJ366" s="172"/>
      <c r="BK366" s="172"/>
      <c r="BL366" s="172"/>
      <c r="BM366" s="172"/>
      <c r="BN366" s="172"/>
      <c r="BO366" s="172"/>
      <c r="BP366" s="172"/>
      <c r="BQ366" s="172"/>
      <c r="BR366" s="172"/>
      <c r="BS366" s="172"/>
      <c r="BT366" s="172"/>
      <c r="BU366" s="172"/>
      <c r="BV366" s="172"/>
      <c r="BW366" s="172"/>
      <c r="BX366" s="172"/>
      <c r="BY366" s="172"/>
      <c r="BZ366" s="172"/>
      <c r="CA366" s="172"/>
      <c r="CB366" s="172"/>
      <c r="CC366" s="172"/>
      <c r="CD366" s="172"/>
      <c r="CE366" s="172"/>
      <c r="CF366" s="172"/>
      <c r="CG366" s="172"/>
      <c r="CH366" s="172"/>
      <c r="CI366" s="172"/>
      <c r="CJ366" s="172"/>
      <c r="CK366" s="172"/>
      <c r="CL366" s="172"/>
      <c r="CM366" s="172"/>
      <c r="CN366" s="172"/>
      <c r="CO366" s="172"/>
      <c r="CP366" s="172"/>
      <c r="CQ366" s="172"/>
    </row>
    <row r="367" spans="28:95">
      <c r="AB367" s="172"/>
      <c r="AC367" s="172"/>
      <c r="AD367" s="172"/>
      <c r="AE367" s="172"/>
      <c r="AF367" s="172"/>
      <c r="AG367" s="172"/>
      <c r="AH367" s="172"/>
      <c r="AI367" s="172"/>
      <c r="AJ367" s="172"/>
      <c r="AK367" s="172"/>
      <c r="AL367" s="172"/>
      <c r="AM367" s="172"/>
      <c r="AN367" s="172"/>
      <c r="AO367" s="172"/>
      <c r="AP367" s="172"/>
      <c r="AQ367" s="172"/>
      <c r="AR367" s="172"/>
      <c r="AS367" s="172"/>
      <c r="AT367" s="172"/>
      <c r="AU367" s="172"/>
      <c r="AV367" s="172"/>
      <c r="AW367" s="172"/>
      <c r="AX367" s="172"/>
      <c r="AY367" s="172"/>
      <c r="AZ367" s="172"/>
      <c r="BA367" s="172"/>
      <c r="BB367" s="172"/>
      <c r="BC367" s="172"/>
      <c r="BD367" s="172"/>
      <c r="BE367" s="172"/>
      <c r="BF367" s="172"/>
      <c r="BG367" s="172"/>
      <c r="BH367" s="172"/>
      <c r="BI367" s="172"/>
      <c r="BJ367" s="172"/>
      <c r="BK367" s="172"/>
      <c r="BL367" s="172"/>
      <c r="BM367" s="172"/>
      <c r="BN367" s="172"/>
      <c r="BO367" s="172"/>
      <c r="BP367" s="172"/>
      <c r="BQ367" s="172"/>
      <c r="BR367" s="172"/>
      <c r="BS367" s="172"/>
      <c r="BT367" s="172"/>
      <c r="BU367" s="172"/>
      <c r="BV367" s="172"/>
      <c r="BW367" s="172"/>
      <c r="BX367" s="172"/>
      <c r="BY367" s="172"/>
      <c r="BZ367" s="172"/>
      <c r="CA367" s="172"/>
      <c r="CB367" s="172"/>
      <c r="CC367" s="172"/>
      <c r="CD367" s="172"/>
      <c r="CE367" s="172"/>
      <c r="CF367" s="172"/>
      <c r="CG367" s="172"/>
      <c r="CH367" s="172"/>
      <c r="CI367" s="172"/>
      <c r="CJ367" s="172"/>
      <c r="CK367" s="172"/>
      <c r="CL367" s="172"/>
      <c r="CM367" s="172"/>
      <c r="CN367" s="172"/>
      <c r="CO367" s="172"/>
      <c r="CP367" s="172"/>
      <c r="CQ367" s="172"/>
    </row>
    <row r="368" spans="28:95">
      <c r="AB368" s="172"/>
      <c r="AC368" s="172"/>
      <c r="AD368" s="172"/>
      <c r="AE368" s="172"/>
      <c r="AF368" s="172"/>
      <c r="AG368" s="172"/>
      <c r="AH368" s="172"/>
      <c r="AI368" s="172"/>
      <c r="AJ368" s="172"/>
      <c r="AK368" s="172"/>
      <c r="AL368" s="172"/>
      <c r="AM368" s="172"/>
      <c r="AN368" s="172"/>
      <c r="AO368" s="172"/>
      <c r="AP368" s="172"/>
      <c r="AQ368" s="172"/>
      <c r="AR368" s="172"/>
      <c r="AS368" s="172"/>
      <c r="AT368" s="172"/>
      <c r="AU368" s="172"/>
      <c r="AV368" s="172"/>
      <c r="AW368" s="172"/>
      <c r="AX368" s="172"/>
      <c r="AY368" s="172"/>
      <c r="AZ368" s="172"/>
      <c r="BA368" s="172"/>
      <c r="BB368" s="172"/>
      <c r="BC368" s="172"/>
      <c r="BD368" s="172"/>
      <c r="BE368" s="172"/>
      <c r="BF368" s="172"/>
      <c r="BG368" s="172"/>
      <c r="BH368" s="172"/>
      <c r="BI368" s="172"/>
      <c r="BJ368" s="172"/>
      <c r="BK368" s="172"/>
      <c r="BL368" s="172"/>
      <c r="BM368" s="172"/>
      <c r="BN368" s="172"/>
      <c r="BO368" s="172"/>
      <c r="BP368" s="172"/>
      <c r="BQ368" s="172"/>
      <c r="BR368" s="172"/>
      <c r="BS368" s="172"/>
      <c r="BT368" s="172"/>
      <c r="BU368" s="172"/>
      <c r="BV368" s="172"/>
      <c r="BW368" s="172"/>
      <c r="BX368" s="172"/>
      <c r="BY368" s="172"/>
      <c r="BZ368" s="172"/>
      <c r="CA368" s="172"/>
      <c r="CB368" s="172"/>
      <c r="CC368" s="172"/>
      <c r="CD368" s="172"/>
      <c r="CE368" s="172"/>
      <c r="CF368" s="172"/>
      <c r="CG368" s="172"/>
      <c r="CH368" s="172"/>
      <c r="CI368" s="172"/>
      <c r="CJ368" s="172"/>
      <c r="CK368" s="172"/>
      <c r="CL368" s="172"/>
      <c r="CM368" s="172"/>
      <c r="CN368" s="172"/>
      <c r="CO368" s="172"/>
      <c r="CP368" s="172"/>
      <c r="CQ368" s="172"/>
    </row>
    <row r="369" spans="28:95">
      <c r="AB369" s="172"/>
      <c r="AC369" s="172"/>
      <c r="AD369" s="172"/>
      <c r="AE369" s="172"/>
      <c r="AF369" s="172"/>
      <c r="AG369" s="172"/>
      <c r="AH369" s="172"/>
      <c r="AI369" s="172"/>
      <c r="AJ369" s="172"/>
      <c r="AK369" s="172"/>
      <c r="AL369" s="172"/>
      <c r="AM369" s="172"/>
      <c r="AN369" s="172"/>
      <c r="AO369" s="172"/>
      <c r="AP369" s="172"/>
      <c r="AQ369" s="172"/>
      <c r="AR369" s="172"/>
      <c r="AS369" s="172"/>
      <c r="AT369" s="172"/>
      <c r="AU369" s="172"/>
      <c r="AV369" s="172"/>
      <c r="AW369" s="172"/>
      <c r="AX369" s="172"/>
      <c r="AY369" s="172"/>
      <c r="AZ369" s="172"/>
      <c r="BA369" s="172"/>
      <c r="BB369" s="172"/>
      <c r="BC369" s="172"/>
      <c r="BD369" s="172"/>
      <c r="BE369" s="172"/>
      <c r="BF369" s="172"/>
      <c r="BG369" s="172"/>
      <c r="BH369" s="172"/>
      <c r="BI369" s="172"/>
      <c r="BJ369" s="172"/>
      <c r="BK369" s="172"/>
      <c r="BL369" s="172"/>
      <c r="BM369" s="172"/>
      <c r="BN369" s="172"/>
      <c r="BO369" s="172"/>
      <c r="BP369" s="172"/>
      <c r="BQ369" s="172"/>
      <c r="BR369" s="172"/>
      <c r="BS369" s="172"/>
      <c r="BT369" s="172"/>
      <c r="BU369" s="172"/>
      <c r="BV369" s="172"/>
      <c r="BW369" s="172"/>
      <c r="BX369" s="172"/>
      <c r="BY369" s="172"/>
      <c r="BZ369" s="172"/>
      <c r="CA369" s="172"/>
      <c r="CB369" s="172"/>
      <c r="CC369" s="172"/>
      <c r="CD369" s="172"/>
      <c r="CE369" s="172"/>
      <c r="CF369" s="172"/>
      <c r="CG369" s="172"/>
      <c r="CH369" s="172"/>
      <c r="CI369" s="172"/>
      <c r="CJ369" s="172"/>
      <c r="CK369" s="172"/>
      <c r="CL369" s="172"/>
      <c r="CM369" s="172"/>
      <c r="CN369" s="172"/>
      <c r="CO369" s="172"/>
      <c r="CP369" s="172"/>
      <c r="CQ369" s="172"/>
    </row>
    <row r="370" spans="28:95">
      <c r="AB370" s="172"/>
      <c r="AC370" s="172"/>
      <c r="AD370" s="172"/>
      <c r="AE370" s="172"/>
      <c r="AF370" s="172"/>
      <c r="AG370" s="172"/>
      <c r="AH370" s="172"/>
      <c r="AI370" s="172"/>
      <c r="AJ370" s="172"/>
      <c r="AK370" s="172"/>
      <c r="AL370" s="172"/>
      <c r="AM370" s="172"/>
      <c r="AN370" s="172"/>
      <c r="AO370" s="172"/>
      <c r="AP370" s="172"/>
      <c r="AQ370" s="172"/>
      <c r="AR370" s="172"/>
      <c r="AS370" s="172"/>
      <c r="AT370" s="172"/>
      <c r="AU370" s="172"/>
      <c r="AV370" s="172"/>
      <c r="AW370" s="172"/>
      <c r="AX370" s="172"/>
      <c r="AY370" s="172"/>
      <c r="AZ370" s="172"/>
      <c r="BA370" s="172"/>
      <c r="BB370" s="172"/>
      <c r="BC370" s="172"/>
      <c r="BD370" s="172"/>
      <c r="BE370" s="172"/>
      <c r="BF370" s="172"/>
      <c r="BG370" s="172"/>
      <c r="BH370" s="172"/>
      <c r="BI370" s="172"/>
      <c r="BJ370" s="172"/>
      <c r="BK370" s="172"/>
      <c r="BL370" s="172"/>
      <c r="BM370" s="172"/>
      <c r="BN370" s="172"/>
      <c r="BO370" s="172"/>
      <c r="BP370" s="172"/>
      <c r="BQ370" s="172"/>
      <c r="BR370" s="172"/>
      <c r="BS370" s="172"/>
      <c r="BT370" s="172"/>
      <c r="BU370" s="172"/>
      <c r="BV370" s="172"/>
      <c r="BW370" s="172"/>
      <c r="BX370" s="172"/>
      <c r="BY370" s="172"/>
      <c r="BZ370" s="172"/>
      <c r="CA370" s="172"/>
      <c r="CB370" s="172"/>
      <c r="CC370" s="172"/>
      <c r="CD370" s="172"/>
      <c r="CE370" s="172"/>
      <c r="CF370" s="172"/>
      <c r="CG370" s="172"/>
      <c r="CH370" s="172"/>
      <c r="CI370" s="172"/>
      <c r="CJ370" s="172"/>
      <c r="CK370" s="172"/>
      <c r="CL370" s="172"/>
      <c r="CM370" s="172"/>
      <c r="CN370" s="172"/>
      <c r="CO370" s="172"/>
      <c r="CP370" s="172"/>
      <c r="CQ370" s="172"/>
    </row>
    <row r="371" spans="28:95">
      <c r="AB371" s="172"/>
      <c r="AC371" s="172"/>
      <c r="AD371" s="172"/>
      <c r="AE371" s="172"/>
      <c r="AF371" s="172"/>
      <c r="AG371" s="172"/>
      <c r="AH371" s="172"/>
      <c r="AI371" s="172"/>
      <c r="AJ371" s="172"/>
      <c r="AK371" s="172"/>
      <c r="AL371" s="172"/>
      <c r="AM371" s="172"/>
      <c r="AN371" s="172"/>
      <c r="AO371" s="172"/>
      <c r="AP371" s="172"/>
      <c r="AQ371" s="172"/>
      <c r="AR371" s="172"/>
      <c r="AS371" s="172"/>
      <c r="AT371" s="172"/>
      <c r="AU371" s="172"/>
      <c r="AV371" s="172"/>
      <c r="AW371" s="172"/>
      <c r="AX371" s="172"/>
      <c r="AY371" s="172"/>
      <c r="AZ371" s="172"/>
      <c r="BA371" s="172"/>
      <c r="BB371" s="172"/>
      <c r="BC371" s="172"/>
      <c r="BD371" s="172"/>
      <c r="BE371" s="172"/>
      <c r="BF371" s="172"/>
      <c r="BG371" s="172"/>
      <c r="BH371" s="172"/>
      <c r="BI371" s="172"/>
      <c r="BJ371" s="172"/>
      <c r="BK371" s="172"/>
      <c r="BL371" s="172"/>
      <c r="BM371" s="172"/>
      <c r="BN371" s="172"/>
      <c r="BO371" s="172"/>
      <c r="BP371" s="172"/>
      <c r="BQ371" s="172"/>
      <c r="BR371" s="172"/>
      <c r="BS371" s="172"/>
      <c r="BT371" s="172"/>
      <c r="BU371" s="172"/>
      <c r="BV371" s="172"/>
      <c r="BW371" s="172"/>
      <c r="BX371" s="172"/>
      <c r="BY371" s="172"/>
      <c r="BZ371" s="172"/>
      <c r="CA371" s="172"/>
      <c r="CB371" s="172"/>
      <c r="CC371" s="172"/>
      <c r="CD371" s="172"/>
      <c r="CE371" s="172"/>
      <c r="CF371" s="172"/>
      <c r="CG371" s="172"/>
      <c r="CH371" s="172"/>
      <c r="CI371" s="172"/>
      <c r="CJ371" s="172"/>
      <c r="CK371" s="172"/>
      <c r="CL371" s="172"/>
      <c r="CM371" s="172"/>
      <c r="CN371" s="172"/>
      <c r="CO371" s="172"/>
      <c r="CP371" s="172"/>
      <c r="CQ371" s="172"/>
    </row>
    <row r="372" spans="28:95">
      <c r="AB372" s="172"/>
      <c r="AC372" s="172"/>
      <c r="AD372" s="172"/>
      <c r="AE372" s="172"/>
      <c r="AF372" s="172"/>
      <c r="AG372" s="172"/>
      <c r="AH372" s="172"/>
      <c r="AI372" s="172"/>
      <c r="AJ372" s="172"/>
      <c r="AK372" s="172"/>
      <c r="AL372" s="172"/>
      <c r="AM372" s="172"/>
      <c r="AN372" s="172"/>
      <c r="AO372" s="172"/>
      <c r="AP372" s="172"/>
      <c r="AQ372" s="172"/>
      <c r="AR372" s="172"/>
      <c r="AS372" s="172"/>
      <c r="AT372" s="172"/>
      <c r="AU372" s="172"/>
      <c r="AV372" s="172"/>
      <c r="AW372" s="172"/>
      <c r="AX372" s="172"/>
      <c r="AY372" s="172"/>
      <c r="AZ372" s="172"/>
      <c r="BA372" s="172"/>
      <c r="BB372" s="172"/>
      <c r="BC372" s="172"/>
      <c r="BD372" s="172"/>
      <c r="BE372" s="172"/>
      <c r="BF372" s="172"/>
      <c r="BG372" s="172"/>
      <c r="BH372" s="172"/>
      <c r="BI372" s="172"/>
      <c r="BJ372" s="172"/>
      <c r="BK372" s="172"/>
      <c r="BL372" s="172"/>
      <c r="BM372" s="172"/>
      <c r="BN372" s="172"/>
      <c r="BO372" s="172"/>
      <c r="BP372" s="172"/>
      <c r="BQ372" s="172"/>
      <c r="BR372" s="172"/>
      <c r="BS372" s="172"/>
      <c r="BT372" s="172"/>
      <c r="BU372" s="172"/>
      <c r="BV372" s="172"/>
      <c r="BW372" s="172"/>
      <c r="BX372" s="172"/>
      <c r="BY372" s="172"/>
      <c r="BZ372" s="172"/>
      <c r="CA372" s="172"/>
      <c r="CB372" s="172"/>
      <c r="CC372" s="172"/>
      <c r="CD372" s="172"/>
      <c r="CE372" s="172"/>
      <c r="CF372" s="172"/>
      <c r="CG372" s="172"/>
      <c r="CH372" s="172"/>
      <c r="CI372" s="172"/>
      <c r="CJ372" s="172"/>
      <c r="CK372" s="172"/>
      <c r="CL372" s="172"/>
      <c r="CM372" s="172"/>
      <c r="CN372" s="172"/>
      <c r="CO372" s="172"/>
      <c r="CP372" s="172"/>
      <c r="CQ372" s="172"/>
    </row>
    <row r="373" spans="28:95">
      <c r="AB373" s="172"/>
      <c r="AC373" s="172"/>
      <c r="AD373" s="172"/>
      <c r="AE373" s="172"/>
      <c r="AF373" s="172"/>
      <c r="AG373" s="172"/>
      <c r="AH373" s="172"/>
      <c r="AI373" s="172"/>
      <c r="AJ373" s="172"/>
      <c r="AK373" s="172"/>
      <c r="AL373" s="172"/>
      <c r="AM373" s="172"/>
      <c r="AN373" s="172"/>
      <c r="AO373" s="172"/>
      <c r="AP373" s="172"/>
      <c r="AQ373" s="172"/>
      <c r="AR373" s="172"/>
      <c r="AS373" s="172"/>
      <c r="AT373" s="172"/>
      <c r="AU373" s="172"/>
      <c r="AV373" s="172"/>
      <c r="AW373" s="172"/>
      <c r="AX373" s="172"/>
      <c r="AY373" s="172"/>
      <c r="AZ373" s="172"/>
      <c r="BA373" s="172"/>
      <c r="BB373" s="172"/>
      <c r="BC373" s="172"/>
      <c r="BD373" s="172"/>
      <c r="BE373" s="172"/>
      <c r="BF373" s="172"/>
      <c r="BG373" s="172"/>
      <c r="BH373" s="172"/>
      <c r="BI373" s="172"/>
      <c r="BJ373" s="172"/>
      <c r="BK373" s="172"/>
      <c r="BL373" s="172"/>
      <c r="BM373" s="172"/>
      <c r="BN373" s="172"/>
      <c r="BO373" s="172"/>
      <c r="BP373" s="172"/>
      <c r="BQ373" s="172"/>
      <c r="BR373" s="172"/>
      <c r="BS373" s="172"/>
      <c r="BT373" s="172"/>
      <c r="BU373" s="172"/>
      <c r="BV373" s="172"/>
      <c r="BW373" s="172"/>
      <c r="BX373" s="172"/>
      <c r="BY373" s="172"/>
      <c r="BZ373" s="172"/>
      <c r="CA373" s="172"/>
      <c r="CB373" s="172"/>
      <c r="CC373" s="172"/>
      <c r="CD373" s="172"/>
      <c r="CE373" s="172"/>
      <c r="CF373" s="172"/>
      <c r="CG373" s="172"/>
      <c r="CH373" s="172"/>
      <c r="CI373" s="172"/>
      <c r="CJ373" s="172"/>
      <c r="CK373" s="172"/>
      <c r="CL373" s="172"/>
      <c r="CM373" s="172"/>
      <c r="CN373" s="172"/>
      <c r="CO373" s="172"/>
      <c r="CP373" s="172"/>
      <c r="CQ373" s="172"/>
    </row>
    <row r="374" spans="28:95">
      <c r="AB374" s="172"/>
      <c r="AC374" s="172"/>
      <c r="AD374" s="172"/>
      <c r="AE374" s="172"/>
      <c r="AF374" s="172"/>
      <c r="AG374" s="172"/>
      <c r="AH374" s="172"/>
      <c r="AI374" s="172"/>
      <c r="AJ374" s="172"/>
      <c r="AK374" s="172"/>
      <c r="AL374" s="172"/>
      <c r="AM374" s="172"/>
      <c r="AN374" s="172"/>
      <c r="AO374" s="172"/>
      <c r="AP374" s="172"/>
      <c r="AQ374" s="172"/>
      <c r="AR374" s="172"/>
      <c r="AS374" s="172"/>
      <c r="AT374" s="172"/>
      <c r="AU374" s="172"/>
      <c r="AV374" s="172"/>
      <c r="AW374" s="172"/>
      <c r="AX374" s="172"/>
      <c r="AY374" s="172"/>
      <c r="AZ374" s="172"/>
      <c r="BA374" s="172"/>
      <c r="BB374" s="172"/>
      <c r="BC374" s="172"/>
      <c r="BD374" s="172"/>
      <c r="BE374" s="172"/>
      <c r="BF374" s="172"/>
      <c r="BG374" s="172"/>
      <c r="BH374" s="172"/>
      <c r="BI374" s="172"/>
      <c r="BJ374" s="172"/>
      <c r="BK374" s="172"/>
      <c r="BL374" s="172"/>
      <c r="BM374" s="172"/>
      <c r="BN374" s="172"/>
      <c r="BO374" s="172"/>
      <c r="BP374" s="172"/>
      <c r="BQ374" s="172"/>
      <c r="BR374" s="172"/>
      <c r="BS374" s="172"/>
      <c r="BT374" s="172"/>
      <c r="BU374" s="172"/>
      <c r="BV374" s="172"/>
      <c r="BW374" s="172"/>
      <c r="BX374" s="172"/>
      <c r="BY374" s="172"/>
      <c r="BZ374" s="172"/>
      <c r="CA374" s="172"/>
      <c r="CB374" s="172"/>
      <c r="CC374" s="172"/>
      <c r="CD374" s="172"/>
      <c r="CE374" s="172"/>
      <c r="CF374" s="172"/>
      <c r="CG374" s="172"/>
      <c r="CH374" s="172"/>
      <c r="CI374" s="172"/>
      <c r="CJ374" s="172"/>
      <c r="CK374" s="172"/>
      <c r="CL374" s="172"/>
      <c r="CM374" s="172"/>
      <c r="CN374" s="172"/>
      <c r="CO374" s="172"/>
      <c r="CP374" s="172"/>
      <c r="CQ374" s="172"/>
    </row>
    <row r="375" spans="28:95">
      <c r="AB375" s="172"/>
      <c r="AC375" s="172"/>
      <c r="AD375" s="172"/>
      <c r="AE375" s="172"/>
      <c r="AF375" s="172"/>
      <c r="AG375" s="172"/>
      <c r="AH375" s="172"/>
      <c r="AI375" s="172"/>
      <c r="AJ375" s="172"/>
      <c r="AK375" s="172"/>
      <c r="AL375" s="172"/>
      <c r="AM375" s="172"/>
      <c r="AN375" s="172"/>
      <c r="AO375" s="172"/>
      <c r="AP375" s="172"/>
      <c r="AQ375" s="172"/>
      <c r="AR375" s="172"/>
      <c r="AS375" s="172"/>
      <c r="AT375" s="172"/>
      <c r="AU375" s="172"/>
      <c r="AV375" s="172"/>
      <c r="AW375" s="172"/>
      <c r="AX375" s="172"/>
      <c r="AY375" s="172"/>
      <c r="AZ375" s="172"/>
      <c r="BA375" s="172"/>
      <c r="BB375" s="172"/>
      <c r="BC375" s="172"/>
      <c r="BD375" s="172"/>
      <c r="BE375" s="172"/>
      <c r="BF375" s="172"/>
      <c r="BG375" s="172"/>
      <c r="BH375" s="172"/>
      <c r="BI375" s="172"/>
      <c r="BJ375" s="172"/>
      <c r="BK375" s="172"/>
      <c r="BL375" s="172"/>
      <c r="BM375" s="172"/>
      <c r="BN375" s="172"/>
      <c r="BO375" s="172"/>
      <c r="BP375" s="172"/>
      <c r="BQ375" s="172"/>
      <c r="BR375" s="172"/>
      <c r="BS375" s="172"/>
      <c r="BT375" s="172"/>
      <c r="BU375" s="172"/>
      <c r="BV375" s="172"/>
      <c r="BW375" s="172"/>
      <c r="BX375" s="172"/>
      <c r="BY375" s="172"/>
      <c r="BZ375" s="172"/>
      <c r="CA375" s="172"/>
      <c r="CB375" s="172"/>
      <c r="CC375" s="172"/>
      <c r="CD375" s="172"/>
      <c r="CE375" s="172"/>
      <c r="CF375" s="172"/>
      <c r="CG375" s="172"/>
      <c r="CH375" s="172"/>
      <c r="CI375" s="172"/>
      <c r="CJ375" s="172"/>
      <c r="CK375" s="172"/>
      <c r="CL375" s="172"/>
      <c r="CM375" s="172"/>
      <c r="CN375" s="172"/>
      <c r="CO375" s="172"/>
      <c r="CP375" s="172"/>
      <c r="CQ375" s="172"/>
    </row>
    <row r="376" spans="28:95">
      <c r="AB376" s="172"/>
      <c r="AC376" s="172"/>
      <c r="AD376" s="172"/>
      <c r="AE376" s="172"/>
      <c r="AF376" s="172"/>
      <c r="AG376" s="172"/>
      <c r="AH376" s="172"/>
      <c r="AI376" s="172"/>
      <c r="AJ376" s="172"/>
      <c r="AK376" s="172"/>
      <c r="AL376" s="172"/>
      <c r="AM376" s="172"/>
      <c r="AN376" s="172"/>
      <c r="AO376" s="172"/>
      <c r="AP376" s="172"/>
      <c r="AQ376" s="172"/>
      <c r="AR376" s="172"/>
      <c r="AS376" s="172"/>
      <c r="AT376" s="172"/>
      <c r="AU376" s="172"/>
      <c r="AV376" s="172"/>
      <c r="AW376" s="172"/>
      <c r="AX376" s="172"/>
      <c r="AY376" s="172"/>
      <c r="AZ376" s="172"/>
      <c r="BA376" s="172"/>
      <c r="BB376" s="172"/>
      <c r="BC376" s="172"/>
      <c r="BD376" s="172"/>
      <c r="BE376" s="172"/>
      <c r="BF376" s="172"/>
      <c r="BG376" s="172"/>
      <c r="BH376" s="172"/>
      <c r="BI376" s="172"/>
      <c r="BJ376" s="172"/>
      <c r="BK376" s="172"/>
      <c r="BL376" s="172"/>
      <c r="BM376" s="172"/>
      <c r="BN376" s="172"/>
      <c r="BO376" s="172"/>
      <c r="BP376" s="172"/>
      <c r="BQ376" s="172"/>
      <c r="BR376" s="172"/>
      <c r="BS376" s="172"/>
      <c r="BT376" s="172"/>
      <c r="BU376" s="172"/>
      <c r="BV376" s="172"/>
      <c r="BW376" s="172"/>
      <c r="BX376" s="172"/>
      <c r="BY376" s="172"/>
      <c r="BZ376" s="172"/>
      <c r="CA376" s="172"/>
      <c r="CB376" s="172"/>
      <c r="CC376" s="172"/>
      <c r="CD376" s="172"/>
      <c r="CE376" s="172"/>
      <c r="CF376" s="172"/>
      <c r="CG376" s="172"/>
      <c r="CH376" s="172"/>
      <c r="CI376" s="172"/>
      <c r="CJ376" s="172"/>
      <c r="CK376" s="172"/>
      <c r="CL376" s="172"/>
      <c r="CM376" s="172"/>
      <c r="CN376" s="172"/>
      <c r="CO376" s="172"/>
      <c r="CP376" s="172"/>
      <c r="CQ376" s="172"/>
    </row>
    <row r="377" spans="28:95">
      <c r="AB377" s="172"/>
      <c r="AC377" s="172"/>
      <c r="AD377" s="172"/>
      <c r="AE377" s="172"/>
      <c r="AF377" s="172"/>
      <c r="AG377" s="172"/>
      <c r="AH377" s="172"/>
      <c r="AI377" s="172"/>
      <c r="AJ377" s="172"/>
      <c r="AK377" s="172"/>
      <c r="AL377" s="172"/>
      <c r="AM377" s="172"/>
      <c r="AN377" s="172"/>
      <c r="AO377" s="172"/>
      <c r="AP377" s="172"/>
      <c r="AQ377" s="172"/>
      <c r="AR377" s="172"/>
      <c r="AS377" s="172"/>
      <c r="AT377" s="172"/>
      <c r="AU377" s="172"/>
      <c r="AV377" s="172"/>
      <c r="AW377" s="172"/>
      <c r="AX377" s="172"/>
      <c r="AY377" s="172"/>
      <c r="AZ377" s="172"/>
      <c r="BA377" s="172"/>
      <c r="BB377" s="172"/>
      <c r="BC377" s="172"/>
      <c r="BD377" s="172"/>
      <c r="BE377" s="172"/>
      <c r="BF377" s="172"/>
      <c r="BG377" s="172"/>
      <c r="BH377" s="172"/>
      <c r="BI377" s="172"/>
      <c r="BJ377" s="172"/>
      <c r="BK377" s="172"/>
      <c r="BL377" s="172"/>
      <c r="BM377" s="172"/>
      <c r="BN377" s="172"/>
      <c r="BO377" s="172"/>
      <c r="BP377" s="172"/>
      <c r="BQ377" s="172"/>
      <c r="BR377" s="172"/>
      <c r="BS377" s="172"/>
      <c r="BT377" s="172"/>
      <c r="BU377" s="172"/>
      <c r="BV377" s="172"/>
      <c r="BW377" s="172"/>
      <c r="BX377" s="172"/>
      <c r="BY377" s="172"/>
      <c r="BZ377" s="172"/>
      <c r="CA377" s="172"/>
      <c r="CB377" s="172"/>
      <c r="CC377" s="172"/>
      <c r="CD377" s="172"/>
      <c r="CE377" s="172"/>
      <c r="CF377" s="172"/>
      <c r="CG377" s="172"/>
      <c r="CH377" s="172"/>
      <c r="CI377" s="172"/>
      <c r="CJ377" s="172"/>
      <c r="CK377" s="172"/>
      <c r="CL377" s="172"/>
      <c r="CM377" s="172"/>
      <c r="CN377" s="172"/>
      <c r="CO377" s="172"/>
      <c r="CP377" s="172"/>
      <c r="CQ377" s="172"/>
    </row>
    <row r="378" spans="28:95">
      <c r="AB378" s="172"/>
      <c r="AC378" s="172"/>
      <c r="AD378" s="172"/>
      <c r="AE378" s="172"/>
      <c r="AF378" s="172"/>
      <c r="AG378" s="172"/>
      <c r="AH378" s="172"/>
      <c r="AI378" s="172"/>
      <c r="AJ378" s="172"/>
      <c r="AK378" s="172"/>
      <c r="AL378" s="172"/>
      <c r="AM378" s="172"/>
      <c r="AN378" s="172"/>
      <c r="AO378" s="172"/>
      <c r="AP378" s="172"/>
      <c r="AQ378" s="172"/>
      <c r="AR378" s="172"/>
      <c r="AS378" s="172"/>
      <c r="AT378" s="172"/>
      <c r="AU378" s="172"/>
      <c r="AV378" s="172"/>
      <c r="AW378" s="172"/>
      <c r="AX378" s="172"/>
      <c r="AY378" s="172"/>
      <c r="AZ378" s="172"/>
      <c r="BA378" s="172"/>
      <c r="BB378" s="172"/>
      <c r="BC378" s="172"/>
      <c r="BD378" s="172"/>
      <c r="BE378" s="172"/>
      <c r="BF378" s="172"/>
      <c r="BG378" s="172"/>
      <c r="BH378" s="172"/>
      <c r="BI378" s="172"/>
      <c r="BJ378" s="172"/>
      <c r="BK378" s="172"/>
      <c r="BL378" s="172"/>
      <c r="BM378" s="172"/>
      <c r="BN378" s="172"/>
      <c r="BO378" s="172"/>
      <c r="BP378" s="172"/>
      <c r="BQ378" s="172"/>
      <c r="BR378" s="172"/>
      <c r="BS378" s="172"/>
      <c r="BT378" s="172"/>
      <c r="BU378" s="172"/>
      <c r="BV378" s="172"/>
      <c r="BW378" s="172"/>
      <c r="BX378" s="172"/>
      <c r="BY378" s="172"/>
      <c r="BZ378" s="172"/>
      <c r="CA378" s="172"/>
      <c r="CB378" s="172"/>
      <c r="CC378" s="172"/>
      <c r="CD378" s="172"/>
      <c r="CE378" s="172"/>
      <c r="CF378" s="172"/>
      <c r="CG378" s="172"/>
      <c r="CH378" s="172"/>
      <c r="CI378" s="172"/>
      <c r="CJ378" s="172"/>
      <c r="CK378" s="172"/>
      <c r="CL378" s="172"/>
      <c r="CM378" s="172"/>
      <c r="CN378" s="172"/>
      <c r="CO378" s="172"/>
      <c r="CP378" s="172"/>
      <c r="CQ378" s="172"/>
    </row>
    <row r="379" spans="28:95">
      <c r="AB379" s="172"/>
      <c r="AC379" s="172"/>
      <c r="AD379" s="172"/>
      <c r="AE379" s="172"/>
      <c r="AF379" s="172"/>
      <c r="AG379" s="172"/>
      <c r="AH379" s="172"/>
      <c r="AI379" s="172"/>
      <c r="AJ379" s="172"/>
      <c r="AK379" s="172"/>
      <c r="AL379" s="172"/>
      <c r="AM379" s="172"/>
      <c r="AN379" s="172"/>
      <c r="AO379" s="172"/>
      <c r="AP379" s="172"/>
      <c r="AQ379" s="172"/>
      <c r="AR379" s="172"/>
      <c r="AS379" s="172"/>
      <c r="AT379" s="172"/>
      <c r="AU379" s="172"/>
      <c r="AV379" s="172"/>
      <c r="AW379" s="172"/>
      <c r="AX379" s="172"/>
      <c r="AY379" s="172"/>
      <c r="AZ379" s="172"/>
      <c r="BA379" s="172"/>
      <c r="BB379" s="172"/>
      <c r="BC379" s="172"/>
      <c r="BD379" s="172"/>
      <c r="BE379" s="172"/>
      <c r="BF379" s="172"/>
      <c r="BG379" s="172"/>
      <c r="BH379" s="172"/>
      <c r="BI379" s="172"/>
      <c r="BJ379" s="172"/>
      <c r="BK379" s="172"/>
      <c r="BL379" s="172"/>
      <c r="BM379" s="172"/>
      <c r="BN379" s="172"/>
      <c r="BO379" s="172"/>
      <c r="BP379" s="172"/>
      <c r="BQ379" s="172"/>
      <c r="BR379" s="172"/>
      <c r="BS379" s="172"/>
      <c r="BT379" s="172"/>
      <c r="BU379" s="172"/>
      <c r="BV379" s="172"/>
      <c r="BW379" s="172"/>
      <c r="BX379" s="172"/>
      <c r="BY379" s="172"/>
      <c r="BZ379" s="172"/>
      <c r="CA379" s="172"/>
      <c r="CB379" s="172"/>
      <c r="CC379" s="172"/>
      <c r="CD379" s="172"/>
      <c r="CE379" s="172"/>
      <c r="CF379" s="172"/>
      <c r="CG379" s="172"/>
      <c r="CH379" s="172"/>
      <c r="CI379" s="172"/>
      <c r="CJ379" s="172"/>
      <c r="CK379" s="172"/>
      <c r="CL379" s="172"/>
      <c r="CM379" s="172"/>
      <c r="CN379" s="172"/>
      <c r="CO379" s="172"/>
      <c r="CP379" s="172"/>
      <c r="CQ379" s="172"/>
    </row>
    <row r="380" spans="28:95">
      <c r="AB380" s="172"/>
      <c r="AC380" s="172"/>
      <c r="AD380" s="172"/>
      <c r="AE380" s="172"/>
      <c r="AF380" s="172"/>
      <c r="AG380" s="172"/>
      <c r="AH380" s="172"/>
      <c r="AI380" s="172"/>
      <c r="AJ380" s="172"/>
      <c r="AK380" s="172"/>
      <c r="AL380" s="172"/>
      <c r="AM380" s="172"/>
      <c r="AN380" s="172"/>
      <c r="AO380" s="172"/>
      <c r="AP380" s="172"/>
      <c r="AQ380" s="172"/>
      <c r="AR380" s="172"/>
      <c r="AS380" s="172"/>
      <c r="AT380" s="172"/>
      <c r="AU380" s="172"/>
      <c r="AV380" s="172"/>
      <c r="AW380" s="172"/>
      <c r="AX380" s="172"/>
      <c r="AY380" s="172"/>
      <c r="AZ380" s="172"/>
      <c r="BA380" s="172"/>
      <c r="BB380" s="172"/>
      <c r="BC380" s="172"/>
      <c r="BD380" s="172"/>
      <c r="BE380" s="172"/>
      <c r="BF380" s="172"/>
      <c r="BG380" s="172"/>
      <c r="BH380" s="172"/>
      <c r="BI380" s="172"/>
      <c r="BJ380" s="172"/>
      <c r="BK380" s="172"/>
      <c r="BL380" s="172"/>
      <c r="BM380" s="172"/>
      <c r="BN380" s="172"/>
      <c r="BO380" s="172"/>
      <c r="BP380" s="172"/>
      <c r="BQ380" s="172"/>
      <c r="BR380" s="172"/>
      <c r="BS380" s="172"/>
      <c r="BT380" s="172"/>
      <c r="BU380" s="172"/>
      <c r="BV380" s="172"/>
      <c r="BW380" s="172"/>
      <c r="BX380" s="172"/>
      <c r="BY380" s="172"/>
      <c r="BZ380" s="172"/>
      <c r="CA380" s="172"/>
      <c r="CB380" s="172"/>
      <c r="CC380" s="172"/>
      <c r="CD380" s="172"/>
      <c r="CE380" s="172"/>
      <c r="CF380" s="172"/>
      <c r="CG380" s="172"/>
      <c r="CH380" s="172"/>
      <c r="CI380" s="172"/>
      <c r="CJ380" s="172"/>
      <c r="CK380" s="172"/>
      <c r="CL380" s="172"/>
      <c r="CM380" s="172"/>
      <c r="CN380" s="172"/>
      <c r="CO380" s="172"/>
      <c r="CP380" s="172"/>
      <c r="CQ380" s="172"/>
    </row>
    <row r="381" spans="28:95">
      <c r="AB381" s="172"/>
      <c r="AC381" s="172"/>
      <c r="AD381" s="172"/>
      <c r="AE381" s="172"/>
      <c r="AF381" s="172"/>
      <c r="AG381" s="172"/>
      <c r="AH381" s="172"/>
      <c r="AI381" s="172"/>
      <c r="AJ381" s="172"/>
      <c r="AK381" s="172"/>
      <c r="AL381" s="172"/>
      <c r="AM381" s="172"/>
      <c r="AN381" s="172"/>
      <c r="AO381" s="172"/>
      <c r="AP381" s="172"/>
      <c r="AQ381" s="172"/>
      <c r="AR381" s="172"/>
      <c r="AS381" s="172"/>
      <c r="AT381" s="172"/>
      <c r="AU381" s="172"/>
      <c r="AV381" s="172"/>
      <c r="AW381" s="172"/>
      <c r="AX381" s="172"/>
      <c r="AY381" s="172"/>
      <c r="AZ381" s="172"/>
      <c r="BA381" s="172"/>
      <c r="BB381" s="172"/>
      <c r="BC381" s="172"/>
      <c r="BD381" s="172"/>
      <c r="BE381" s="172"/>
      <c r="BF381" s="172"/>
      <c r="BG381" s="172"/>
      <c r="BH381" s="172"/>
      <c r="BI381" s="172"/>
      <c r="BJ381" s="172"/>
      <c r="BK381" s="172"/>
      <c r="BL381" s="172"/>
      <c r="BM381" s="172"/>
      <c r="BN381" s="172"/>
      <c r="BO381" s="172"/>
      <c r="BP381" s="172"/>
      <c r="BQ381" s="172"/>
      <c r="BR381" s="172"/>
      <c r="BS381" s="172"/>
      <c r="BT381" s="172"/>
      <c r="BU381" s="172"/>
      <c r="BV381" s="172"/>
      <c r="BW381" s="172"/>
      <c r="BX381" s="172"/>
      <c r="BY381" s="172"/>
      <c r="BZ381" s="172"/>
      <c r="CA381" s="172"/>
      <c r="CB381" s="172"/>
      <c r="CC381" s="172"/>
      <c r="CD381" s="172"/>
      <c r="CE381" s="172"/>
      <c r="CF381" s="172"/>
      <c r="CG381" s="172"/>
      <c r="CH381" s="172"/>
      <c r="CI381" s="172"/>
      <c r="CJ381" s="172"/>
      <c r="CK381" s="172"/>
      <c r="CL381" s="172"/>
      <c r="CM381" s="172"/>
      <c r="CN381" s="172"/>
      <c r="CO381" s="172"/>
      <c r="CP381" s="172"/>
      <c r="CQ381" s="172"/>
    </row>
    <row r="382" spans="28:95">
      <c r="AB382" s="172"/>
      <c r="AC382" s="172"/>
      <c r="AD382" s="172"/>
      <c r="AE382" s="172"/>
      <c r="AF382" s="172"/>
      <c r="AG382" s="172"/>
      <c r="AH382" s="172"/>
      <c r="AI382" s="172"/>
      <c r="AJ382" s="172"/>
      <c r="AK382" s="172"/>
      <c r="AL382" s="172"/>
      <c r="AM382" s="172"/>
      <c r="AN382" s="172"/>
      <c r="AO382" s="172"/>
      <c r="AP382" s="172"/>
      <c r="AQ382" s="172"/>
      <c r="AR382" s="172"/>
      <c r="AS382" s="172"/>
      <c r="AT382" s="172"/>
      <c r="AU382" s="172"/>
      <c r="AV382" s="172"/>
      <c r="AW382" s="172"/>
      <c r="AX382" s="172"/>
      <c r="AY382" s="172"/>
      <c r="AZ382" s="172"/>
      <c r="BA382" s="172"/>
      <c r="BB382" s="172"/>
      <c r="BC382" s="172"/>
      <c r="BD382" s="172"/>
      <c r="BE382" s="172"/>
      <c r="BF382" s="172"/>
      <c r="BG382" s="172"/>
      <c r="BH382" s="172"/>
      <c r="BI382" s="172"/>
      <c r="BJ382" s="172"/>
      <c r="BK382" s="172"/>
      <c r="BL382" s="172"/>
      <c r="BM382" s="172"/>
      <c r="BN382" s="172"/>
      <c r="BO382" s="172"/>
      <c r="BP382" s="172"/>
      <c r="BQ382" s="172"/>
      <c r="BR382" s="172"/>
      <c r="BS382" s="172"/>
      <c r="BT382" s="172"/>
      <c r="BU382" s="172"/>
      <c r="BV382" s="172"/>
      <c r="BW382" s="172"/>
      <c r="BX382" s="172"/>
      <c r="BY382" s="172"/>
      <c r="BZ382" s="172"/>
      <c r="CA382" s="172"/>
      <c r="CB382" s="172"/>
      <c r="CC382" s="172"/>
      <c r="CD382" s="172"/>
      <c r="CE382" s="172"/>
      <c r="CF382" s="172"/>
      <c r="CG382" s="172"/>
      <c r="CH382" s="172"/>
      <c r="CI382" s="172"/>
      <c r="CJ382" s="172"/>
      <c r="CK382" s="172"/>
      <c r="CL382" s="172"/>
      <c r="CM382" s="172"/>
      <c r="CN382" s="172"/>
      <c r="CO382" s="172"/>
      <c r="CP382" s="172"/>
      <c r="CQ382" s="172"/>
    </row>
    <row r="383" spans="28:95">
      <c r="AB383" s="172"/>
      <c r="AC383" s="172"/>
      <c r="AD383" s="172"/>
      <c r="AE383" s="172"/>
      <c r="AF383" s="172"/>
      <c r="AG383" s="172"/>
      <c r="AH383" s="172"/>
      <c r="AI383" s="172"/>
      <c r="AJ383" s="172"/>
      <c r="AK383" s="172"/>
      <c r="AL383" s="172"/>
      <c r="AM383" s="172"/>
      <c r="AN383" s="172"/>
      <c r="AO383" s="172"/>
      <c r="AP383" s="172"/>
      <c r="AQ383" s="172"/>
      <c r="AR383" s="172"/>
      <c r="AS383" s="172"/>
      <c r="AT383" s="172"/>
      <c r="AU383" s="172"/>
      <c r="AV383" s="172"/>
      <c r="AW383" s="172"/>
      <c r="AX383" s="172"/>
      <c r="AY383" s="172"/>
      <c r="AZ383" s="172"/>
      <c r="BA383" s="172"/>
      <c r="BB383" s="172"/>
      <c r="BC383" s="172"/>
      <c r="BD383" s="172"/>
      <c r="BE383" s="172"/>
      <c r="BF383" s="172"/>
      <c r="BG383" s="172"/>
      <c r="BH383" s="172"/>
      <c r="BI383" s="172"/>
      <c r="BJ383" s="172"/>
      <c r="BK383" s="172"/>
      <c r="BL383" s="172"/>
      <c r="BM383" s="172"/>
      <c r="BN383" s="172"/>
      <c r="BO383" s="172"/>
      <c r="BP383" s="172"/>
      <c r="BQ383" s="172"/>
      <c r="BR383" s="172"/>
      <c r="BS383" s="172"/>
      <c r="BT383" s="172"/>
      <c r="BU383" s="172"/>
      <c r="BV383" s="172"/>
      <c r="BW383" s="172"/>
      <c r="BX383" s="172"/>
      <c r="BY383" s="172"/>
      <c r="BZ383" s="172"/>
      <c r="CA383" s="172"/>
      <c r="CB383" s="172"/>
      <c r="CC383" s="172"/>
      <c r="CD383" s="172"/>
      <c r="CE383" s="172"/>
      <c r="CF383" s="172"/>
      <c r="CG383" s="172"/>
      <c r="CH383" s="172"/>
      <c r="CI383" s="172"/>
      <c r="CJ383" s="172"/>
      <c r="CK383" s="172"/>
      <c r="CL383" s="172"/>
      <c r="CM383" s="172"/>
      <c r="CN383" s="172"/>
      <c r="CO383" s="172"/>
      <c r="CP383" s="172"/>
      <c r="CQ383" s="172"/>
    </row>
    <row r="384" spans="28:95">
      <c r="AB384" s="172"/>
      <c r="AC384" s="172"/>
      <c r="AD384" s="172"/>
      <c r="AE384" s="172"/>
      <c r="AF384" s="172"/>
      <c r="AG384" s="172"/>
      <c r="AH384" s="172"/>
      <c r="AI384" s="172"/>
      <c r="AJ384" s="172"/>
      <c r="AK384" s="172"/>
      <c r="AL384" s="172"/>
      <c r="AM384" s="172"/>
      <c r="AN384" s="172"/>
      <c r="AO384" s="172"/>
      <c r="AP384" s="172"/>
      <c r="AQ384" s="172"/>
      <c r="AR384" s="172"/>
      <c r="AS384" s="172"/>
      <c r="AT384" s="172"/>
      <c r="AU384" s="172"/>
      <c r="AV384" s="172"/>
      <c r="AW384" s="172"/>
      <c r="AX384" s="172"/>
      <c r="AY384" s="172"/>
      <c r="AZ384" s="172"/>
      <c r="BA384" s="172"/>
      <c r="BB384" s="172"/>
      <c r="BC384" s="172"/>
      <c r="BD384" s="172"/>
      <c r="BE384" s="172"/>
      <c r="BF384" s="172"/>
      <c r="BG384" s="172"/>
      <c r="BH384" s="172"/>
      <c r="BI384" s="172"/>
      <c r="BJ384" s="172"/>
      <c r="BK384" s="172"/>
      <c r="BL384" s="172"/>
      <c r="BM384" s="172"/>
      <c r="BN384" s="172"/>
      <c r="BO384" s="172"/>
      <c r="BP384" s="172"/>
      <c r="BQ384" s="172"/>
      <c r="BR384" s="172"/>
      <c r="BS384" s="172"/>
      <c r="BT384" s="172"/>
      <c r="BU384" s="172"/>
      <c r="BV384" s="172"/>
      <c r="BW384" s="172"/>
      <c r="BX384" s="172"/>
      <c r="BY384" s="172"/>
      <c r="BZ384" s="172"/>
      <c r="CA384" s="172"/>
      <c r="CB384" s="172"/>
      <c r="CC384" s="172"/>
      <c r="CD384" s="172"/>
      <c r="CE384" s="172"/>
      <c r="CF384" s="172"/>
      <c r="CG384" s="172"/>
      <c r="CH384" s="172"/>
      <c r="CI384" s="172"/>
      <c r="CJ384" s="172"/>
      <c r="CK384" s="172"/>
      <c r="CL384" s="172"/>
      <c r="CM384" s="172"/>
      <c r="CN384" s="172"/>
      <c r="CO384" s="172"/>
      <c r="CP384" s="172"/>
      <c r="CQ384" s="172"/>
    </row>
    <row r="385" spans="28:95">
      <c r="AB385" s="172"/>
      <c r="AC385" s="172"/>
      <c r="AD385" s="172"/>
      <c r="AE385" s="172"/>
      <c r="AF385" s="172"/>
      <c r="AG385" s="172"/>
      <c r="AH385" s="172"/>
      <c r="AI385" s="172"/>
      <c r="AJ385" s="172"/>
      <c r="AK385" s="172"/>
      <c r="AL385" s="172"/>
      <c r="AM385" s="172"/>
      <c r="AN385" s="172"/>
      <c r="AO385" s="172"/>
      <c r="AP385" s="172"/>
      <c r="AQ385" s="172"/>
      <c r="AR385" s="172"/>
      <c r="AS385" s="172"/>
      <c r="AT385" s="172"/>
      <c r="AU385" s="172"/>
      <c r="AV385" s="172"/>
      <c r="AW385" s="172"/>
      <c r="AX385" s="172"/>
      <c r="AY385" s="172"/>
      <c r="AZ385" s="172"/>
      <c r="BA385" s="172"/>
      <c r="BB385" s="172"/>
      <c r="BC385" s="172"/>
      <c r="BD385" s="172"/>
      <c r="BE385" s="172"/>
      <c r="BF385" s="172"/>
      <c r="BG385" s="172"/>
      <c r="BH385" s="172"/>
      <c r="BI385" s="172"/>
      <c r="BJ385" s="172"/>
      <c r="BK385" s="172"/>
      <c r="BL385" s="172"/>
      <c r="BM385" s="172"/>
      <c r="BN385" s="172"/>
      <c r="BO385" s="172"/>
      <c r="BP385" s="172"/>
      <c r="BQ385" s="172"/>
      <c r="BR385" s="172"/>
      <c r="BS385" s="172"/>
      <c r="BT385" s="172"/>
      <c r="BU385" s="172"/>
      <c r="BV385" s="172"/>
      <c r="BW385" s="172"/>
      <c r="BX385" s="172"/>
      <c r="BY385" s="172"/>
      <c r="BZ385" s="172"/>
      <c r="CA385" s="172"/>
      <c r="CB385" s="172"/>
      <c r="CC385" s="172"/>
      <c r="CD385" s="172"/>
      <c r="CE385" s="172"/>
      <c r="CF385" s="172"/>
      <c r="CG385" s="172"/>
      <c r="CH385" s="172"/>
      <c r="CI385" s="172"/>
      <c r="CJ385" s="172"/>
      <c r="CK385" s="172"/>
      <c r="CL385" s="172"/>
      <c r="CM385" s="172"/>
      <c r="CN385" s="172"/>
      <c r="CO385" s="172"/>
      <c r="CP385" s="172"/>
      <c r="CQ385" s="172"/>
    </row>
    <row r="386" spans="28:95">
      <c r="AB386" s="172"/>
      <c r="AC386" s="172"/>
      <c r="AD386" s="172"/>
      <c r="AE386" s="172"/>
      <c r="AF386" s="172"/>
      <c r="AG386" s="172"/>
      <c r="AH386" s="172"/>
      <c r="AI386" s="172"/>
      <c r="AJ386" s="172"/>
      <c r="AK386" s="172"/>
      <c r="AL386" s="172"/>
      <c r="AM386" s="172"/>
      <c r="AN386" s="172"/>
      <c r="AO386" s="172"/>
      <c r="AP386" s="172"/>
      <c r="AQ386" s="172"/>
      <c r="AR386" s="172"/>
      <c r="AS386" s="172"/>
      <c r="AT386" s="172"/>
      <c r="AU386" s="172"/>
      <c r="AV386" s="172"/>
      <c r="AW386" s="172"/>
      <c r="AX386" s="172"/>
      <c r="AY386" s="172"/>
      <c r="AZ386" s="172"/>
      <c r="BA386" s="172"/>
      <c r="BB386" s="172"/>
      <c r="BC386" s="172"/>
      <c r="BD386" s="172"/>
      <c r="BE386" s="172"/>
      <c r="BF386" s="172"/>
      <c r="BG386" s="172"/>
      <c r="BH386" s="172"/>
      <c r="BI386" s="172"/>
      <c r="BJ386" s="172"/>
      <c r="BK386" s="172"/>
      <c r="BL386" s="172"/>
      <c r="BM386" s="172"/>
      <c r="BN386" s="172"/>
      <c r="BO386" s="172"/>
      <c r="BP386" s="172"/>
      <c r="BQ386" s="172"/>
      <c r="BR386" s="172"/>
      <c r="BS386" s="172"/>
      <c r="BT386" s="172"/>
      <c r="BU386" s="172"/>
      <c r="BV386" s="172"/>
      <c r="BW386" s="172"/>
      <c r="BX386" s="172"/>
      <c r="BY386" s="172"/>
      <c r="BZ386" s="172"/>
      <c r="CA386" s="172"/>
      <c r="CB386" s="172"/>
      <c r="CC386" s="172"/>
      <c r="CD386" s="172"/>
      <c r="CE386" s="172"/>
      <c r="CF386" s="172"/>
      <c r="CG386" s="172"/>
      <c r="CH386" s="172"/>
      <c r="CI386" s="172"/>
      <c r="CJ386" s="172"/>
      <c r="CK386" s="172"/>
      <c r="CL386" s="172"/>
      <c r="CM386" s="172"/>
      <c r="CN386" s="172"/>
      <c r="CO386" s="172"/>
      <c r="CP386" s="172"/>
      <c r="CQ386" s="172"/>
    </row>
    <row r="387" spans="28:95">
      <c r="AB387" s="172"/>
      <c r="AC387" s="172"/>
      <c r="AD387" s="172"/>
      <c r="AE387" s="172"/>
      <c r="AF387" s="172"/>
      <c r="AG387" s="172"/>
      <c r="AH387" s="172"/>
      <c r="AI387" s="172"/>
      <c r="AJ387" s="172"/>
      <c r="AK387" s="172"/>
      <c r="AL387" s="172"/>
      <c r="AM387" s="172"/>
      <c r="AN387" s="172"/>
      <c r="AO387" s="172"/>
      <c r="AP387" s="172"/>
      <c r="AQ387" s="172"/>
      <c r="AR387" s="172"/>
      <c r="AS387" s="172"/>
      <c r="AT387" s="172"/>
      <c r="AU387" s="172"/>
      <c r="AV387" s="172"/>
      <c r="AW387" s="172"/>
      <c r="AX387" s="172"/>
      <c r="AY387" s="172"/>
      <c r="AZ387" s="172"/>
      <c r="BA387" s="172"/>
      <c r="BB387" s="172"/>
      <c r="BC387" s="172"/>
      <c r="BD387" s="172"/>
      <c r="BE387" s="172"/>
      <c r="BF387" s="172"/>
      <c r="BG387" s="172"/>
      <c r="BH387" s="172"/>
      <c r="BI387" s="172"/>
      <c r="BJ387" s="172"/>
      <c r="BK387" s="172"/>
      <c r="BL387" s="172"/>
      <c r="BM387" s="172"/>
      <c r="BN387" s="172"/>
      <c r="BO387" s="172"/>
      <c r="BP387" s="172"/>
      <c r="BQ387" s="172"/>
      <c r="BR387" s="172"/>
      <c r="BS387" s="172"/>
      <c r="BT387" s="172"/>
      <c r="BU387" s="172"/>
      <c r="BV387" s="172"/>
      <c r="BW387" s="172"/>
      <c r="BX387" s="172"/>
      <c r="BY387" s="172"/>
      <c r="BZ387" s="172"/>
      <c r="CA387" s="172"/>
      <c r="CB387" s="172"/>
      <c r="CC387" s="172"/>
      <c r="CD387" s="172"/>
      <c r="CE387" s="172"/>
      <c r="CF387" s="172"/>
      <c r="CG387" s="172"/>
      <c r="CH387" s="172"/>
      <c r="CI387" s="172"/>
      <c r="CJ387" s="172"/>
      <c r="CK387" s="172"/>
      <c r="CL387" s="172"/>
      <c r="CM387" s="172"/>
      <c r="CN387" s="172"/>
      <c r="CO387" s="172"/>
      <c r="CP387" s="172"/>
      <c r="CQ387" s="172"/>
    </row>
    <row r="388" spans="28:95">
      <c r="AB388" s="172"/>
      <c r="AC388" s="172"/>
      <c r="AD388" s="172"/>
      <c r="AE388" s="172"/>
      <c r="AF388" s="172"/>
      <c r="AG388" s="172"/>
      <c r="AH388" s="172"/>
      <c r="AI388" s="172"/>
      <c r="AJ388" s="172"/>
      <c r="AK388" s="172"/>
      <c r="AL388" s="172"/>
      <c r="AM388" s="172"/>
      <c r="AN388" s="172"/>
      <c r="AO388" s="172"/>
      <c r="AP388" s="172"/>
      <c r="AQ388" s="172"/>
      <c r="AR388" s="172"/>
      <c r="AS388" s="172"/>
      <c r="AT388" s="172"/>
      <c r="AU388" s="172"/>
      <c r="AV388" s="172"/>
      <c r="AW388" s="172"/>
      <c r="AX388" s="172"/>
      <c r="AY388" s="172"/>
      <c r="AZ388" s="172"/>
      <c r="BA388" s="172"/>
      <c r="BB388" s="172"/>
      <c r="BC388" s="172"/>
      <c r="BD388" s="172"/>
      <c r="BE388" s="172"/>
      <c r="BF388" s="172"/>
      <c r="BG388" s="172"/>
      <c r="BH388" s="172"/>
      <c r="BI388" s="172"/>
      <c r="BJ388" s="172"/>
      <c r="BK388" s="172"/>
      <c r="BL388" s="172"/>
      <c r="BM388" s="172"/>
      <c r="BN388" s="172"/>
      <c r="BO388" s="172"/>
      <c r="BP388" s="172"/>
      <c r="BQ388" s="172"/>
      <c r="BR388" s="172"/>
      <c r="BS388" s="172"/>
      <c r="BT388" s="172"/>
      <c r="BU388" s="172"/>
      <c r="BV388" s="172"/>
      <c r="BW388" s="172"/>
      <c r="BX388" s="172"/>
      <c r="BY388" s="172"/>
      <c r="BZ388" s="172"/>
      <c r="CA388" s="172"/>
      <c r="CB388" s="172"/>
      <c r="CC388" s="172"/>
      <c r="CD388" s="172"/>
      <c r="CE388" s="172"/>
      <c r="CF388" s="172"/>
      <c r="CG388" s="172"/>
      <c r="CH388" s="172"/>
      <c r="CI388" s="172"/>
      <c r="CJ388" s="172"/>
      <c r="CK388" s="172"/>
      <c r="CL388" s="172"/>
      <c r="CM388" s="172"/>
      <c r="CN388" s="172"/>
      <c r="CO388" s="172"/>
      <c r="CP388" s="172"/>
      <c r="CQ388" s="172"/>
    </row>
    <row r="389" spans="28:95">
      <c r="AB389" s="172"/>
      <c r="AC389" s="172"/>
      <c r="AD389" s="172"/>
      <c r="AE389" s="172"/>
      <c r="AF389" s="172"/>
      <c r="AG389" s="172"/>
      <c r="AH389" s="172"/>
      <c r="AI389" s="172"/>
      <c r="AJ389" s="172"/>
      <c r="AK389" s="172"/>
      <c r="AL389" s="172"/>
      <c r="AM389" s="172"/>
      <c r="AN389" s="172"/>
      <c r="AO389" s="172"/>
      <c r="AP389" s="172"/>
      <c r="AQ389" s="172"/>
      <c r="AR389" s="172"/>
      <c r="AS389" s="172"/>
      <c r="AT389" s="172"/>
      <c r="AU389" s="172"/>
      <c r="AV389" s="172"/>
      <c r="AW389" s="172"/>
      <c r="AX389" s="172"/>
      <c r="AY389" s="172"/>
      <c r="AZ389" s="172"/>
      <c r="BA389" s="172"/>
      <c r="BB389" s="172"/>
      <c r="BC389" s="172"/>
      <c r="BD389" s="172"/>
      <c r="BE389" s="172"/>
      <c r="BF389" s="172"/>
      <c r="BG389" s="172"/>
      <c r="BH389" s="172"/>
      <c r="BI389" s="172"/>
      <c r="BJ389" s="172"/>
      <c r="BK389" s="172"/>
      <c r="BL389" s="172"/>
      <c r="BM389" s="172"/>
      <c r="BN389" s="172"/>
      <c r="BO389" s="172"/>
      <c r="BP389" s="172"/>
      <c r="BQ389" s="172"/>
      <c r="BR389" s="172"/>
      <c r="BS389" s="172"/>
      <c r="BT389" s="172"/>
      <c r="BU389" s="172"/>
      <c r="BV389" s="172"/>
      <c r="BW389" s="172"/>
      <c r="BX389" s="172"/>
      <c r="BY389" s="172"/>
      <c r="BZ389" s="172"/>
      <c r="CA389" s="172"/>
      <c r="CB389" s="172"/>
      <c r="CC389" s="172"/>
      <c r="CD389" s="172"/>
      <c r="CE389" s="172"/>
      <c r="CF389" s="172"/>
      <c r="CG389" s="172"/>
      <c r="CH389" s="172"/>
      <c r="CI389" s="172"/>
      <c r="CJ389" s="172"/>
      <c r="CK389" s="172"/>
      <c r="CL389" s="172"/>
      <c r="CM389" s="172"/>
      <c r="CN389" s="172"/>
      <c r="CO389" s="172"/>
      <c r="CP389" s="172"/>
      <c r="CQ389" s="172"/>
    </row>
    <row r="390" spans="28:95">
      <c r="AB390" s="172"/>
      <c r="AC390" s="172"/>
      <c r="AD390" s="172"/>
      <c r="AE390" s="172"/>
      <c r="AF390" s="172"/>
      <c r="AG390" s="172"/>
      <c r="AH390" s="172"/>
      <c r="AI390" s="172"/>
      <c r="AJ390" s="172"/>
      <c r="AK390" s="172"/>
      <c r="AL390" s="172"/>
      <c r="AM390" s="172"/>
      <c r="AN390" s="172"/>
      <c r="AO390" s="172"/>
      <c r="AP390" s="172"/>
      <c r="AQ390" s="172"/>
      <c r="AR390" s="172"/>
      <c r="AS390" s="172"/>
      <c r="AT390" s="172"/>
      <c r="AU390" s="172"/>
      <c r="AV390" s="172"/>
      <c r="AW390" s="172"/>
      <c r="AX390" s="172"/>
      <c r="AY390" s="172"/>
      <c r="AZ390" s="172"/>
      <c r="BA390" s="172"/>
      <c r="BB390" s="172"/>
      <c r="BC390" s="172"/>
      <c r="BD390" s="172"/>
      <c r="BE390" s="172"/>
      <c r="BF390" s="172"/>
      <c r="BG390" s="172"/>
      <c r="BH390" s="172"/>
      <c r="BI390" s="172"/>
      <c r="BJ390" s="172"/>
      <c r="BK390" s="172"/>
      <c r="BL390" s="172"/>
      <c r="BM390" s="172"/>
      <c r="BN390" s="172"/>
      <c r="BO390" s="172"/>
      <c r="BP390" s="172"/>
      <c r="BQ390" s="172"/>
      <c r="BR390" s="172"/>
      <c r="BS390" s="172"/>
      <c r="BT390" s="172"/>
      <c r="BU390" s="172"/>
      <c r="BV390" s="172"/>
      <c r="BW390" s="172"/>
      <c r="BX390" s="172"/>
      <c r="BY390" s="172"/>
      <c r="BZ390" s="172"/>
      <c r="CA390" s="172"/>
      <c r="CB390" s="172"/>
      <c r="CC390" s="172"/>
      <c r="CD390" s="172"/>
      <c r="CE390" s="172"/>
      <c r="CF390" s="172"/>
      <c r="CG390" s="172"/>
      <c r="CH390" s="172"/>
      <c r="CI390" s="172"/>
      <c r="CJ390" s="172"/>
      <c r="CK390" s="172"/>
      <c r="CL390" s="172"/>
      <c r="CM390" s="172"/>
      <c r="CN390" s="172"/>
      <c r="CO390" s="172"/>
      <c r="CP390" s="172"/>
      <c r="CQ390" s="172"/>
    </row>
    <row r="391" spans="28:95">
      <c r="AB391" s="172"/>
      <c r="AC391" s="172"/>
      <c r="AD391" s="172"/>
      <c r="AE391" s="172"/>
      <c r="AF391" s="172"/>
      <c r="AG391" s="172"/>
      <c r="AH391" s="172"/>
      <c r="AI391" s="172"/>
      <c r="AJ391" s="172"/>
      <c r="AK391" s="172"/>
      <c r="AL391" s="172"/>
      <c r="AM391" s="172"/>
      <c r="AN391" s="172"/>
      <c r="AO391" s="172"/>
      <c r="AP391" s="172"/>
      <c r="AQ391" s="172"/>
      <c r="AR391" s="172"/>
      <c r="AS391" s="172"/>
      <c r="AT391" s="172"/>
      <c r="AU391" s="172"/>
      <c r="AV391" s="172"/>
      <c r="AW391" s="172"/>
      <c r="AX391" s="172"/>
      <c r="AY391" s="172"/>
      <c r="AZ391" s="172"/>
      <c r="BA391" s="172"/>
      <c r="BB391" s="172"/>
      <c r="BC391" s="172"/>
      <c r="BD391" s="172"/>
      <c r="BE391" s="172"/>
      <c r="BF391" s="172"/>
      <c r="BG391" s="172"/>
      <c r="BH391" s="172"/>
      <c r="BI391" s="172"/>
      <c r="BJ391" s="172"/>
      <c r="BK391" s="172"/>
      <c r="BL391" s="172"/>
      <c r="BM391" s="172"/>
      <c r="BN391" s="172"/>
      <c r="BO391" s="172"/>
      <c r="BP391" s="172"/>
      <c r="BQ391" s="172"/>
      <c r="BR391" s="172"/>
      <c r="BS391" s="172"/>
      <c r="BT391" s="172"/>
      <c r="BU391" s="172"/>
      <c r="BV391" s="172"/>
      <c r="BW391" s="172"/>
      <c r="BX391" s="172"/>
      <c r="BY391" s="172"/>
      <c r="BZ391" s="172"/>
      <c r="CA391" s="172"/>
      <c r="CB391" s="172"/>
      <c r="CC391" s="172"/>
      <c r="CD391" s="172"/>
      <c r="CE391" s="172"/>
      <c r="CF391" s="172"/>
      <c r="CG391" s="172"/>
      <c r="CH391" s="172"/>
      <c r="CI391" s="172"/>
      <c r="CJ391" s="172"/>
      <c r="CK391" s="172"/>
      <c r="CL391" s="172"/>
      <c r="CM391" s="172"/>
      <c r="CN391" s="172"/>
      <c r="CO391" s="172"/>
      <c r="CP391" s="172"/>
      <c r="CQ391" s="172"/>
    </row>
    <row r="392" spans="28:95">
      <c r="AB392" s="172"/>
      <c r="AC392" s="172"/>
      <c r="AD392" s="172"/>
      <c r="AE392" s="172"/>
      <c r="AF392" s="172"/>
      <c r="AG392" s="172"/>
      <c r="AH392" s="172"/>
      <c r="AI392" s="172"/>
      <c r="AJ392" s="172"/>
      <c r="AK392" s="172"/>
      <c r="AL392" s="172"/>
      <c r="AM392" s="172"/>
      <c r="AN392" s="172"/>
      <c r="AO392" s="172"/>
      <c r="AP392" s="172"/>
      <c r="AQ392" s="172"/>
      <c r="AR392" s="172"/>
      <c r="AS392" s="172"/>
      <c r="AT392" s="172"/>
      <c r="AU392" s="172"/>
      <c r="AV392" s="172"/>
      <c r="AW392" s="172"/>
      <c r="AX392" s="172"/>
      <c r="AY392" s="172"/>
      <c r="AZ392" s="172"/>
      <c r="BA392" s="172"/>
      <c r="BB392" s="172"/>
      <c r="BC392" s="172"/>
      <c r="BD392" s="172"/>
      <c r="BE392" s="172"/>
      <c r="BF392" s="172"/>
      <c r="BG392" s="172"/>
      <c r="BH392" s="172"/>
      <c r="BI392" s="172"/>
      <c r="BJ392" s="172"/>
      <c r="BK392" s="172"/>
      <c r="BL392" s="172"/>
      <c r="BM392" s="172"/>
      <c r="BN392" s="172"/>
      <c r="BO392" s="172"/>
      <c r="BP392" s="172"/>
      <c r="BQ392" s="172"/>
      <c r="BR392" s="172"/>
      <c r="BS392" s="172"/>
      <c r="BT392" s="172"/>
      <c r="BU392" s="172"/>
      <c r="BV392" s="172"/>
      <c r="BW392" s="172"/>
      <c r="BX392" s="172"/>
      <c r="BY392" s="172"/>
      <c r="BZ392" s="172"/>
      <c r="CA392" s="172"/>
      <c r="CB392" s="172"/>
      <c r="CC392" s="172"/>
      <c r="CD392" s="172"/>
      <c r="CE392" s="172"/>
      <c r="CF392" s="172"/>
      <c r="CG392" s="172"/>
      <c r="CH392" s="172"/>
      <c r="CI392" s="172"/>
      <c r="CJ392" s="172"/>
      <c r="CK392" s="172"/>
      <c r="CL392" s="172"/>
      <c r="CM392" s="172"/>
      <c r="CN392" s="172"/>
      <c r="CO392" s="172"/>
      <c r="CP392" s="172"/>
      <c r="CQ392" s="172"/>
    </row>
    <row r="393" spans="28:95">
      <c r="AB393" s="172"/>
      <c r="AC393" s="172"/>
      <c r="AD393" s="172"/>
      <c r="AE393" s="172"/>
      <c r="AF393" s="172"/>
      <c r="AG393" s="172"/>
      <c r="AH393" s="172"/>
      <c r="AI393" s="172"/>
      <c r="AJ393" s="172"/>
      <c r="AK393" s="172"/>
      <c r="AL393" s="172"/>
      <c r="AM393" s="172"/>
      <c r="AN393" s="172"/>
      <c r="AO393" s="172"/>
      <c r="AP393" s="172"/>
      <c r="AQ393" s="172"/>
      <c r="AR393" s="172"/>
      <c r="AS393" s="172"/>
      <c r="AT393" s="172"/>
      <c r="AU393" s="172"/>
      <c r="AV393" s="172"/>
      <c r="AW393" s="172"/>
      <c r="AX393" s="172"/>
      <c r="AY393" s="172"/>
      <c r="AZ393" s="172"/>
      <c r="BA393" s="172"/>
      <c r="BB393" s="172"/>
      <c r="BC393" s="172"/>
      <c r="BD393" s="172"/>
      <c r="BE393" s="172"/>
      <c r="BF393" s="172"/>
      <c r="BG393" s="172"/>
      <c r="BH393" s="172"/>
      <c r="BI393" s="172"/>
      <c r="BJ393" s="172"/>
      <c r="BK393" s="172"/>
      <c r="BL393" s="172"/>
      <c r="BM393" s="172"/>
      <c r="BN393" s="172"/>
      <c r="BO393" s="172"/>
      <c r="BP393" s="172"/>
      <c r="BQ393" s="172"/>
      <c r="BR393" s="172"/>
      <c r="BS393" s="172"/>
      <c r="BT393" s="172"/>
      <c r="BU393" s="172"/>
      <c r="BV393" s="172"/>
      <c r="BW393" s="172"/>
      <c r="BX393" s="172"/>
      <c r="BY393" s="172"/>
      <c r="BZ393" s="172"/>
      <c r="CA393" s="172"/>
      <c r="CB393" s="172"/>
      <c r="CC393" s="172"/>
      <c r="CD393" s="172"/>
      <c r="CE393" s="172"/>
      <c r="CF393" s="172"/>
      <c r="CG393" s="172"/>
      <c r="CH393" s="172"/>
      <c r="CI393" s="172"/>
      <c r="CJ393" s="172"/>
      <c r="CK393" s="172"/>
      <c r="CL393" s="172"/>
      <c r="CM393" s="172"/>
      <c r="CN393" s="172"/>
      <c r="CO393" s="172"/>
      <c r="CP393" s="172"/>
      <c r="CQ393" s="172"/>
    </row>
    <row r="394" spans="28:95">
      <c r="AB394" s="172"/>
      <c r="AC394" s="172"/>
      <c r="AD394" s="172"/>
      <c r="AE394" s="172"/>
      <c r="AF394" s="172"/>
      <c r="AG394" s="172"/>
      <c r="AH394" s="172"/>
      <c r="AI394" s="172"/>
      <c r="AJ394" s="172"/>
      <c r="AK394" s="172"/>
      <c r="AL394" s="172"/>
      <c r="AM394" s="172"/>
      <c r="AN394" s="172"/>
      <c r="AO394" s="172"/>
      <c r="AP394" s="172"/>
      <c r="AQ394" s="172"/>
      <c r="AR394" s="172"/>
      <c r="AS394" s="172"/>
      <c r="AT394" s="172"/>
      <c r="AU394" s="172"/>
      <c r="AV394" s="172"/>
      <c r="AW394" s="172"/>
      <c r="AX394" s="172"/>
      <c r="AY394" s="172"/>
      <c r="AZ394" s="172"/>
      <c r="BA394" s="172"/>
      <c r="BB394" s="172"/>
      <c r="BC394" s="172"/>
      <c r="BD394" s="172"/>
      <c r="BE394" s="172"/>
      <c r="BF394" s="172"/>
      <c r="BG394" s="172"/>
      <c r="BH394" s="172"/>
      <c r="BI394" s="172"/>
      <c r="BJ394" s="172"/>
      <c r="BK394" s="172"/>
      <c r="BL394" s="172"/>
      <c r="BM394" s="172"/>
      <c r="BN394" s="172"/>
      <c r="BO394" s="172"/>
      <c r="BP394" s="172"/>
      <c r="BQ394" s="172"/>
      <c r="BR394" s="172"/>
      <c r="BS394" s="172"/>
      <c r="BT394" s="172"/>
      <c r="BU394" s="172"/>
      <c r="BV394" s="172"/>
      <c r="BW394" s="172"/>
      <c r="BX394" s="172"/>
      <c r="BY394" s="172"/>
      <c r="BZ394" s="172"/>
      <c r="CA394" s="172"/>
      <c r="CB394" s="172"/>
      <c r="CC394" s="172"/>
      <c r="CD394" s="172"/>
      <c r="CE394" s="172"/>
      <c r="CF394" s="172"/>
      <c r="CG394" s="172"/>
      <c r="CH394" s="172"/>
      <c r="CI394" s="172"/>
      <c r="CJ394" s="172"/>
      <c r="CK394" s="172"/>
      <c r="CL394" s="172"/>
      <c r="CM394" s="172"/>
      <c r="CN394" s="172"/>
      <c r="CO394" s="172"/>
      <c r="CP394" s="172"/>
      <c r="CQ394" s="172"/>
    </row>
    <row r="395" spans="28:95">
      <c r="AB395" s="172"/>
      <c r="AC395" s="172"/>
      <c r="AD395" s="172"/>
      <c r="AE395" s="172"/>
      <c r="AF395" s="172"/>
      <c r="AG395" s="172"/>
      <c r="AH395" s="172"/>
      <c r="AI395" s="172"/>
      <c r="AJ395" s="172"/>
      <c r="AK395" s="172"/>
      <c r="AL395" s="172"/>
      <c r="AM395" s="172"/>
      <c r="AN395" s="172"/>
      <c r="AO395" s="172"/>
      <c r="AP395" s="172"/>
      <c r="AQ395" s="172"/>
      <c r="AR395" s="172"/>
      <c r="AS395" s="172"/>
      <c r="AT395" s="172"/>
      <c r="AU395" s="172"/>
      <c r="AV395" s="172"/>
      <c r="AW395" s="172"/>
      <c r="AX395" s="172"/>
      <c r="AY395" s="172"/>
      <c r="AZ395" s="172"/>
      <c r="BA395" s="172"/>
      <c r="BB395" s="172"/>
      <c r="BC395" s="172"/>
      <c r="BD395" s="172"/>
      <c r="BE395" s="172"/>
      <c r="BF395" s="172"/>
      <c r="BG395" s="172"/>
      <c r="BH395" s="172"/>
      <c r="BI395" s="172"/>
      <c r="BJ395" s="172"/>
      <c r="BK395" s="172"/>
      <c r="BL395" s="172"/>
      <c r="BM395" s="172"/>
      <c r="BN395" s="172"/>
      <c r="BO395" s="172"/>
      <c r="BP395" s="172"/>
      <c r="BQ395" s="172"/>
      <c r="BR395" s="172"/>
      <c r="BS395" s="172"/>
      <c r="BT395" s="172"/>
      <c r="BU395" s="172"/>
      <c r="BV395" s="172"/>
      <c r="BW395" s="172"/>
      <c r="BX395" s="172"/>
      <c r="BY395" s="172"/>
      <c r="BZ395" s="172"/>
      <c r="CA395" s="172"/>
      <c r="CB395" s="172"/>
      <c r="CC395" s="172"/>
      <c r="CD395" s="172"/>
      <c r="CE395" s="172"/>
      <c r="CF395" s="172"/>
      <c r="CG395" s="172"/>
      <c r="CH395" s="172"/>
      <c r="CI395" s="172"/>
      <c r="CJ395" s="172"/>
      <c r="CK395" s="172"/>
      <c r="CL395" s="172"/>
      <c r="CM395" s="172"/>
      <c r="CN395" s="172"/>
      <c r="CO395" s="172"/>
      <c r="CP395" s="172"/>
      <c r="CQ395" s="172"/>
    </row>
    <row r="396" spans="28:95">
      <c r="AB396" s="172"/>
      <c r="AC396" s="172"/>
      <c r="AD396" s="172"/>
      <c r="AE396" s="172"/>
      <c r="AF396" s="172"/>
      <c r="AG396" s="172"/>
      <c r="AH396" s="172"/>
      <c r="AI396" s="172"/>
      <c r="AJ396" s="172"/>
      <c r="AK396" s="172"/>
      <c r="AL396" s="172"/>
      <c r="AM396" s="172"/>
      <c r="AN396" s="172"/>
      <c r="AO396" s="172"/>
      <c r="AP396" s="172"/>
      <c r="AQ396" s="172"/>
      <c r="AR396" s="172"/>
      <c r="AS396" s="172"/>
      <c r="AT396" s="172"/>
      <c r="AU396" s="172"/>
      <c r="AV396" s="172"/>
      <c r="AW396" s="172"/>
      <c r="AX396" s="172"/>
      <c r="AY396" s="172"/>
      <c r="AZ396" s="172"/>
      <c r="BA396" s="172"/>
      <c r="BB396" s="172"/>
      <c r="BC396" s="172"/>
      <c r="BD396" s="172"/>
      <c r="BE396" s="172"/>
      <c r="BF396" s="172"/>
      <c r="BG396" s="172"/>
      <c r="BH396" s="172"/>
      <c r="BI396" s="172"/>
      <c r="BJ396" s="172"/>
      <c r="BK396" s="172"/>
      <c r="BL396" s="172"/>
      <c r="BM396" s="172"/>
      <c r="BN396" s="172"/>
      <c r="BO396" s="172"/>
      <c r="BP396" s="172"/>
      <c r="BQ396" s="172"/>
      <c r="BR396" s="172"/>
      <c r="BS396" s="172"/>
      <c r="BT396" s="172"/>
      <c r="BU396" s="172"/>
      <c r="BV396" s="172"/>
      <c r="BW396" s="172"/>
      <c r="BX396" s="172"/>
      <c r="BY396" s="172"/>
      <c r="BZ396" s="172"/>
      <c r="CA396" s="172"/>
      <c r="CB396" s="172"/>
      <c r="CC396" s="172"/>
      <c r="CD396" s="172"/>
      <c r="CE396" s="172"/>
      <c r="CF396" s="172"/>
      <c r="CG396" s="172"/>
      <c r="CH396" s="172"/>
      <c r="CI396" s="172"/>
      <c r="CJ396" s="172"/>
      <c r="CK396" s="172"/>
      <c r="CL396" s="172"/>
      <c r="CM396" s="172"/>
      <c r="CN396" s="172"/>
      <c r="CO396" s="172"/>
      <c r="CP396" s="172"/>
      <c r="CQ396" s="172"/>
    </row>
    <row r="397" spans="28:95">
      <c r="AB397" s="172"/>
      <c r="AC397" s="172"/>
      <c r="AD397" s="172"/>
      <c r="AE397" s="172"/>
      <c r="AF397" s="172"/>
      <c r="AG397" s="172"/>
      <c r="AH397" s="172"/>
      <c r="AI397" s="172"/>
      <c r="AJ397" s="172"/>
      <c r="AK397" s="172"/>
      <c r="AL397" s="172"/>
      <c r="AM397" s="172"/>
      <c r="AN397" s="172"/>
      <c r="AO397" s="172"/>
      <c r="AP397" s="172"/>
      <c r="AQ397" s="172"/>
      <c r="AR397" s="172"/>
      <c r="AS397" s="172"/>
      <c r="AT397" s="172"/>
      <c r="AU397" s="172"/>
      <c r="AV397" s="172"/>
      <c r="AW397" s="172"/>
      <c r="AX397" s="172"/>
      <c r="AY397" s="172"/>
      <c r="AZ397" s="172"/>
      <c r="BA397" s="172"/>
      <c r="BB397" s="172"/>
      <c r="BC397" s="172"/>
      <c r="BD397" s="172"/>
      <c r="BE397" s="172"/>
      <c r="BF397" s="172"/>
      <c r="BG397" s="172"/>
      <c r="BH397" s="172"/>
      <c r="BI397" s="172"/>
      <c r="BJ397" s="172"/>
      <c r="BK397" s="172"/>
      <c r="BL397" s="172"/>
      <c r="BM397" s="172"/>
      <c r="BN397" s="172"/>
      <c r="BO397" s="172"/>
      <c r="BP397" s="172"/>
      <c r="BQ397" s="172"/>
      <c r="BR397" s="172"/>
      <c r="BS397" s="172"/>
      <c r="BT397" s="172"/>
      <c r="BU397" s="172"/>
      <c r="BV397" s="172"/>
      <c r="BW397" s="172"/>
      <c r="BX397" s="172"/>
      <c r="BY397" s="172"/>
      <c r="BZ397" s="172"/>
      <c r="CA397" s="172"/>
      <c r="CB397" s="172"/>
      <c r="CC397" s="172"/>
      <c r="CD397" s="172"/>
      <c r="CE397" s="172"/>
      <c r="CF397" s="172"/>
      <c r="CG397" s="172"/>
      <c r="CH397" s="172"/>
      <c r="CI397" s="172"/>
      <c r="CJ397" s="172"/>
      <c r="CK397" s="172"/>
      <c r="CL397" s="172"/>
      <c r="CM397" s="172"/>
      <c r="CN397" s="172"/>
      <c r="CO397" s="172"/>
      <c r="CP397" s="172"/>
      <c r="CQ397" s="172"/>
    </row>
    <row r="398" spans="28:95">
      <c r="AB398" s="172"/>
      <c r="AC398" s="172"/>
      <c r="AD398" s="172"/>
      <c r="AE398" s="172"/>
      <c r="AF398" s="172"/>
      <c r="AG398" s="172"/>
      <c r="AH398" s="172"/>
      <c r="AI398" s="172"/>
      <c r="AJ398" s="172"/>
      <c r="AK398" s="172"/>
      <c r="AL398" s="172"/>
      <c r="AM398" s="172"/>
      <c r="AN398" s="172"/>
      <c r="AO398" s="172"/>
      <c r="AP398" s="172"/>
      <c r="AQ398" s="172"/>
      <c r="AR398" s="172"/>
      <c r="AS398" s="172"/>
      <c r="AT398" s="172"/>
      <c r="AU398" s="172"/>
      <c r="AV398" s="172"/>
      <c r="AW398" s="172"/>
      <c r="AX398" s="172"/>
      <c r="AY398" s="172"/>
      <c r="AZ398" s="172"/>
      <c r="BA398" s="172"/>
      <c r="BB398" s="172"/>
      <c r="BC398" s="172"/>
      <c r="BD398" s="172"/>
      <c r="BE398" s="172"/>
      <c r="BF398" s="172"/>
      <c r="BG398" s="172"/>
      <c r="BH398" s="172"/>
      <c r="BI398" s="172"/>
      <c r="BJ398" s="172"/>
      <c r="BK398" s="172"/>
      <c r="BL398" s="172"/>
      <c r="BM398" s="172"/>
      <c r="BN398" s="172"/>
      <c r="BO398" s="172"/>
      <c r="BP398" s="172"/>
      <c r="BQ398" s="172"/>
      <c r="BR398" s="172"/>
      <c r="BS398" s="172"/>
      <c r="BT398" s="172"/>
      <c r="BU398" s="172"/>
      <c r="BV398" s="172"/>
      <c r="BW398" s="172"/>
      <c r="BX398" s="172"/>
      <c r="BY398" s="172"/>
      <c r="BZ398" s="172"/>
      <c r="CA398" s="172"/>
      <c r="CB398" s="172"/>
      <c r="CC398" s="172"/>
      <c r="CD398" s="172"/>
      <c r="CE398" s="172"/>
      <c r="CF398" s="172"/>
      <c r="CG398" s="172"/>
      <c r="CH398" s="172"/>
      <c r="CI398" s="172"/>
      <c r="CJ398" s="172"/>
      <c r="CK398" s="172"/>
      <c r="CL398" s="172"/>
      <c r="CM398" s="172"/>
      <c r="CN398" s="172"/>
      <c r="CO398" s="172"/>
      <c r="CP398" s="172"/>
      <c r="CQ398" s="172"/>
    </row>
    <row r="399" spans="28:95">
      <c r="AB399" s="172"/>
      <c r="AC399" s="172"/>
      <c r="AD399" s="172"/>
      <c r="AE399" s="172"/>
      <c r="AF399" s="172"/>
      <c r="AG399" s="172"/>
      <c r="AH399" s="172"/>
      <c r="AI399" s="172"/>
      <c r="AJ399" s="172"/>
      <c r="AK399" s="172"/>
      <c r="AL399" s="172"/>
      <c r="AM399" s="172"/>
      <c r="AN399" s="172"/>
      <c r="AO399" s="172"/>
      <c r="AP399" s="172"/>
      <c r="AQ399" s="172"/>
      <c r="AR399" s="172"/>
      <c r="AS399" s="172"/>
      <c r="AT399" s="172"/>
      <c r="AU399" s="172"/>
      <c r="AV399" s="172"/>
      <c r="AW399" s="172"/>
      <c r="AX399" s="172"/>
      <c r="AY399" s="172"/>
      <c r="AZ399" s="172"/>
      <c r="BA399" s="172"/>
      <c r="BB399" s="172"/>
      <c r="BC399" s="172"/>
      <c r="BD399" s="172"/>
      <c r="BE399" s="172"/>
      <c r="BF399" s="172"/>
      <c r="BG399" s="172"/>
      <c r="BH399" s="172"/>
      <c r="BI399" s="172"/>
      <c r="BJ399" s="172"/>
      <c r="BK399" s="172"/>
      <c r="BL399" s="172"/>
      <c r="BM399" s="172"/>
      <c r="BN399" s="172"/>
      <c r="BO399" s="172"/>
      <c r="BP399" s="172"/>
      <c r="BQ399" s="172"/>
      <c r="BR399" s="172"/>
      <c r="BS399" s="172"/>
      <c r="BT399" s="172"/>
      <c r="BU399" s="172"/>
      <c r="BV399" s="172"/>
      <c r="BW399" s="172"/>
      <c r="BX399" s="172"/>
      <c r="BY399" s="172"/>
      <c r="BZ399" s="172"/>
      <c r="CA399" s="172"/>
      <c r="CB399" s="172"/>
      <c r="CC399" s="172"/>
      <c r="CD399" s="172"/>
      <c r="CE399" s="172"/>
      <c r="CF399" s="172"/>
      <c r="CG399" s="172"/>
      <c r="CH399" s="172"/>
      <c r="CI399" s="172"/>
      <c r="CJ399" s="172"/>
      <c r="CK399" s="172"/>
      <c r="CL399" s="172"/>
      <c r="CM399" s="172"/>
      <c r="CN399" s="172"/>
      <c r="CO399" s="172"/>
      <c r="CP399" s="172"/>
      <c r="CQ399" s="172"/>
    </row>
    <row r="400" spans="28:95">
      <c r="AB400" s="172"/>
      <c r="AC400" s="172"/>
      <c r="AD400" s="172"/>
      <c r="AE400" s="172"/>
      <c r="AF400" s="172"/>
      <c r="AG400" s="172"/>
      <c r="AH400" s="172"/>
      <c r="AI400" s="172"/>
      <c r="AJ400" s="172"/>
      <c r="AK400" s="172"/>
      <c r="AL400" s="172"/>
      <c r="AM400" s="172"/>
      <c r="AN400" s="172"/>
      <c r="AO400" s="172"/>
      <c r="AP400" s="172"/>
      <c r="AQ400" s="172"/>
      <c r="AR400" s="172"/>
      <c r="AS400" s="172"/>
      <c r="AT400" s="172"/>
      <c r="AU400" s="172"/>
      <c r="AV400" s="172"/>
      <c r="AW400" s="172"/>
      <c r="AX400" s="172"/>
      <c r="AY400" s="172"/>
      <c r="AZ400" s="172"/>
      <c r="BA400" s="172"/>
      <c r="BB400" s="172"/>
      <c r="BC400" s="172"/>
      <c r="BD400" s="172"/>
      <c r="BE400" s="172"/>
      <c r="BF400" s="172"/>
      <c r="BG400" s="172"/>
      <c r="BH400" s="172"/>
      <c r="BI400" s="172"/>
      <c r="BJ400" s="172"/>
      <c r="BK400" s="172"/>
      <c r="BL400" s="172"/>
      <c r="BM400" s="172"/>
      <c r="BN400" s="172"/>
      <c r="BO400" s="172"/>
      <c r="BP400" s="172"/>
      <c r="BQ400" s="172"/>
      <c r="BR400" s="172"/>
      <c r="BS400" s="172"/>
      <c r="BT400" s="172"/>
      <c r="BU400" s="172"/>
      <c r="BV400" s="172"/>
      <c r="BW400" s="172"/>
      <c r="BX400" s="172"/>
      <c r="BY400" s="172"/>
      <c r="BZ400" s="172"/>
      <c r="CA400" s="172"/>
      <c r="CB400" s="172"/>
      <c r="CC400" s="172"/>
      <c r="CD400" s="172"/>
      <c r="CE400" s="172"/>
      <c r="CF400" s="172"/>
      <c r="CG400" s="172"/>
      <c r="CH400" s="172"/>
      <c r="CI400" s="172"/>
      <c r="CJ400" s="172"/>
      <c r="CK400" s="172"/>
      <c r="CL400" s="172"/>
      <c r="CM400" s="172"/>
      <c r="CN400" s="172"/>
      <c r="CO400" s="172"/>
      <c r="CP400" s="172"/>
      <c r="CQ400" s="172"/>
    </row>
    <row r="401" spans="28:95">
      <c r="AB401" s="172"/>
      <c r="AC401" s="172"/>
      <c r="AD401" s="172"/>
      <c r="AE401" s="172"/>
      <c r="AF401" s="172"/>
      <c r="AG401" s="172"/>
      <c r="AH401" s="172"/>
      <c r="AI401" s="172"/>
      <c r="AJ401" s="172"/>
      <c r="AK401" s="172"/>
      <c r="AL401" s="172"/>
      <c r="AM401" s="172"/>
      <c r="AN401" s="172"/>
      <c r="AO401" s="172"/>
      <c r="AP401" s="172"/>
      <c r="AQ401" s="172"/>
      <c r="AR401" s="172"/>
      <c r="AS401" s="172"/>
      <c r="AT401" s="172"/>
      <c r="AU401" s="172"/>
      <c r="AV401" s="172"/>
      <c r="AW401" s="172"/>
      <c r="AX401" s="172"/>
      <c r="AY401" s="172"/>
      <c r="AZ401" s="172"/>
      <c r="BA401" s="172"/>
      <c r="BB401" s="172"/>
      <c r="BC401" s="172"/>
      <c r="BD401" s="172"/>
      <c r="BE401" s="172"/>
      <c r="BF401" s="172"/>
      <c r="BG401" s="172"/>
      <c r="BH401" s="172"/>
      <c r="BI401" s="172"/>
      <c r="BJ401" s="172"/>
      <c r="BK401" s="172"/>
      <c r="BL401" s="172"/>
      <c r="BM401" s="172"/>
      <c r="BN401" s="172"/>
      <c r="BO401" s="172"/>
      <c r="BP401" s="172"/>
      <c r="BQ401" s="172"/>
      <c r="BR401" s="172"/>
      <c r="BS401" s="172"/>
      <c r="BT401" s="172"/>
      <c r="BU401" s="172"/>
      <c r="BV401" s="172"/>
      <c r="BW401" s="172"/>
      <c r="BX401" s="172"/>
      <c r="BY401" s="172"/>
      <c r="BZ401" s="172"/>
      <c r="CA401" s="172"/>
      <c r="CB401" s="172"/>
      <c r="CC401" s="172"/>
      <c r="CD401" s="172"/>
      <c r="CE401" s="172"/>
      <c r="CF401" s="172"/>
      <c r="CG401" s="172"/>
      <c r="CH401" s="172"/>
      <c r="CI401" s="172"/>
      <c r="CJ401" s="172"/>
      <c r="CK401" s="172"/>
      <c r="CL401" s="172"/>
      <c r="CM401" s="172"/>
      <c r="CN401" s="172"/>
      <c r="CO401" s="172"/>
      <c r="CP401" s="172"/>
      <c r="CQ401" s="172"/>
    </row>
    <row r="402" spans="28:95">
      <c r="AB402" s="172"/>
      <c r="AC402" s="172"/>
      <c r="AD402" s="172"/>
      <c r="AE402" s="172"/>
      <c r="AF402" s="172"/>
      <c r="AG402" s="172"/>
      <c r="AH402" s="172"/>
      <c r="AI402" s="172"/>
      <c r="AJ402" s="172"/>
      <c r="AK402" s="172"/>
      <c r="AL402" s="172"/>
      <c r="AM402" s="172"/>
      <c r="AN402" s="172"/>
      <c r="AO402" s="172"/>
      <c r="AP402" s="172"/>
      <c r="AQ402" s="172"/>
      <c r="AR402" s="172"/>
      <c r="AS402" s="172"/>
      <c r="AT402" s="172"/>
      <c r="AU402" s="172"/>
      <c r="AV402" s="172"/>
      <c r="AW402" s="172"/>
      <c r="AX402" s="172"/>
      <c r="AY402" s="172"/>
      <c r="AZ402" s="172"/>
      <c r="BA402" s="172"/>
      <c r="BB402" s="172"/>
      <c r="BC402" s="172"/>
      <c r="BD402" s="172"/>
      <c r="BE402" s="172"/>
      <c r="BF402" s="172"/>
      <c r="BG402" s="172"/>
      <c r="BH402" s="172"/>
      <c r="BI402" s="172"/>
      <c r="BJ402" s="172"/>
      <c r="BK402" s="172"/>
      <c r="BL402" s="172"/>
      <c r="BM402" s="172"/>
      <c r="BN402" s="172"/>
      <c r="BO402" s="172"/>
      <c r="BP402" s="172"/>
      <c r="BQ402" s="172"/>
      <c r="BR402" s="172"/>
      <c r="BS402" s="172"/>
      <c r="BT402" s="172"/>
      <c r="BU402" s="172"/>
      <c r="BV402" s="172"/>
      <c r="BW402" s="172"/>
      <c r="BX402" s="172"/>
      <c r="BY402" s="172"/>
      <c r="BZ402" s="172"/>
      <c r="CA402" s="172"/>
      <c r="CB402" s="172"/>
      <c r="CC402" s="172"/>
      <c r="CD402" s="172"/>
      <c r="CE402" s="172"/>
      <c r="CF402" s="172"/>
      <c r="CG402" s="172"/>
      <c r="CH402" s="172"/>
      <c r="CI402" s="172"/>
      <c r="CJ402" s="172"/>
      <c r="CK402" s="172"/>
      <c r="CL402" s="172"/>
      <c r="CM402" s="172"/>
      <c r="CN402" s="172"/>
      <c r="CO402" s="172"/>
      <c r="CP402" s="172"/>
      <c r="CQ402" s="172"/>
    </row>
    <row r="403" spans="28:95">
      <c r="AB403" s="172"/>
      <c r="AC403" s="172"/>
      <c r="AD403" s="172"/>
      <c r="AE403" s="172"/>
      <c r="AF403" s="172"/>
      <c r="AG403" s="172"/>
      <c r="AH403" s="172"/>
      <c r="AI403" s="172"/>
      <c r="AJ403" s="172"/>
      <c r="AK403" s="172"/>
      <c r="AL403" s="172"/>
      <c r="AM403" s="172"/>
      <c r="AN403" s="172"/>
      <c r="AO403" s="172"/>
      <c r="AP403" s="172"/>
      <c r="AQ403" s="172"/>
      <c r="AR403" s="172"/>
      <c r="AS403" s="172"/>
      <c r="AT403" s="172"/>
      <c r="AU403" s="172"/>
      <c r="AV403" s="172"/>
      <c r="AW403" s="172"/>
      <c r="AX403" s="172"/>
      <c r="AY403" s="172"/>
      <c r="AZ403" s="172"/>
      <c r="BA403" s="172"/>
      <c r="BB403" s="172"/>
      <c r="BC403" s="172"/>
      <c r="BD403" s="172"/>
      <c r="BE403" s="172"/>
      <c r="BF403" s="172"/>
      <c r="BG403" s="172"/>
      <c r="BH403" s="172"/>
      <c r="BI403" s="172"/>
      <c r="BJ403" s="172"/>
      <c r="BK403" s="172"/>
      <c r="BL403" s="172"/>
      <c r="BM403" s="172"/>
      <c r="BN403" s="172"/>
      <c r="BO403" s="172"/>
      <c r="BP403" s="172"/>
      <c r="BQ403" s="172"/>
      <c r="BR403" s="172"/>
      <c r="BS403" s="172"/>
      <c r="BT403" s="172"/>
      <c r="BU403" s="172"/>
      <c r="BV403" s="172"/>
      <c r="BW403" s="172"/>
      <c r="BX403" s="172"/>
      <c r="BY403" s="172"/>
      <c r="BZ403" s="172"/>
      <c r="CA403" s="172"/>
      <c r="CB403" s="172"/>
      <c r="CC403" s="172"/>
      <c r="CD403" s="172"/>
      <c r="CE403" s="172"/>
      <c r="CF403" s="172"/>
      <c r="CG403" s="172"/>
      <c r="CH403" s="172"/>
      <c r="CI403" s="172"/>
      <c r="CJ403" s="172"/>
      <c r="CK403" s="172"/>
      <c r="CL403" s="172"/>
      <c r="CM403" s="172"/>
      <c r="CN403" s="172"/>
      <c r="CO403" s="172"/>
      <c r="CP403" s="172"/>
      <c r="CQ403" s="172"/>
    </row>
    <row r="404" spans="28:95">
      <c r="AB404" s="172"/>
      <c r="AC404" s="172"/>
      <c r="AD404" s="172"/>
      <c r="AE404" s="172"/>
      <c r="AF404" s="172"/>
      <c r="AG404" s="172"/>
      <c r="AH404" s="172"/>
      <c r="AI404" s="172"/>
      <c r="AJ404" s="172"/>
      <c r="AK404" s="172"/>
      <c r="AL404" s="172"/>
      <c r="AM404" s="172"/>
      <c r="AN404" s="172"/>
      <c r="AO404" s="172"/>
      <c r="AP404" s="172"/>
      <c r="AQ404" s="172"/>
      <c r="AR404" s="172"/>
      <c r="AS404" s="172"/>
      <c r="AT404" s="172"/>
      <c r="AU404" s="172"/>
      <c r="AV404" s="172"/>
      <c r="AW404" s="172"/>
      <c r="AX404" s="172"/>
      <c r="AY404" s="172"/>
      <c r="AZ404" s="172"/>
      <c r="BA404" s="172"/>
      <c r="BB404" s="172"/>
      <c r="BC404" s="172"/>
      <c r="BD404" s="172"/>
      <c r="BE404" s="172"/>
      <c r="BF404" s="172"/>
      <c r="BG404" s="172"/>
      <c r="BH404" s="172"/>
      <c r="BI404" s="172"/>
      <c r="BJ404" s="172"/>
      <c r="BK404" s="172"/>
      <c r="BL404" s="172"/>
      <c r="BM404" s="172"/>
      <c r="BN404" s="172"/>
      <c r="BO404" s="172"/>
      <c r="BP404" s="172"/>
      <c r="BQ404" s="172"/>
      <c r="BR404" s="172"/>
      <c r="BS404" s="172"/>
      <c r="BT404" s="172"/>
      <c r="BU404" s="172"/>
      <c r="BV404" s="172"/>
      <c r="BW404" s="172"/>
      <c r="BX404" s="172"/>
      <c r="BY404" s="172"/>
      <c r="BZ404" s="172"/>
      <c r="CA404" s="172"/>
      <c r="CB404" s="172"/>
      <c r="CC404" s="172"/>
      <c r="CD404" s="172"/>
      <c r="CE404" s="172"/>
      <c r="CF404" s="172"/>
      <c r="CG404" s="172"/>
      <c r="CH404" s="172"/>
      <c r="CI404" s="172"/>
      <c r="CJ404" s="172"/>
      <c r="CK404" s="172"/>
      <c r="CL404" s="172"/>
      <c r="CM404" s="172"/>
      <c r="CN404" s="172"/>
      <c r="CO404" s="172"/>
      <c r="CP404" s="172"/>
      <c r="CQ404" s="172"/>
    </row>
    <row r="405" spans="28:95">
      <c r="AB405" s="172"/>
      <c r="AC405" s="172"/>
      <c r="AD405" s="172"/>
      <c r="AE405" s="172"/>
      <c r="AF405" s="172"/>
      <c r="AG405" s="172"/>
      <c r="AH405" s="172"/>
      <c r="AI405" s="172"/>
      <c r="AJ405" s="172"/>
      <c r="AK405" s="172"/>
      <c r="AL405" s="172"/>
      <c r="AM405" s="172"/>
      <c r="AN405" s="172"/>
      <c r="AO405" s="172"/>
      <c r="AP405" s="172"/>
      <c r="AQ405" s="172"/>
      <c r="AR405" s="172"/>
      <c r="AS405" s="172"/>
      <c r="AT405" s="172"/>
      <c r="AU405" s="172"/>
      <c r="AV405" s="172"/>
      <c r="AW405" s="172"/>
      <c r="AX405" s="172"/>
      <c r="AY405" s="172"/>
      <c r="AZ405" s="172"/>
      <c r="BA405" s="172"/>
      <c r="BB405" s="172"/>
      <c r="BC405" s="172"/>
      <c r="BD405" s="172"/>
      <c r="BE405" s="172"/>
      <c r="BF405" s="172"/>
      <c r="BG405" s="172"/>
      <c r="BH405" s="172"/>
      <c r="BI405" s="172"/>
      <c r="BJ405" s="172"/>
      <c r="BK405" s="172"/>
      <c r="BL405" s="172"/>
      <c r="BM405" s="172"/>
      <c r="BN405" s="172"/>
      <c r="BO405" s="172"/>
      <c r="BP405" s="172"/>
      <c r="BQ405" s="172"/>
      <c r="BR405" s="172"/>
      <c r="BS405" s="172"/>
      <c r="BT405" s="172"/>
      <c r="BU405" s="172"/>
      <c r="BV405" s="172"/>
      <c r="BW405" s="172"/>
      <c r="BX405" s="172"/>
      <c r="BY405" s="172"/>
      <c r="BZ405" s="172"/>
      <c r="CA405" s="172"/>
      <c r="CB405" s="172"/>
      <c r="CC405" s="172"/>
      <c r="CD405" s="172"/>
      <c r="CE405" s="172"/>
      <c r="CF405" s="172"/>
      <c r="CG405" s="172"/>
      <c r="CH405" s="172"/>
      <c r="CI405" s="172"/>
      <c r="CJ405" s="172"/>
      <c r="CK405" s="172"/>
      <c r="CL405" s="172"/>
      <c r="CM405" s="172"/>
      <c r="CN405" s="172"/>
      <c r="CO405" s="172"/>
      <c r="CP405" s="172"/>
      <c r="CQ405" s="172"/>
    </row>
    <row r="406" spans="28:95">
      <c r="AB406" s="172"/>
      <c r="AC406" s="172"/>
      <c r="AD406" s="172"/>
      <c r="AE406" s="172"/>
      <c r="AF406" s="172"/>
      <c r="AG406" s="172"/>
      <c r="AH406" s="172"/>
      <c r="AI406" s="172"/>
      <c r="AJ406" s="172"/>
      <c r="AK406" s="172"/>
      <c r="AL406" s="172"/>
      <c r="AM406" s="172"/>
      <c r="AN406" s="172"/>
      <c r="AO406" s="172"/>
      <c r="AP406" s="172"/>
      <c r="AQ406" s="172"/>
      <c r="AR406" s="172"/>
      <c r="AS406" s="172"/>
      <c r="AT406" s="172"/>
      <c r="AU406" s="172"/>
      <c r="AV406" s="172"/>
      <c r="AW406" s="172"/>
      <c r="AX406" s="172"/>
      <c r="AY406" s="172"/>
      <c r="AZ406" s="172"/>
      <c r="BA406" s="172"/>
      <c r="BB406" s="172"/>
      <c r="BC406" s="172"/>
      <c r="BD406" s="172"/>
      <c r="BE406" s="172"/>
      <c r="BF406" s="172"/>
      <c r="BG406" s="172"/>
      <c r="BH406" s="172"/>
      <c r="BI406" s="172"/>
      <c r="BJ406" s="172"/>
      <c r="BK406" s="172"/>
      <c r="BL406" s="172"/>
      <c r="BM406" s="172"/>
      <c r="BN406" s="172"/>
      <c r="BO406" s="172"/>
      <c r="BP406" s="172"/>
      <c r="BQ406" s="172"/>
      <c r="BR406" s="172"/>
      <c r="BS406" s="172"/>
      <c r="BT406" s="172"/>
      <c r="BU406" s="172"/>
      <c r="BV406" s="172"/>
      <c r="BW406" s="172"/>
      <c r="BX406" s="172"/>
      <c r="BY406" s="172"/>
      <c r="BZ406" s="172"/>
      <c r="CA406" s="172"/>
      <c r="CB406" s="172"/>
      <c r="CC406" s="172"/>
      <c r="CD406" s="172"/>
      <c r="CE406" s="172"/>
      <c r="CF406" s="172"/>
      <c r="CG406" s="172"/>
      <c r="CH406" s="172"/>
      <c r="CI406" s="172"/>
      <c r="CJ406" s="172"/>
      <c r="CK406" s="172"/>
      <c r="CL406" s="172"/>
      <c r="CM406" s="172"/>
      <c r="CN406" s="172"/>
      <c r="CO406" s="172"/>
      <c r="CP406" s="172"/>
      <c r="CQ406" s="172"/>
    </row>
    <row r="407" spans="28:95">
      <c r="AB407" s="172"/>
      <c r="AC407" s="172"/>
      <c r="AD407" s="172"/>
      <c r="AE407" s="172"/>
      <c r="AF407" s="172"/>
      <c r="AG407" s="172"/>
      <c r="AH407" s="172"/>
      <c r="AI407" s="172"/>
      <c r="AJ407" s="172"/>
      <c r="AK407" s="172"/>
      <c r="AL407" s="172"/>
      <c r="AM407" s="172"/>
      <c r="AN407" s="172"/>
      <c r="AO407" s="172"/>
      <c r="AP407" s="172"/>
      <c r="AQ407" s="172"/>
      <c r="AR407" s="172"/>
      <c r="AS407" s="172"/>
      <c r="AT407" s="172"/>
      <c r="AU407" s="172"/>
      <c r="AV407" s="172"/>
      <c r="AW407" s="172"/>
      <c r="AX407" s="172"/>
      <c r="AY407" s="172"/>
      <c r="AZ407" s="172"/>
      <c r="BA407" s="172"/>
      <c r="BB407" s="172"/>
      <c r="BC407" s="172"/>
      <c r="BD407" s="172"/>
      <c r="BE407" s="172"/>
      <c r="BF407" s="172"/>
      <c r="BG407" s="172"/>
      <c r="BH407" s="172"/>
      <c r="BI407" s="172"/>
      <c r="BJ407" s="172"/>
      <c r="BK407" s="172"/>
      <c r="BL407" s="172"/>
      <c r="BM407" s="172"/>
      <c r="BN407" s="172"/>
      <c r="BO407" s="172"/>
      <c r="BP407" s="172"/>
      <c r="BQ407" s="172"/>
      <c r="BR407" s="172"/>
      <c r="BS407" s="172"/>
      <c r="BT407" s="172"/>
      <c r="BU407" s="172"/>
      <c r="BV407" s="172"/>
      <c r="BW407" s="172"/>
      <c r="BX407" s="172"/>
      <c r="BY407" s="172"/>
      <c r="BZ407" s="172"/>
      <c r="CA407" s="172"/>
      <c r="CB407" s="172"/>
      <c r="CC407" s="172"/>
      <c r="CD407" s="172"/>
      <c r="CE407" s="172"/>
      <c r="CF407" s="172"/>
      <c r="CG407" s="172"/>
      <c r="CH407" s="172"/>
      <c r="CI407" s="172"/>
      <c r="CJ407" s="172"/>
      <c r="CK407" s="172"/>
      <c r="CL407" s="172"/>
      <c r="CM407" s="172"/>
      <c r="CN407" s="172"/>
      <c r="CO407" s="172"/>
      <c r="CP407" s="172"/>
      <c r="CQ407" s="172"/>
    </row>
    <row r="408" spans="28:95">
      <c r="AB408" s="172"/>
      <c r="AC408" s="172"/>
      <c r="AD408" s="172"/>
      <c r="AE408" s="172"/>
      <c r="AF408" s="172"/>
      <c r="AG408" s="172"/>
      <c r="AH408" s="172"/>
      <c r="AI408" s="172"/>
      <c r="AJ408" s="172"/>
      <c r="AK408" s="172"/>
      <c r="AL408" s="172"/>
      <c r="AM408" s="172"/>
      <c r="AN408" s="172"/>
      <c r="AO408" s="172"/>
      <c r="AP408" s="172"/>
      <c r="AQ408" s="172"/>
      <c r="AR408" s="172"/>
      <c r="AS408" s="172"/>
      <c r="AT408" s="172"/>
      <c r="AU408" s="172"/>
      <c r="AV408" s="172"/>
      <c r="AW408" s="172"/>
      <c r="AX408" s="172"/>
      <c r="AY408" s="172"/>
      <c r="AZ408" s="172"/>
      <c r="BA408" s="172"/>
      <c r="BB408" s="172"/>
      <c r="BC408" s="172"/>
      <c r="BD408" s="172"/>
      <c r="BE408" s="172"/>
      <c r="BF408" s="172"/>
      <c r="BG408" s="172"/>
      <c r="BH408" s="172"/>
      <c r="BI408" s="172"/>
      <c r="BJ408" s="172"/>
      <c r="BK408" s="172"/>
      <c r="BL408" s="172"/>
      <c r="BM408" s="172"/>
      <c r="BN408" s="172"/>
      <c r="BO408" s="172"/>
      <c r="BP408" s="172"/>
      <c r="BQ408" s="172"/>
      <c r="BR408" s="172"/>
      <c r="BS408" s="172"/>
      <c r="BT408" s="172"/>
      <c r="BU408" s="172"/>
      <c r="BV408" s="172"/>
      <c r="BW408" s="172"/>
      <c r="BX408" s="172"/>
      <c r="BY408" s="172"/>
      <c r="BZ408" s="172"/>
      <c r="CA408" s="172"/>
      <c r="CB408" s="172"/>
      <c r="CC408" s="172"/>
      <c r="CD408" s="172"/>
      <c r="CE408" s="172"/>
      <c r="CF408" s="172"/>
      <c r="CG408" s="172"/>
      <c r="CH408" s="172"/>
      <c r="CI408" s="172"/>
      <c r="CJ408" s="172"/>
      <c r="CK408" s="172"/>
      <c r="CL408" s="172"/>
      <c r="CM408" s="172"/>
      <c r="CN408" s="172"/>
      <c r="CO408" s="172"/>
      <c r="CP408" s="172"/>
      <c r="CQ408" s="172"/>
    </row>
    <row r="409" spans="28:95">
      <c r="AB409" s="172"/>
      <c r="AC409" s="172"/>
      <c r="AD409" s="172"/>
      <c r="AE409" s="172"/>
      <c r="AF409" s="172"/>
      <c r="AG409" s="172"/>
      <c r="AH409" s="172"/>
      <c r="AI409" s="172"/>
      <c r="AJ409" s="172"/>
      <c r="AK409" s="172"/>
      <c r="AL409" s="172"/>
      <c r="AM409" s="172"/>
      <c r="AN409" s="172"/>
      <c r="AO409" s="172"/>
      <c r="AP409" s="172"/>
      <c r="AQ409" s="172"/>
      <c r="AR409" s="172"/>
      <c r="AS409" s="172"/>
      <c r="AT409" s="172"/>
      <c r="AU409" s="172"/>
      <c r="AV409" s="172"/>
      <c r="AW409" s="172"/>
      <c r="AX409" s="172"/>
      <c r="AY409" s="172"/>
      <c r="AZ409" s="172"/>
      <c r="BA409" s="172"/>
      <c r="BB409" s="172"/>
      <c r="BC409" s="172"/>
      <c r="BD409" s="172"/>
      <c r="BE409" s="172"/>
      <c r="BF409" s="172"/>
      <c r="BG409" s="172"/>
      <c r="BH409" s="172"/>
      <c r="BI409" s="172"/>
      <c r="BJ409" s="172"/>
      <c r="BK409" s="172"/>
      <c r="BL409" s="172"/>
      <c r="BM409" s="172"/>
      <c r="BN409" s="172"/>
      <c r="BO409" s="172"/>
      <c r="BP409" s="172"/>
      <c r="BQ409" s="172"/>
      <c r="BR409" s="172"/>
      <c r="BS409" s="172"/>
      <c r="BT409" s="172"/>
      <c r="BU409" s="172"/>
      <c r="BV409" s="172"/>
      <c r="BW409" s="172"/>
      <c r="BX409" s="172"/>
      <c r="BY409" s="172"/>
      <c r="BZ409" s="172"/>
      <c r="CA409" s="172"/>
      <c r="CB409" s="172"/>
      <c r="CC409" s="172"/>
      <c r="CD409" s="172"/>
      <c r="CE409" s="172"/>
      <c r="CF409" s="172"/>
      <c r="CG409" s="172"/>
      <c r="CH409" s="172"/>
      <c r="CI409" s="172"/>
      <c r="CJ409" s="172"/>
      <c r="CK409" s="172"/>
      <c r="CL409" s="172"/>
      <c r="CM409" s="172"/>
      <c r="CN409" s="172"/>
      <c r="CO409" s="172"/>
      <c r="CP409" s="172"/>
      <c r="CQ409" s="172"/>
    </row>
    <row r="410" spans="28:95">
      <c r="AB410" s="172"/>
      <c r="AC410" s="172"/>
      <c r="AD410" s="172"/>
      <c r="AE410" s="172"/>
      <c r="AF410" s="172"/>
      <c r="AG410" s="172"/>
      <c r="AH410" s="172"/>
      <c r="AI410" s="172"/>
      <c r="AJ410" s="172"/>
      <c r="AK410" s="172"/>
      <c r="AL410" s="172"/>
      <c r="AM410" s="172"/>
      <c r="AN410" s="172"/>
      <c r="AO410" s="172"/>
      <c r="AP410" s="172"/>
      <c r="AQ410" s="172"/>
      <c r="AR410" s="172"/>
      <c r="AS410" s="172"/>
      <c r="AT410" s="172"/>
      <c r="AU410" s="172"/>
      <c r="AV410" s="172"/>
      <c r="AW410" s="172"/>
      <c r="AX410" s="172"/>
      <c r="AY410" s="172"/>
      <c r="AZ410" s="172"/>
      <c r="BA410" s="172"/>
      <c r="BB410" s="172"/>
      <c r="BC410" s="172"/>
      <c r="BD410" s="172"/>
      <c r="BE410" s="172"/>
      <c r="BF410" s="172"/>
      <c r="BG410" s="172"/>
      <c r="BH410" s="172"/>
      <c r="BI410" s="172"/>
      <c r="BJ410" s="172"/>
      <c r="BK410" s="172"/>
      <c r="BL410" s="172"/>
      <c r="BM410" s="172"/>
      <c r="BN410" s="172"/>
      <c r="BO410" s="172"/>
      <c r="BP410" s="172"/>
      <c r="BQ410" s="172"/>
      <c r="BR410" s="172"/>
      <c r="BS410" s="172"/>
      <c r="BT410" s="172"/>
      <c r="BU410" s="172"/>
      <c r="BV410" s="172"/>
      <c r="BW410" s="172"/>
      <c r="BX410" s="172"/>
      <c r="BY410" s="172"/>
      <c r="BZ410" s="172"/>
      <c r="CA410" s="172"/>
      <c r="CB410" s="172"/>
      <c r="CC410" s="172"/>
      <c r="CD410" s="172"/>
      <c r="CE410" s="172"/>
      <c r="CF410" s="172"/>
      <c r="CG410" s="172"/>
      <c r="CH410" s="172"/>
      <c r="CI410" s="172"/>
      <c r="CJ410" s="172"/>
      <c r="CK410" s="172"/>
      <c r="CL410" s="172"/>
      <c r="CM410" s="172"/>
      <c r="CN410" s="172"/>
      <c r="CO410" s="172"/>
      <c r="CP410" s="172"/>
      <c r="CQ410" s="172"/>
    </row>
    <row r="411" spans="28:95">
      <c r="AB411" s="172"/>
      <c r="AC411" s="172"/>
      <c r="AD411" s="172"/>
      <c r="AE411" s="172"/>
      <c r="AF411" s="172"/>
      <c r="AG411" s="172"/>
      <c r="AH411" s="172"/>
      <c r="AI411" s="172"/>
      <c r="AJ411" s="172"/>
      <c r="AK411" s="172"/>
      <c r="AL411" s="172"/>
      <c r="AM411" s="172"/>
      <c r="AN411" s="172"/>
      <c r="AO411" s="172"/>
      <c r="AP411" s="172"/>
      <c r="AQ411" s="172"/>
      <c r="AR411" s="172"/>
      <c r="AS411" s="172"/>
      <c r="AT411" s="172"/>
      <c r="AU411" s="172"/>
      <c r="AV411" s="172"/>
      <c r="AW411" s="172"/>
      <c r="AX411" s="172"/>
      <c r="AY411" s="172"/>
      <c r="AZ411" s="172"/>
      <c r="BA411" s="172"/>
      <c r="BB411" s="172"/>
      <c r="BC411" s="172"/>
      <c r="BD411" s="172"/>
      <c r="BE411" s="172"/>
      <c r="BF411" s="172"/>
      <c r="BG411" s="172"/>
      <c r="BH411" s="172"/>
      <c r="BI411" s="172"/>
      <c r="BJ411" s="172"/>
      <c r="BK411" s="172"/>
      <c r="BL411" s="172"/>
      <c r="BM411" s="172"/>
      <c r="BN411" s="172"/>
      <c r="BO411" s="172"/>
      <c r="BP411" s="172"/>
      <c r="BQ411" s="172"/>
      <c r="BR411" s="172"/>
      <c r="BS411" s="172"/>
      <c r="BT411" s="172"/>
      <c r="BU411" s="172"/>
      <c r="BV411" s="172"/>
      <c r="BW411" s="172"/>
      <c r="BX411" s="172"/>
      <c r="BY411" s="172"/>
      <c r="BZ411" s="172"/>
      <c r="CA411" s="172"/>
      <c r="CB411" s="172"/>
      <c r="CC411" s="172"/>
      <c r="CD411" s="172"/>
      <c r="CE411" s="172"/>
      <c r="CF411" s="172"/>
      <c r="CG411" s="172"/>
      <c r="CH411" s="172"/>
      <c r="CI411" s="172"/>
      <c r="CJ411" s="172"/>
      <c r="CK411" s="172"/>
      <c r="CL411" s="172"/>
      <c r="CM411" s="172"/>
      <c r="CN411" s="172"/>
      <c r="CO411" s="172"/>
      <c r="CP411" s="172"/>
      <c r="CQ411" s="172"/>
    </row>
    <row r="412" spans="28:95">
      <c r="AB412" s="172"/>
      <c r="AC412" s="172"/>
      <c r="AD412" s="172"/>
      <c r="AE412" s="172"/>
      <c r="AF412" s="172"/>
      <c r="AG412" s="172"/>
      <c r="AH412" s="172"/>
      <c r="AI412" s="172"/>
      <c r="AJ412" s="172"/>
      <c r="AK412" s="172"/>
      <c r="AL412" s="172"/>
      <c r="AM412" s="172"/>
      <c r="AN412" s="172"/>
      <c r="AO412" s="172"/>
      <c r="AP412" s="172"/>
      <c r="AQ412" s="172"/>
      <c r="AR412" s="172"/>
      <c r="AS412" s="172"/>
      <c r="AT412" s="172"/>
      <c r="AU412" s="172"/>
      <c r="AV412" s="172"/>
      <c r="AW412" s="172"/>
      <c r="AX412" s="172"/>
      <c r="AY412" s="172"/>
      <c r="AZ412" s="172"/>
      <c r="BA412" s="172"/>
      <c r="BB412" s="172"/>
      <c r="BC412" s="172"/>
      <c r="BD412" s="172"/>
      <c r="BE412" s="172"/>
      <c r="BF412" s="172"/>
      <c r="BG412" s="172"/>
      <c r="BH412" s="172"/>
      <c r="BI412" s="172"/>
      <c r="BJ412" s="172"/>
      <c r="BK412" s="172"/>
      <c r="BL412" s="172"/>
      <c r="BM412" s="172"/>
      <c r="BN412" s="172"/>
      <c r="BO412" s="172"/>
      <c r="BP412" s="172"/>
      <c r="BQ412" s="172"/>
      <c r="BR412" s="172"/>
      <c r="BS412" s="172"/>
      <c r="BT412" s="172"/>
      <c r="BU412" s="172"/>
      <c r="BV412" s="172"/>
      <c r="BW412" s="172"/>
      <c r="BX412" s="172"/>
      <c r="BY412" s="172"/>
      <c r="BZ412" s="172"/>
      <c r="CA412" s="172"/>
      <c r="CB412" s="172"/>
      <c r="CC412" s="172"/>
      <c r="CD412" s="172"/>
      <c r="CE412" s="172"/>
      <c r="CF412" s="172"/>
      <c r="CG412" s="172"/>
      <c r="CH412" s="172"/>
      <c r="CI412" s="172"/>
      <c r="CJ412" s="172"/>
      <c r="CK412" s="172"/>
      <c r="CL412" s="172"/>
      <c r="CM412" s="172"/>
      <c r="CN412" s="172"/>
      <c r="CO412" s="172"/>
      <c r="CP412" s="172"/>
      <c r="CQ412" s="172"/>
    </row>
    <row r="413" spans="28:95">
      <c r="AB413" s="172"/>
      <c r="AC413" s="172"/>
      <c r="AD413" s="172"/>
      <c r="AE413" s="172"/>
      <c r="AF413" s="172"/>
      <c r="AG413" s="172"/>
      <c r="AH413" s="172"/>
      <c r="AI413" s="172"/>
      <c r="AJ413" s="172"/>
      <c r="AK413" s="172"/>
      <c r="AL413" s="172"/>
      <c r="AM413" s="172"/>
      <c r="AN413" s="172"/>
      <c r="AO413" s="172"/>
      <c r="AP413" s="172"/>
      <c r="AQ413" s="172"/>
      <c r="AR413" s="172"/>
      <c r="AS413" s="172"/>
      <c r="AT413" s="172"/>
      <c r="AU413" s="172"/>
      <c r="AV413" s="172"/>
      <c r="AW413" s="172"/>
      <c r="AX413" s="172"/>
      <c r="AY413" s="172"/>
      <c r="AZ413" s="172"/>
      <c r="BA413" s="172"/>
      <c r="BB413" s="172"/>
      <c r="BC413" s="172"/>
      <c r="BD413" s="172"/>
      <c r="BE413" s="172"/>
      <c r="BF413" s="172"/>
      <c r="BG413" s="172"/>
      <c r="BH413" s="172"/>
      <c r="BI413" s="172"/>
      <c r="BJ413" s="172"/>
      <c r="BK413" s="172"/>
      <c r="BL413" s="172"/>
      <c r="BM413" s="172"/>
      <c r="BN413" s="172"/>
      <c r="BO413" s="172"/>
      <c r="BP413" s="172"/>
      <c r="BQ413" s="172"/>
      <c r="BR413" s="172"/>
      <c r="BS413" s="172"/>
      <c r="BT413" s="172"/>
      <c r="BU413" s="172"/>
      <c r="BV413" s="172"/>
      <c r="BW413" s="172"/>
      <c r="BX413" s="172"/>
      <c r="BY413" s="172"/>
      <c r="BZ413" s="172"/>
      <c r="CA413" s="172"/>
      <c r="CB413" s="172"/>
      <c r="CC413" s="172"/>
      <c r="CD413" s="172"/>
      <c r="CE413" s="172"/>
      <c r="CF413" s="172"/>
      <c r="CG413" s="172"/>
      <c r="CH413" s="172"/>
      <c r="CI413" s="172"/>
      <c r="CJ413" s="172"/>
      <c r="CK413" s="172"/>
      <c r="CL413" s="172"/>
      <c r="CM413" s="172"/>
      <c r="CN413" s="172"/>
      <c r="CO413" s="172"/>
      <c r="CP413" s="172"/>
      <c r="CQ413" s="172"/>
    </row>
    <row r="414" spans="28:95">
      <c r="AB414" s="172"/>
      <c r="AC414" s="172"/>
      <c r="AD414" s="172"/>
      <c r="AE414" s="172"/>
      <c r="AF414" s="172"/>
      <c r="AG414" s="172"/>
      <c r="AH414" s="172"/>
      <c r="AI414" s="172"/>
      <c r="AJ414" s="172"/>
      <c r="AK414" s="172"/>
      <c r="AL414" s="172"/>
      <c r="AM414" s="172"/>
      <c r="AN414" s="172"/>
      <c r="AO414" s="172"/>
      <c r="AP414" s="172"/>
      <c r="AQ414" s="172"/>
      <c r="AR414" s="172"/>
      <c r="AS414" s="172"/>
      <c r="AT414" s="172"/>
      <c r="AU414" s="172"/>
      <c r="AV414" s="172"/>
      <c r="AW414" s="172"/>
      <c r="AX414" s="172"/>
      <c r="AY414" s="172"/>
      <c r="AZ414" s="172"/>
      <c r="BA414" s="172"/>
      <c r="BB414" s="172"/>
      <c r="BC414" s="172"/>
      <c r="BD414" s="172"/>
      <c r="BE414" s="172"/>
      <c r="BF414" s="172"/>
      <c r="BG414" s="172"/>
      <c r="BH414" s="172"/>
      <c r="BI414" s="172"/>
      <c r="BJ414" s="172"/>
      <c r="BK414" s="172"/>
      <c r="BL414" s="172"/>
      <c r="BM414" s="172"/>
      <c r="BN414" s="172"/>
      <c r="BO414" s="172"/>
      <c r="BP414" s="172"/>
      <c r="BQ414" s="172"/>
      <c r="BR414" s="172"/>
      <c r="BS414" s="172"/>
      <c r="BT414" s="172"/>
      <c r="BU414" s="172"/>
      <c r="BV414" s="172"/>
      <c r="BW414" s="172"/>
      <c r="BX414" s="172"/>
      <c r="BY414" s="172"/>
      <c r="BZ414" s="172"/>
      <c r="CA414" s="172"/>
      <c r="CB414" s="172"/>
      <c r="CC414" s="172"/>
      <c r="CD414" s="172"/>
      <c r="CE414" s="172"/>
      <c r="CF414" s="172"/>
      <c r="CG414" s="172"/>
      <c r="CH414" s="172"/>
      <c r="CI414" s="172"/>
      <c r="CJ414" s="172"/>
      <c r="CK414" s="172"/>
      <c r="CL414" s="172"/>
      <c r="CM414" s="172"/>
      <c r="CN414" s="172"/>
      <c r="CO414" s="172"/>
      <c r="CP414" s="172"/>
      <c r="CQ414" s="172"/>
    </row>
    <row r="415" spans="28:95">
      <c r="AB415" s="172"/>
      <c r="AC415" s="172"/>
      <c r="AD415" s="172"/>
      <c r="AE415" s="172"/>
      <c r="AF415" s="172"/>
      <c r="AG415" s="172"/>
      <c r="AH415" s="172"/>
      <c r="AI415" s="172"/>
      <c r="AJ415" s="172"/>
      <c r="AK415" s="172"/>
      <c r="AL415" s="172"/>
      <c r="AM415" s="172"/>
      <c r="AN415" s="172"/>
      <c r="AO415" s="172"/>
      <c r="AP415" s="172"/>
      <c r="AQ415" s="172"/>
      <c r="AR415" s="172"/>
      <c r="AS415" s="172"/>
      <c r="AT415" s="172"/>
      <c r="AU415" s="172"/>
      <c r="AV415" s="172"/>
      <c r="AW415" s="172"/>
      <c r="AX415" s="172"/>
      <c r="AY415" s="172"/>
      <c r="AZ415" s="172"/>
      <c r="BA415" s="172"/>
      <c r="BB415" s="172"/>
      <c r="BC415" s="172"/>
      <c r="BD415" s="172"/>
      <c r="BE415" s="172"/>
      <c r="BF415" s="172"/>
      <c r="BG415" s="172"/>
      <c r="BH415" s="172"/>
      <c r="BI415" s="172"/>
      <c r="BJ415" s="172"/>
      <c r="BK415" s="172"/>
      <c r="BL415" s="172"/>
      <c r="BM415" s="172"/>
      <c r="BN415" s="172"/>
      <c r="BO415" s="172"/>
      <c r="BP415" s="172"/>
      <c r="BQ415" s="172"/>
      <c r="BR415" s="172"/>
      <c r="BS415" s="172"/>
      <c r="BT415" s="172"/>
      <c r="BU415" s="172"/>
      <c r="BV415" s="172"/>
      <c r="BW415" s="172"/>
      <c r="BX415" s="172"/>
      <c r="BY415" s="172"/>
      <c r="BZ415" s="172"/>
      <c r="CA415" s="172"/>
      <c r="CB415" s="172"/>
      <c r="CC415" s="172"/>
      <c r="CD415" s="172"/>
      <c r="CE415" s="172"/>
      <c r="CF415" s="172"/>
      <c r="CG415" s="172"/>
      <c r="CH415" s="172"/>
      <c r="CI415" s="172"/>
      <c r="CJ415" s="172"/>
      <c r="CK415" s="172"/>
      <c r="CL415" s="172"/>
      <c r="CM415" s="172"/>
      <c r="CN415" s="172"/>
      <c r="CO415" s="172"/>
      <c r="CP415" s="172"/>
      <c r="CQ415" s="172"/>
    </row>
    <row r="416" spans="28:95">
      <c r="AB416" s="172"/>
      <c r="AC416" s="172"/>
      <c r="AD416" s="172"/>
      <c r="AE416" s="172"/>
      <c r="AF416" s="172"/>
      <c r="AG416" s="172"/>
      <c r="AH416" s="172"/>
      <c r="AI416" s="172"/>
      <c r="AJ416" s="172"/>
      <c r="AK416" s="172"/>
      <c r="AL416" s="172"/>
      <c r="AM416" s="172"/>
      <c r="AN416" s="172"/>
      <c r="AO416" s="172"/>
      <c r="AP416" s="172"/>
      <c r="AQ416" s="172"/>
      <c r="AR416" s="172"/>
      <c r="AS416" s="172"/>
      <c r="AT416" s="172"/>
      <c r="AU416" s="172"/>
      <c r="AV416" s="172"/>
      <c r="AW416" s="172"/>
      <c r="AX416" s="172"/>
      <c r="AY416" s="172"/>
      <c r="AZ416" s="172"/>
      <c r="BA416" s="172"/>
      <c r="BB416" s="172"/>
      <c r="BC416" s="172"/>
      <c r="BD416" s="172"/>
      <c r="BE416" s="172"/>
      <c r="BF416" s="172"/>
      <c r="BG416" s="172"/>
      <c r="BH416" s="172"/>
      <c r="BI416" s="172"/>
      <c r="BJ416" s="172"/>
      <c r="BK416" s="172"/>
      <c r="BL416" s="172"/>
      <c r="BM416" s="172"/>
      <c r="BN416" s="172"/>
      <c r="BO416" s="172"/>
      <c r="BP416" s="172"/>
      <c r="BQ416" s="172"/>
      <c r="BR416" s="172"/>
      <c r="BS416" s="172"/>
      <c r="BT416" s="172"/>
      <c r="BU416" s="172"/>
      <c r="BV416" s="172"/>
      <c r="BW416" s="172"/>
      <c r="BX416" s="172"/>
      <c r="BY416" s="172"/>
      <c r="BZ416" s="172"/>
      <c r="CA416" s="172"/>
      <c r="CB416" s="172"/>
      <c r="CC416" s="172"/>
      <c r="CD416" s="172"/>
      <c r="CE416" s="172"/>
      <c r="CF416" s="172"/>
      <c r="CG416" s="172"/>
      <c r="CH416" s="172"/>
      <c r="CI416" s="172"/>
      <c r="CJ416" s="172"/>
      <c r="CK416" s="172"/>
      <c r="CL416" s="172"/>
      <c r="CM416" s="172"/>
      <c r="CN416" s="172"/>
      <c r="CO416" s="172"/>
      <c r="CP416" s="172"/>
      <c r="CQ416" s="172"/>
    </row>
    <row r="417" spans="28:95">
      <c r="AB417" s="172"/>
      <c r="AC417" s="172"/>
      <c r="AD417" s="172"/>
      <c r="AE417" s="172"/>
      <c r="AF417" s="172"/>
      <c r="AG417" s="172"/>
      <c r="AH417" s="172"/>
      <c r="AI417" s="172"/>
      <c r="AJ417" s="172"/>
      <c r="AK417" s="172"/>
      <c r="AL417" s="172"/>
      <c r="AM417" s="172"/>
      <c r="AN417" s="172"/>
      <c r="AO417" s="172"/>
      <c r="AP417" s="172"/>
      <c r="AQ417" s="172"/>
      <c r="AR417" s="172"/>
      <c r="AS417" s="172"/>
      <c r="AT417" s="172"/>
      <c r="AU417" s="172"/>
      <c r="AV417" s="172"/>
      <c r="AW417" s="172"/>
      <c r="AX417" s="172"/>
      <c r="AY417" s="172"/>
      <c r="AZ417" s="172"/>
      <c r="BA417" s="172"/>
      <c r="BB417" s="172"/>
      <c r="BC417" s="172"/>
      <c r="BD417" s="172"/>
      <c r="BE417" s="172"/>
      <c r="BF417" s="172"/>
      <c r="BG417" s="172"/>
      <c r="BH417" s="172"/>
      <c r="BI417" s="172"/>
      <c r="BJ417" s="172"/>
      <c r="BK417" s="172"/>
      <c r="BL417" s="172"/>
      <c r="BM417" s="172"/>
      <c r="BN417" s="172"/>
      <c r="BO417" s="172"/>
      <c r="BP417" s="172"/>
      <c r="BQ417" s="172"/>
      <c r="BR417" s="172"/>
      <c r="BS417" s="172"/>
      <c r="BT417" s="172"/>
      <c r="BU417" s="172"/>
      <c r="BV417" s="172"/>
      <c r="BW417" s="172"/>
      <c r="BX417" s="172"/>
      <c r="BY417" s="172"/>
      <c r="BZ417" s="172"/>
      <c r="CA417" s="172"/>
      <c r="CB417" s="172"/>
      <c r="CC417" s="172"/>
      <c r="CD417" s="172"/>
      <c r="CE417" s="172"/>
      <c r="CF417" s="172"/>
      <c r="CG417" s="172"/>
      <c r="CH417" s="172"/>
      <c r="CI417" s="172"/>
      <c r="CJ417" s="172"/>
      <c r="CK417" s="172"/>
      <c r="CL417" s="172"/>
      <c r="CM417" s="172"/>
      <c r="CN417" s="172"/>
      <c r="CO417" s="172"/>
      <c r="CP417" s="172"/>
      <c r="CQ417" s="172"/>
    </row>
    <row r="418" spans="28:95">
      <c r="AB418" s="172"/>
      <c r="AC418" s="172"/>
      <c r="AD418" s="172"/>
      <c r="AE418" s="172"/>
      <c r="AF418" s="172"/>
      <c r="AG418" s="172"/>
      <c r="AH418" s="172"/>
      <c r="AI418" s="172"/>
      <c r="AJ418" s="172"/>
      <c r="AK418" s="172"/>
      <c r="AL418" s="172"/>
      <c r="AM418" s="172"/>
      <c r="AN418" s="172"/>
      <c r="AO418" s="172"/>
      <c r="AP418" s="172"/>
      <c r="AQ418" s="172"/>
      <c r="AR418" s="172"/>
      <c r="AS418" s="172"/>
      <c r="AT418" s="172"/>
      <c r="AU418" s="172"/>
      <c r="AV418" s="172"/>
      <c r="AW418" s="172"/>
      <c r="AX418" s="172"/>
      <c r="AY418" s="172"/>
      <c r="AZ418" s="172"/>
      <c r="BA418" s="172"/>
      <c r="BB418" s="172"/>
      <c r="BC418" s="172"/>
      <c r="BD418" s="172"/>
      <c r="BE418" s="172"/>
      <c r="BF418" s="172"/>
      <c r="BG418" s="172"/>
      <c r="BH418" s="172"/>
      <c r="BI418" s="172"/>
      <c r="BJ418" s="172"/>
      <c r="BK418" s="172"/>
      <c r="BL418" s="172"/>
      <c r="BM418" s="172"/>
      <c r="BN418" s="172"/>
      <c r="BO418" s="172"/>
      <c r="BP418" s="172"/>
      <c r="BQ418" s="172"/>
      <c r="BR418" s="172"/>
      <c r="BS418" s="172"/>
      <c r="BT418" s="172"/>
      <c r="BU418" s="172"/>
      <c r="BV418" s="172"/>
      <c r="BW418" s="172"/>
      <c r="BX418" s="172"/>
      <c r="BY418" s="172"/>
      <c r="BZ418" s="172"/>
      <c r="CA418" s="172"/>
      <c r="CB418" s="172"/>
      <c r="CC418" s="172"/>
      <c r="CD418" s="172"/>
      <c r="CE418" s="172"/>
      <c r="CF418" s="172"/>
      <c r="CG418" s="172"/>
      <c r="CH418" s="172"/>
      <c r="CI418" s="172"/>
      <c r="CJ418" s="172"/>
      <c r="CK418" s="172"/>
      <c r="CL418" s="172"/>
      <c r="CM418" s="172"/>
      <c r="CN418" s="172"/>
      <c r="CO418" s="172"/>
      <c r="CP418" s="172"/>
      <c r="CQ418" s="172"/>
    </row>
    <row r="419" spans="28:95">
      <c r="AB419" s="172"/>
      <c r="AC419" s="172"/>
      <c r="AD419" s="172"/>
      <c r="AE419" s="172"/>
      <c r="AF419" s="172"/>
      <c r="AG419" s="172"/>
      <c r="AH419" s="172"/>
      <c r="AI419" s="172"/>
      <c r="AJ419" s="172"/>
      <c r="AK419" s="172"/>
      <c r="AL419" s="172"/>
      <c r="AM419" s="172"/>
      <c r="AN419" s="172"/>
      <c r="AO419" s="172"/>
      <c r="AP419" s="172"/>
      <c r="AQ419" s="172"/>
      <c r="AR419" s="172"/>
      <c r="AS419" s="172"/>
      <c r="AT419" s="172"/>
      <c r="AU419" s="172"/>
      <c r="AV419" s="172"/>
      <c r="AW419" s="172"/>
      <c r="AX419" s="172"/>
      <c r="AY419" s="172"/>
      <c r="AZ419" s="172"/>
      <c r="BA419" s="172"/>
      <c r="BB419" s="172"/>
      <c r="BC419" s="172"/>
      <c r="BD419" s="172"/>
      <c r="BE419" s="172"/>
      <c r="BF419" s="172"/>
      <c r="BG419" s="172"/>
      <c r="BH419" s="172"/>
      <c r="BI419" s="172"/>
      <c r="BJ419" s="172"/>
      <c r="BK419" s="172"/>
      <c r="BL419" s="172"/>
      <c r="BM419" s="172"/>
      <c r="BN419" s="172"/>
      <c r="BO419" s="172"/>
      <c r="BP419" s="172"/>
      <c r="BQ419" s="172"/>
      <c r="BR419" s="172"/>
      <c r="BS419" s="172"/>
      <c r="BT419" s="172"/>
      <c r="BU419" s="172"/>
      <c r="BV419" s="172"/>
      <c r="BW419" s="172"/>
      <c r="BX419" s="172"/>
      <c r="BY419" s="172"/>
      <c r="BZ419" s="172"/>
      <c r="CA419" s="172"/>
      <c r="CB419" s="172"/>
      <c r="CC419" s="172"/>
      <c r="CD419" s="172"/>
      <c r="CE419" s="172"/>
      <c r="CF419" s="172"/>
      <c r="CG419" s="172"/>
      <c r="CH419" s="172"/>
      <c r="CI419" s="172"/>
      <c r="CJ419" s="172"/>
      <c r="CK419" s="172"/>
      <c r="CL419" s="172"/>
      <c r="CM419" s="172"/>
      <c r="CN419" s="172"/>
      <c r="CO419" s="172"/>
      <c r="CP419" s="172"/>
      <c r="CQ419" s="172"/>
    </row>
    <row r="420" spans="28:95">
      <c r="AB420" s="172"/>
      <c r="AC420" s="172"/>
      <c r="AD420" s="172"/>
      <c r="AE420" s="172"/>
      <c r="AF420" s="172"/>
      <c r="AG420" s="172"/>
      <c r="AH420" s="172"/>
      <c r="AI420" s="172"/>
      <c r="AJ420" s="172"/>
      <c r="AK420" s="172"/>
      <c r="AL420" s="172"/>
      <c r="AM420" s="172"/>
      <c r="AN420" s="172"/>
      <c r="AO420" s="172"/>
      <c r="AP420" s="172"/>
      <c r="AQ420" s="172"/>
      <c r="AR420" s="172"/>
      <c r="AS420" s="172"/>
      <c r="AT420" s="172"/>
      <c r="AU420" s="172"/>
      <c r="AV420" s="172"/>
      <c r="AW420" s="172"/>
      <c r="AX420" s="172"/>
      <c r="AY420" s="172"/>
      <c r="AZ420" s="172"/>
      <c r="BA420" s="172"/>
      <c r="BB420" s="172"/>
      <c r="BC420" s="172"/>
      <c r="BD420" s="172"/>
      <c r="BE420" s="172"/>
      <c r="BF420" s="172"/>
      <c r="BG420" s="172"/>
      <c r="BH420" s="172"/>
      <c r="BI420" s="172"/>
      <c r="BJ420" s="172"/>
      <c r="BK420" s="172"/>
      <c r="BL420" s="172"/>
      <c r="BM420" s="172"/>
      <c r="BN420" s="172"/>
      <c r="BO420" s="172"/>
      <c r="BP420" s="172"/>
      <c r="BQ420" s="172"/>
      <c r="BR420" s="172"/>
      <c r="BS420" s="172"/>
      <c r="BT420" s="172"/>
      <c r="BU420" s="172"/>
      <c r="BV420" s="172"/>
      <c r="BW420" s="172"/>
      <c r="BX420" s="172"/>
      <c r="BY420" s="172"/>
      <c r="BZ420" s="172"/>
      <c r="CA420" s="172"/>
      <c r="CB420" s="172"/>
      <c r="CC420" s="172"/>
      <c r="CD420" s="172"/>
      <c r="CE420" s="172"/>
      <c r="CF420" s="172"/>
      <c r="CG420" s="172"/>
      <c r="CH420" s="172"/>
      <c r="CI420" s="172"/>
      <c r="CJ420" s="172"/>
      <c r="CK420" s="172"/>
      <c r="CL420" s="172"/>
      <c r="CM420" s="172"/>
      <c r="CN420" s="172"/>
      <c r="CO420" s="172"/>
      <c r="CP420" s="172"/>
      <c r="CQ420" s="172"/>
    </row>
    <row r="421" spans="28:95">
      <c r="AB421" s="172"/>
      <c r="AC421" s="172"/>
      <c r="AD421" s="172"/>
      <c r="AE421" s="172"/>
      <c r="AF421" s="172"/>
      <c r="AG421" s="172"/>
      <c r="AH421" s="172"/>
      <c r="AI421" s="172"/>
      <c r="AJ421" s="172"/>
      <c r="AK421" s="172"/>
      <c r="AL421" s="172"/>
      <c r="AM421" s="172"/>
      <c r="AN421" s="172"/>
      <c r="AO421" s="172"/>
      <c r="AP421" s="172"/>
      <c r="AQ421" s="172"/>
      <c r="AR421" s="172"/>
      <c r="AS421" s="172"/>
      <c r="AT421" s="172"/>
      <c r="AU421" s="172"/>
      <c r="AV421" s="172"/>
      <c r="AW421" s="172"/>
      <c r="AX421" s="172"/>
      <c r="AY421" s="172"/>
      <c r="AZ421" s="172"/>
      <c r="BA421" s="172"/>
      <c r="BB421" s="172"/>
      <c r="BC421" s="172"/>
      <c r="BD421" s="172"/>
      <c r="BE421" s="172"/>
      <c r="BF421" s="172"/>
      <c r="BG421" s="172"/>
      <c r="BH421" s="172"/>
      <c r="BI421" s="172"/>
      <c r="BJ421" s="172"/>
      <c r="BK421" s="172"/>
      <c r="BL421" s="172"/>
      <c r="BM421" s="172"/>
      <c r="BN421" s="172"/>
      <c r="BO421" s="172"/>
      <c r="BP421" s="172"/>
      <c r="BQ421" s="172"/>
      <c r="BR421" s="172"/>
      <c r="BS421" s="172"/>
      <c r="BT421" s="172"/>
      <c r="BU421" s="172"/>
      <c r="BV421" s="172"/>
      <c r="BW421" s="172"/>
      <c r="BX421" s="172"/>
      <c r="BY421" s="172"/>
      <c r="BZ421" s="172"/>
      <c r="CA421" s="172"/>
      <c r="CB421" s="172"/>
      <c r="CC421" s="172"/>
      <c r="CD421" s="172"/>
      <c r="CE421" s="172"/>
      <c r="CF421" s="172"/>
      <c r="CG421" s="172"/>
      <c r="CH421" s="172"/>
      <c r="CI421" s="172"/>
      <c r="CJ421" s="172"/>
      <c r="CK421" s="172"/>
      <c r="CL421" s="172"/>
      <c r="CM421" s="172"/>
      <c r="CN421" s="172"/>
      <c r="CO421" s="172"/>
      <c r="CP421" s="172"/>
      <c r="CQ421" s="172"/>
    </row>
    <row r="422" spans="28:95">
      <c r="AB422" s="172"/>
      <c r="AC422" s="172"/>
      <c r="AD422" s="172"/>
      <c r="AE422" s="172"/>
      <c r="AF422" s="172"/>
      <c r="AG422" s="172"/>
      <c r="AH422" s="172"/>
      <c r="AI422" s="172"/>
      <c r="AJ422" s="172"/>
      <c r="AK422" s="172"/>
      <c r="AL422" s="172"/>
      <c r="AM422" s="172"/>
      <c r="AN422" s="172"/>
      <c r="AO422" s="172"/>
      <c r="AP422" s="172"/>
      <c r="AQ422" s="172"/>
      <c r="AR422" s="172"/>
      <c r="AS422" s="172"/>
      <c r="AT422" s="172"/>
      <c r="AU422" s="172"/>
      <c r="AV422" s="172"/>
      <c r="AW422" s="172"/>
      <c r="AX422" s="172"/>
      <c r="AY422" s="172"/>
      <c r="AZ422" s="172"/>
      <c r="BA422" s="172"/>
      <c r="BB422" s="172"/>
      <c r="BC422" s="172"/>
      <c r="BD422" s="172"/>
      <c r="BE422" s="172"/>
      <c r="BF422" s="172"/>
      <c r="BG422" s="172"/>
      <c r="BH422" s="172"/>
      <c r="BI422" s="172"/>
      <c r="BJ422" s="172"/>
      <c r="BK422" s="172"/>
      <c r="BL422" s="172"/>
      <c r="BM422" s="172"/>
      <c r="BN422" s="172"/>
      <c r="BO422" s="172"/>
      <c r="BP422" s="172"/>
      <c r="BQ422" s="172"/>
      <c r="BR422" s="172"/>
      <c r="BS422" s="172"/>
      <c r="BT422" s="172"/>
      <c r="BU422" s="172"/>
      <c r="BV422" s="172"/>
      <c r="BW422" s="172"/>
      <c r="BX422" s="172"/>
      <c r="BY422" s="172"/>
      <c r="BZ422" s="172"/>
      <c r="CA422" s="172"/>
      <c r="CB422" s="172"/>
      <c r="CC422" s="172"/>
      <c r="CD422" s="172"/>
      <c r="CE422" s="172"/>
      <c r="CF422" s="172"/>
      <c r="CG422" s="172"/>
      <c r="CH422" s="172"/>
      <c r="CI422" s="172"/>
      <c r="CJ422" s="172"/>
      <c r="CK422" s="172"/>
      <c r="CL422" s="172"/>
      <c r="CM422" s="172"/>
      <c r="CN422" s="172"/>
      <c r="CO422" s="172"/>
      <c r="CP422" s="172"/>
      <c r="CQ422" s="172"/>
    </row>
    <row r="423" spans="28:95">
      <c r="AB423" s="172"/>
      <c r="AC423" s="172"/>
      <c r="AD423" s="172"/>
      <c r="AE423" s="172"/>
      <c r="AF423" s="172"/>
      <c r="AG423" s="172"/>
      <c r="AH423" s="172"/>
      <c r="AI423" s="172"/>
      <c r="AJ423" s="172"/>
      <c r="AK423" s="172"/>
      <c r="AL423" s="172"/>
      <c r="AM423" s="172"/>
      <c r="AN423" s="172"/>
      <c r="AO423" s="172"/>
      <c r="AP423" s="172"/>
      <c r="AQ423" s="172"/>
      <c r="AR423" s="172"/>
      <c r="AS423" s="172"/>
      <c r="AT423" s="172"/>
      <c r="AU423" s="172"/>
      <c r="AV423" s="172"/>
      <c r="AW423" s="172"/>
      <c r="AX423" s="172"/>
      <c r="AY423" s="172"/>
      <c r="AZ423" s="172"/>
      <c r="BA423" s="172"/>
      <c r="BB423" s="172"/>
      <c r="BC423" s="172"/>
      <c r="BD423" s="172"/>
      <c r="BE423" s="172"/>
      <c r="BF423" s="172"/>
      <c r="BG423" s="172"/>
      <c r="BH423" s="172"/>
      <c r="BI423" s="172"/>
      <c r="BJ423" s="172"/>
      <c r="BK423" s="172"/>
      <c r="BL423" s="172"/>
      <c r="BM423" s="172"/>
      <c r="BN423" s="172"/>
      <c r="BO423" s="172"/>
      <c r="BP423" s="172"/>
      <c r="BQ423" s="172"/>
      <c r="BR423" s="172"/>
      <c r="BS423" s="172"/>
      <c r="BT423" s="172"/>
      <c r="BU423" s="172"/>
      <c r="BV423" s="172"/>
      <c r="BW423" s="172"/>
      <c r="BX423" s="172"/>
      <c r="BY423" s="172"/>
      <c r="BZ423" s="172"/>
      <c r="CA423" s="172"/>
      <c r="CB423" s="172"/>
      <c r="CC423" s="172"/>
      <c r="CD423" s="172"/>
      <c r="CE423" s="172"/>
      <c r="CF423" s="172"/>
      <c r="CG423" s="172"/>
      <c r="CH423" s="172"/>
      <c r="CI423" s="172"/>
      <c r="CJ423" s="172"/>
      <c r="CK423" s="172"/>
      <c r="CL423" s="172"/>
      <c r="CM423" s="172"/>
      <c r="CN423" s="172"/>
      <c r="CO423" s="172"/>
      <c r="CP423" s="172"/>
      <c r="CQ423" s="172"/>
    </row>
    <row r="424" spans="28:95">
      <c r="AB424" s="172"/>
      <c r="AC424" s="172"/>
      <c r="AD424" s="172"/>
      <c r="AE424" s="172"/>
      <c r="AF424" s="172"/>
      <c r="AG424" s="172"/>
      <c r="AH424" s="172"/>
      <c r="AI424" s="172"/>
      <c r="AJ424" s="172"/>
      <c r="AK424" s="172"/>
      <c r="AL424" s="172"/>
      <c r="AM424" s="172"/>
      <c r="AN424" s="172"/>
      <c r="AO424" s="172"/>
      <c r="AP424" s="172"/>
      <c r="AQ424" s="172"/>
      <c r="AR424" s="172"/>
      <c r="AS424" s="172"/>
      <c r="AT424" s="172"/>
      <c r="AU424" s="172"/>
      <c r="AV424" s="172"/>
      <c r="AW424" s="172"/>
      <c r="AX424" s="172"/>
      <c r="AY424" s="172"/>
      <c r="AZ424" s="172"/>
      <c r="BA424" s="172"/>
      <c r="BB424" s="172"/>
      <c r="BC424" s="172"/>
      <c r="BD424" s="172"/>
      <c r="BE424" s="172"/>
      <c r="BF424" s="172"/>
      <c r="BG424" s="172"/>
      <c r="BH424" s="172"/>
      <c r="BI424" s="172"/>
      <c r="BJ424" s="172"/>
      <c r="BK424" s="172"/>
      <c r="BL424" s="172"/>
      <c r="BM424" s="172"/>
      <c r="BN424" s="172"/>
      <c r="BO424" s="172"/>
      <c r="BP424" s="172"/>
      <c r="BQ424" s="172"/>
      <c r="BR424" s="172"/>
      <c r="BS424" s="172"/>
      <c r="BT424" s="172"/>
      <c r="BU424" s="172"/>
      <c r="BV424" s="172"/>
      <c r="BW424" s="172"/>
      <c r="BX424" s="172"/>
      <c r="BY424" s="172"/>
      <c r="BZ424" s="172"/>
      <c r="CA424" s="172"/>
      <c r="CB424" s="172"/>
      <c r="CC424" s="172"/>
      <c r="CD424" s="172"/>
      <c r="CE424" s="172"/>
      <c r="CF424" s="172"/>
      <c r="CG424" s="172"/>
      <c r="CH424" s="172"/>
      <c r="CI424" s="172"/>
      <c r="CJ424" s="172"/>
      <c r="CK424" s="172"/>
      <c r="CL424" s="172"/>
      <c r="CM424" s="172"/>
      <c r="CN424" s="172"/>
      <c r="CO424" s="172"/>
      <c r="CP424" s="172"/>
      <c r="CQ424" s="172"/>
    </row>
    <row r="425" spans="28:95">
      <c r="AB425" s="172"/>
      <c r="AC425" s="172"/>
      <c r="AD425" s="172"/>
      <c r="AE425" s="172"/>
      <c r="AF425" s="172"/>
      <c r="AG425" s="172"/>
      <c r="AH425" s="172"/>
      <c r="AI425" s="172"/>
      <c r="AJ425" s="172"/>
      <c r="AK425" s="172"/>
      <c r="AL425" s="172"/>
      <c r="AM425" s="172"/>
      <c r="AN425" s="172"/>
      <c r="AO425" s="172"/>
      <c r="AP425" s="172"/>
      <c r="AQ425" s="172"/>
      <c r="AR425" s="172"/>
      <c r="AS425" s="172"/>
      <c r="AT425" s="172"/>
      <c r="AU425" s="172"/>
      <c r="AV425" s="172"/>
      <c r="AW425" s="172"/>
      <c r="AX425" s="172"/>
      <c r="AY425" s="172"/>
      <c r="AZ425" s="172"/>
      <c r="BA425" s="172"/>
      <c r="BB425" s="172"/>
      <c r="BC425" s="172"/>
      <c r="BD425" s="172"/>
      <c r="BE425" s="172"/>
      <c r="BF425" s="172"/>
      <c r="BG425" s="172"/>
      <c r="BH425" s="172"/>
      <c r="BI425" s="172"/>
      <c r="BJ425" s="172"/>
      <c r="BK425" s="172"/>
      <c r="BL425" s="172"/>
      <c r="BM425" s="172"/>
      <c r="BN425" s="172"/>
      <c r="BO425" s="172"/>
      <c r="BP425" s="172"/>
      <c r="BQ425" s="172"/>
      <c r="BR425" s="172"/>
      <c r="BS425" s="172"/>
      <c r="BT425" s="172"/>
      <c r="BU425" s="172"/>
      <c r="BV425" s="172"/>
      <c r="BW425" s="172"/>
      <c r="BX425" s="172"/>
      <c r="BY425" s="172"/>
      <c r="BZ425" s="172"/>
      <c r="CA425" s="172"/>
      <c r="CB425" s="172"/>
      <c r="CC425" s="172"/>
      <c r="CD425" s="172"/>
      <c r="CE425" s="172"/>
      <c r="CF425" s="172"/>
      <c r="CG425" s="172"/>
      <c r="CH425" s="172"/>
      <c r="CI425" s="172"/>
      <c r="CJ425" s="172"/>
      <c r="CK425" s="172"/>
      <c r="CL425" s="172"/>
      <c r="CM425" s="172"/>
      <c r="CN425" s="172"/>
      <c r="CO425" s="172"/>
      <c r="CP425" s="172"/>
      <c r="CQ425" s="172"/>
    </row>
    <row r="426" spans="28:95">
      <c r="AB426" s="172"/>
      <c r="AC426" s="172"/>
      <c r="AD426" s="172"/>
      <c r="AE426" s="172"/>
      <c r="AF426" s="172"/>
      <c r="AG426" s="172"/>
      <c r="AH426" s="172"/>
      <c r="AI426" s="172"/>
      <c r="AJ426" s="172"/>
      <c r="AK426" s="172"/>
      <c r="AL426" s="172"/>
      <c r="AM426" s="172"/>
      <c r="AN426" s="172"/>
      <c r="AO426" s="172"/>
      <c r="AP426" s="172"/>
      <c r="AQ426" s="172"/>
      <c r="AR426" s="172"/>
      <c r="AS426" s="172"/>
      <c r="AT426" s="172"/>
      <c r="AU426" s="172"/>
      <c r="AV426" s="172"/>
      <c r="AW426" s="172"/>
      <c r="AX426" s="172"/>
      <c r="AY426" s="172"/>
      <c r="AZ426" s="172"/>
      <c r="BA426" s="172"/>
      <c r="BB426" s="172"/>
      <c r="BC426" s="172"/>
      <c r="BD426" s="172"/>
      <c r="BE426" s="172"/>
      <c r="BF426" s="172"/>
      <c r="BG426" s="172"/>
      <c r="BH426" s="172"/>
      <c r="BI426" s="172"/>
      <c r="BJ426" s="172"/>
      <c r="BK426" s="172"/>
      <c r="BL426" s="172"/>
      <c r="BM426" s="172"/>
      <c r="BN426" s="172"/>
      <c r="BO426" s="172"/>
      <c r="BP426" s="172"/>
      <c r="BQ426" s="172"/>
      <c r="BR426" s="172"/>
      <c r="BS426" s="172"/>
      <c r="BT426" s="172"/>
      <c r="BU426" s="172"/>
      <c r="BV426" s="172"/>
      <c r="BW426" s="172"/>
      <c r="BX426" s="172"/>
      <c r="BY426" s="172"/>
      <c r="BZ426" s="172"/>
      <c r="CA426" s="172"/>
      <c r="CB426" s="172"/>
      <c r="CC426" s="172"/>
      <c r="CD426" s="172"/>
      <c r="CE426" s="172"/>
      <c r="CF426" s="172"/>
      <c r="CG426" s="172"/>
      <c r="CH426" s="172"/>
      <c r="CI426" s="172"/>
      <c r="CJ426" s="172"/>
      <c r="CK426" s="172"/>
      <c r="CL426" s="172"/>
      <c r="CM426" s="172"/>
      <c r="CN426" s="172"/>
      <c r="CO426" s="172"/>
      <c r="CP426" s="172"/>
      <c r="CQ426" s="172"/>
    </row>
    <row r="427" spans="28:95">
      <c r="AB427" s="172"/>
      <c r="AC427" s="172"/>
      <c r="AD427" s="172"/>
      <c r="AE427" s="172"/>
      <c r="AF427" s="172"/>
      <c r="AG427" s="172"/>
      <c r="AH427" s="172"/>
      <c r="AI427" s="172"/>
      <c r="AJ427" s="172"/>
      <c r="AK427" s="172"/>
      <c r="AL427" s="172"/>
      <c r="AM427" s="172"/>
      <c r="AN427" s="172"/>
      <c r="AO427" s="172"/>
      <c r="AP427" s="172"/>
      <c r="AQ427" s="172"/>
      <c r="AR427" s="172"/>
      <c r="AS427" s="172"/>
      <c r="AT427" s="172"/>
      <c r="AU427" s="172"/>
      <c r="AV427" s="172"/>
      <c r="AW427" s="172"/>
      <c r="AX427" s="172"/>
      <c r="AY427" s="172"/>
      <c r="AZ427" s="172"/>
      <c r="BA427" s="172"/>
      <c r="BB427" s="172"/>
      <c r="BC427" s="172"/>
      <c r="BD427" s="172"/>
      <c r="BE427" s="172"/>
      <c r="BF427" s="172"/>
      <c r="BG427" s="172"/>
      <c r="BH427" s="172"/>
      <c r="BI427" s="172"/>
      <c r="BJ427" s="172"/>
      <c r="BK427" s="172"/>
      <c r="BL427" s="172"/>
      <c r="BM427" s="172"/>
      <c r="BN427" s="172"/>
      <c r="BO427" s="172"/>
      <c r="BP427" s="172"/>
      <c r="BQ427" s="172"/>
      <c r="BR427" s="172"/>
      <c r="BS427" s="172"/>
      <c r="BT427" s="172"/>
      <c r="BU427" s="172"/>
      <c r="BV427" s="172"/>
      <c r="BW427" s="172"/>
      <c r="BX427" s="172"/>
      <c r="BY427" s="172"/>
      <c r="BZ427" s="172"/>
      <c r="CA427" s="172"/>
      <c r="CB427" s="172"/>
      <c r="CC427" s="172"/>
      <c r="CD427" s="172"/>
      <c r="CE427" s="172"/>
      <c r="CF427" s="172"/>
      <c r="CG427" s="172"/>
      <c r="CH427" s="172"/>
      <c r="CI427" s="172"/>
      <c r="CJ427" s="172"/>
      <c r="CK427" s="172"/>
      <c r="CL427" s="172"/>
      <c r="CM427" s="172"/>
      <c r="CN427" s="172"/>
      <c r="CO427" s="172"/>
      <c r="CP427" s="172"/>
      <c r="CQ427" s="172"/>
    </row>
    <row r="428" spans="28:95">
      <c r="AB428" s="172"/>
      <c r="AC428" s="172"/>
      <c r="AD428" s="172"/>
      <c r="AE428" s="172"/>
      <c r="AF428" s="172"/>
      <c r="AG428" s="172"/>
      <c r="AH428" s="172"/>
      <c r="AI428" s="172"/>
      <c r="AJ428" s="172"/>
      <c r="AK428" s="172"/>
      <c r="AL428" s="172"/>
      <c r="AM428" s="172"/>
      <c r="AN428" s="172"/>
      <c r="AO428" s="172"/>
      <c r="AP428" s="172"/>
      <c r="AQ428" s="172"/>
      <c r="AR428" s="172"/>
      <c r="AS428" s="172"/>
      <c r="AT428" s="172"/>
      <c r="AU428" s="172"/>
      <c r="AV428" s="172"/>
      <c r="AW428" s="172"/>
      <c r="AX428" s="172"/>
      <c r="AY428" s="172"/>
      <c r="AZ428" s="172"/>
      <c r="BA428" s="172"/>
      <c r="BB428" s="172"/>
      <c r="BC428" s="172"/>
      <c r="BD428" s="172"/>
      <c r="BE428" s="172"/>
      <c r="BF428" s="172"/>
      <c r="BG428" s="172"/>
      <c r="BH428" s="172"/>
      <c r="BI428" s="172"/>
      <c r="BJ428" s="172"/>
      <c r="BK428" s="172"/>
      <c r="BL428" s="172"/>
      <c r="BM428" s="172"/>
      <c r="BN428" s="172"/>
      <c r="BO428" s="172"/>
      <c r="BP428" s="172"/>
      <c r="BQ428" s="172"/>
      <c r="BR428" s="172"/>
      <c r="BS428" s="172"/>
      <c r="BT428" s="172"/>
      <c r="BU428" s="172"/>
      <c r="BV428" s="172"/>
      <c r="BW428" s="172"/>
      <c r="BX428" s="172"/>
      <c r="BY428" s="172"/>
      <c r="BZ428" s="172"/>
      <c r="CA428" s="172"/>
      <c r="CB428" s="172"/>
      <c r="CC428" s="172"/>
      <c r="CD428" s="172"/>
      <c r="CE428" s="172"/>
      <c r="CF428" s="172"/>
      <c r="CG428" s="172"/>
      <c r="CH428" s="172"/>
      <c r="CI428" s="172"/>
      <c r="CJ428" s="172"/>
      <c r="CK428" s="172"/>
      <c r="CL428" s="172"/>
      <c r="CM428" s="172"/>
      <c r="CN428" s="172"/>
      <c r="CO428" s="172"/>
      <c r="CP428" s="172"/>
      <c r="CQ428" s="172"/>
    </row>
    <row r="429" spans="28:95">
      <c r="AB429" s="172"/>
      <c r="AC429" s="172"/>
      <c r="AD429" s="172"/>
      <c r="AE429" s="172"/>
      <c r="AF429" s="172"/>
      <c r="AG429" s="172"/>
      <c r="AH429" s="172"/>
      <c r="AI429" s="172"/>
      <c r="AJ429" s="172"/>
      <c r="AK429" s="172"/>
      <c r="AL429" s="172"/>
      <c r="AM429" s="172"/>
      <c r="AN429" s="172"/>
      <c r="AO429" s="172"/>
      <c r="AP429" s="172"/>
      <c r="AQ429" s="172"/>
      <c r="AR429" s="172"/>
      <c r="AS429" s="172"/>
      <c r="AT429" s="172"/>
      <c r="AU429" s="172"/>
      <c r="AV429" s="172"/>
      <c r="AW429" s="172"/>
      <c r="AX429" s="172"/>
      <c r="AY429" s="172"/>
      <c r="AZ429" s="172"/>
      <c r="BA429" s="172"/>
      <c r="BB429" s="172"/>
      <c r="BC429" s="172"/>
      <c r="BD429" s="172"/>
      <c r="BE429" s="172"/>
      <c r="BF429" s="172"/>
      <c r="BG429" s="172"/>
      <c r="BH429" s="172"/>
      <c r="BI429" s="172"/>
      <c r="BJ429" s="172"/>
      <c r="BK429" s="172"/>
      <c r="BL429" s="172"/>
      <c r="BM429" s="172"/>
      <c r="BN429" s="172"/>
      <c r="BO429" s="172"/>
      <c r="BP429" s="172"/>
      <c r="BQ429" s="172"/>
      <c r="BR429" s="172"/>
      <c r="BS429" s="172"/>
      <c r="BT429" s="172"/>
      <c r="BU429" s="172"/>
      <c r="BV429" s="172"/>
      <c r="BW429" s="172"/>
      <c r="BX429" s="172"/>
      <c r="BY429" s="172"/>
      <c r="BZ429" s="172"/>
      <c r="CA429" s="172"/>
      <c r="CB429" s="172"/>
      <c r="CC429" s="172"/>
      <c r="CD429" s="172"/>
      <c r="CE429" s="172"/>
      <c r="CF429" s="172"/>
      <c r="CG429" s="172"/>
      <c r="CH429" s="172"/>
      <c r="CI429" s="172"/>
      <c r="CJ429" s="172"/>
      <c r="CK429" s="172"/>
      <c r="CL429" s="172"/>
      <c r="CM429" s="172"/>
      <c r="CN429" s="172"/>
      <c r="CO429" s="172"/>
      <c r="CP429" s="172"/>
      <c r="CQ429" s="172"/>
    </row>
    <row r="430" spans="28:95">
      <c r="AB430" s="172"/>
      <c r="AC430" s="172"/>
      <c r="AD430" s="172"/>
      <c r="AE430" s="172"/>
      <c r="AF430" s="172"/>
      <c r="AG430" s="172"/>
      <c r="AH430" s="172"/>
      <c r="AI430" s="172"/>
      <c r="AJ430" s="172"/>
      <c r="AK430" s="172"/>
      <c r="AL430" s="172"/>
      <c r="AM430" s="172"/>
      <c r="AN430" s="172"/>
      <c r="AO430" s="172"/>
      <c r="AP430" s="172"/>
      <c r="AQ430" s="172"/>
      <c r="AR430" s="172"/>
      <c r="AS430" s="172"/>
      <c r="AT430" s="172"/>
      <c r="AU430" s="172"/>
      <c r="AV430" s="172"/>
      <c r="AW430" s="172"/>
      <c r="AX430" s="172"/>
      <c r="AY430" s="172"/>
      <c r="AZ430" s="172"/>
      <c r="BA430" s="172"/>
      <c r="BB430" s="172"/>
      <c r="BC430" s="172"/>
      <c r="BD430" s="172"/>
      <c r="BE430" s="172"/>
      <c r="BF430" s="172"/>
      <c r="BG430" s="172"/>
      <c r="BH430" s="172"/>
      <c r="BI430" s="172"/>
      <c r="BJ430" s="172"/>
      <c r="BK430" s="172"/>
      <c r="BL430" s="172"/>
      <c r="BM430" s="172"/>
      <c r="BN430" s="172"/>
      <c r="BO430" s="172"/>
      <c r="BP430" s="172"/>
      <c r="BQ430" s="172"/>
      <c r="BR430" s="172"/>
      <c r="BS430" s="172"/>
      <c r="BT430" s="172"/>
      <c r="BU430" s="172"/>
      <c r="BV430" s="172"/>
      <c r="BW430" s="172"/>
      <c r="BX430" s="172"/>
      <c r="BY430" s="172"/>
      <c r="BZ430" s="172"/>
      <c r="CA430" s="172"/>
      <c r="CB430" s="172"/>
      <c r="CC430" s="172"/>
      <c r="CD430" s="172"/>
      <c r="CE430" s="172"/>
      <c r="CF430" s="172"/>
      <c r="CG430" s="172"/>
      <c r="CH430" s="172"/>
      <c r="CI430" s="172"/>
      <c r="CJ430" s="172"/>
      <c r="CK430" s="172"/>
      <c r="CL430" s="172"/>
      <c r="CM430" s="172"/>
      <c r="CN430" s="172"/>
      <c r="CO430" s="172"/>
      <c r="CP430" s="172"/>
      <c r="CQ430" s="172"/>
    </row>
    <row r="431" spans="28:95">
      <c r="AB431" s="172"/>
      <c r="AC431" s="172"/>
      <c r="AD431" s="172"/>
      <c r="AE431" s="172"/>
      <c r="AF431" s="172"/>
      <c r="AG431" s="172"/>
      <c r="AH431" s="172"/>
      <c r="AI431" s="172"/>
      <c r="AJ431" s="172"/>
      <c r="AK431" s="172"/>
      <c r="AL431" s="172"/>
      <c r="AM431" s="172"/>
      <c r="AN431" s="172"/>
      <c r="AO431" s="172"/>
      <c r="AP431" s="172"/>
      <c r="AQ431" s="172"/>
      <c r="AR431" s="172"/>
      <c r="AS431" s="172"/>
      <c r="AT431" s="172"/>
      <c r="AU431" s="172"/>
      <c r="AV431" s="172"/>
      <c r="AW431" s="172"/>
      <c r="AX431" s="172"/>
      <c r="AY431" s="172"/>
      <c r="AZ431" s="172"/>
      <c r="BA431" s="172"/>
      <c r="BB431" s="172"/>
      <c r="BC431" s="172"/>
      <c r="BD431" s="172"/>
      <c r="BE431" s="172"/>
      <c r="BF431" s="172"/>
      <c r="BG431" s="172"/>
      <c r="BH431" s="172"/>
      <c r="BI431" s="172"/>
      <c r="BJ431" s="172"/>
      <c r="BK431" s="172"/>
      <c r="BL431" s="172"/>
      <c r="BM431" s="172"/>
      <c r="BN431" s="172"/>
      <c r="BO431" s="172"/>
      <c r="BP431" s="172"/>
      <c r="BQ431" s="172"/>
      <c r="BR431" s="172"/>
      <c r="BS431" s="172"/>
      <c r="BT431" s="172"/>
      <c r="BU431" s="172"/>
      <c r="BV431" s="172"/>
      <c r="BW431" s="172"/>
      <c r="BX431" s="172"/>
      <c r="BY431" s="172"/>
      <c r="BZ431" s="172"/>
      <c r="CA431" s="172"/>
      <c r="CB431" s="172"/>
      <c r="CC431" s="172"/>
      <c r="CD431" s="172"/>
      <c r="CE431" s="172"/>
      <c r="CF431" s="172"/>
      <c r="CG431" s="172"/>
      <c r="CH431" s="172"/>
      <c r="CI431" s="172"/>
      <c r="CJ431" s="172"/>
      <c r="CK431" s="172"/>
      <c r="CL431" s="172"/>
      <c r="CM431" s="172"/>
      <c r="CN431" s="172"/>
      <c r="CO431" s="172"/>
      <c r="CP431" s="172"/>
      <c r="CQ431" s="172"/>
    </row>
    <row r="432" spans="28:95">
      <c r="AB432" s="172"/>
      <c r="AC432" s="172"/>
      <c r="AD432" s="172"/>
      <c r="AE432" s="172"/>
      <c r="AF432" s="172"/>
      <c r="AG432" s="172"/>
      <c r="AH432" s="172"/>
      <c r="AI432" s="172"/>
      <c r="AJ432" s="172"/>
      <c r="AK432" s="172"/>
      <c r="AL432" s="172"/>
      <c r="AM432" s="172"/>
      <c r="AN432" s="172"/>
      <c r="AO432" s="172"/>
      <c r="AP432" s="172"/>
      <c r="AQ432" s="172"/>
      <c r="AR432" s="172"/>
      <c r="AS432" s="172"/>
      <c r="AT432" s="172"/>
      <c r="AU432" s="172"/>
      <c r="AV432" s="172"/>
      <c r="AW432" s="172"/>
      <c r="AX432" s="172"/>
      <c r="AY432" s="172"/>
      <c r="AZ432" s="172"/>
      <c r="BA432" s="172"/>
      <c r="BB432" s="172"/>
      <c r="BC432" s="172"/>
      <c r="BD432" s="172"/>
      <c r="BE432" s="172"/>
      <c r="BF432" s="172"/>
      <c r="BG432" s="172"/>
      <c r="BH432" s="172"/>
      <c r="BI432" s="172"/>
      <c r="BJ432" s="172"/>
      <c r="BK432" s="172"/>
      <c r="BL432" s="172"/>
      <c r="BM432" s="172"/>
      <c r="BN432" s="172"/>
      <c r="BO432" s="172"/>
      <c r="BP432" s="172"/>
      <c r="BQ432" s="172"/>
      <c r="BR432" s="172"/>
      <c r="BS432" s="172"/>
      <c r="BT432" s="172"/>
      <c r="BU432" s="172"/>
      <c r="BV432" s="172"/>
      <c r="BW432" s="172"/>
      <c r="BX432" s="172"/>
      <c r="BY432" s="172"/>
      <c r="BZ432" s="172"/>
      <c r="CA432" s="172"/>
      <c r="CB432" s="172"/>
      <c r="CC432" s="172"/>
      <c r="CD432" s="172"/>
      <c r="CE432" s="172"/>
      <c r="CF432" s="172"/>
      <c r="CG432" s="172"/>
      <c r="CH432" s="172"/>
      <c r="CI432" s="172"/>
      <c r="CJ432" s="172"/>
      <c r="CK432" s="172"/>
      <c r="CL432" s="172"/>
      <c r="CM432" s="172"/>
      <c r="CN432" s="172"/>
      <c r="CO432" s="172"/>
      <c r="CP432" s="172"/>
      <c r="CQ432" s="172"/>
    </row>
    <row r="433" spans="28:95">
      <c r="AB433" s="172"/>
      <c r="AC433" s="172"/>
      <c r="AD433" s="172"/>
      <c r="AE433" s="172"/>
      <c r="AF433" s="172"/>
      <c r="AG433" s="172"/>
      <c r="AH433" s="172"/>
      <c r="AI433" s="172"/>
      <c r="AJ433" s="172"/>
      <c r="AK433" s="172"/>
      <c r="AL433" s="172"/>
      <c r="AM433" s="172"/>
      <c r="AN433" s="172"/>
      <c r="AO433" s="172"/>
      <c r="AP433" s="172"/>
      <c r="AQ433" s="172"/>
      <c r="AR433" s="172"/>
      <c r="AS433" s="172"/>
      <c r="AT433" s="172"/>
      <c r="AU433" s="172"/>
      <c r="AV433" s="172"/>
      <c r="AW433" s="172"/>
      <c r="AX433" s="172"/>
      <c r="AY433" s="172"/>
      <c r="AZ433" s="172"/>
      <c r="BA433" s="172"/>
      <c r="BB433" s="172"/>
      <c r="BC433" s="172"/>
      <c r="BD433" s="172"/>
      <c r="BE433" s="172"/>
      <c r="BF433" s="172"/>
      <c r="BG433" s="172"/>
      <c r="BH433" s="172"/>
      <c r="BI433" s="172"/>
      <c r="BJ433" s="172"/>
      <c r="BK433" s="172"/>
      <c r="BL433" s="172"/>
      <c r="BM433" s="172"/>
      <c r="BN433" s="172"/>
      <c r="BO433" s="172"/>
      <c r="BP433" s="172"/>
      <c r="BQ433" s="172"/>
      <c r="BR433" s="172"/>
      <c r="BS433" s="172"/>
      <c r="BT433" s="172"/>
      <c r="BU433" s="172"/>
      <c r="BV433" s="172"/>
      <c r="BW433" s="172"/>
      <c r="BX433" s="172"/>
      <c r="BY433" s="172"/>
      <c r="BZ433" s="172"/>
      <c r="CA433" s="172"/>
      <c r="CB433" s="172"/>
      <c r="CC433" s="172"/>
      <c r="CD433" s="172"/>
      <c r="CE433" s="172"/>
      <c r="CF433" s="172"/>
      <c r="CG433" s="172"/>
      <c r="CH433" s="172"/>
      <c r="CI433" s="172"/>
      <c r="CJ433" s="172"/>
      <c r="CK433" s="172"/>
      <c r="CL433" s="172"/>
      <c r="CM433" s="172"/>
      <c r="CN433" s="172"/>
      <c r="CO433" s="172"/>
      <c r="CP433" s="172"/>
      <c r="CQ433" s="172"/>
    </row>
    <row r="434" spans="28:95">
      <c r="AB434" s="172"/>
      <c r="AC434" s="172"/>
      <c r="AD434" s="172"/>
      <c r="AE434" s="172"/>
      <c r="AF434" s="172"/>
      <c r="AG434" s="172"/>
      <c r="AH434" s="172"/>
      <c r="AI434" s="172"/>
      <c r="AJ434" s="172"/>
      <c r="AK434" s="172"/>
      <c r="AL434" s="172"/>
      <c r="AM434" s="172"/>
      <c r="AN434" s="172"/>
      <c r="AO434" s="172"/>
      <c r="AP434" s="172"/>
      <c r="AQ434" s="172"/>
      <c r="AR434" s="172"/>
      <c r="AS434" s="172"/>
      <c r="AT434" s="172"/>
      <c r="AU434" s="172"/>
      <c r="AV434" s="172"/>
      <c r="AW434" s="172"/>
      <c r="AX434" s="172"/>
      <c r="AY434" s="172"/>
      <c r="AZ434" s="172"/>
      <c r="BA434" s="172"/>
      <c r="BB434" s="172"/>
      <c r="BC434" s="172"/>
      <c r="BD434" s="172"/>
      <c r="BE434" s="172"/>
      <c r="BF434" s="172"/>
      <c r="BG434" s="172"/>
      <c r="BH434" s="172"/>
      <c r="BI434" s="172"/>
      <c r="BJ434" s="172"/>
      <c r="BK434" s="172"/>
      <c r="BL434" s="172"/>
      <c r="BM434" s="172"/>
      <c r="BN434" s="172"/>
      <c r="BO434" s="172"/>
      <c r="BP434" s="172"/>
      <c r="BQ434" s="172"/>
      <c r="BR434" s="172"/>
      <c r="BS434" s="172"/>
      <c r="BT434" s="172"/>
      <c r="BU434" s="172"/>
      <c r="BV434" s="172"/>
      <c r="BW434" s="172"/>
      <c r="BX434" s="172"/>
      <c r="BY434" s="172"/>
      <c r="BZ434" s="172"/>
      <c r="CA434" s="172"/>
      <c r="CB434" s="172"/>
      <c r="CC434" s="172"/>
      <c r="CD434" s="172"/>
      <c r="CE434" s="172"/>
      <c r="CF434" s="172"/>
      <c r="CG434" s="172"/>
      <c r="CH434" s="172"/>
      <c r="CI434" s="172"/>
      <c r="CJ434" s="172"/>
      <c r="CK434" s="172"/>
      <c r="CL434" s="172"/>
      <c r="CM434" s="172"/>
      <c r="CN434" s="172"/>
      <c r="CO434" s="172"/>
      <c r="CP434" s="172"/>
      <c r="CQ434" s="172"/>
    </row>
    <row r="435" spans="28:95">
      <c r="AB435" s="172"/>
      <c r="AC435" s="172"/>
      <c r="AD435" s="172"/>
      <c r="AE435" s="172"/>
      <c r="AF435" s="172"/>
      <c r="AG435" s="172"/>
      <c r="AH435" s="172"/>
      <c r="AI435" s="172"/>
      <c r="AJ435" s="172"/>
      <c r="AK435" s="172"/>
      <c r="AL435" s="172"/>
      <c r="AM435" s="172"/>
      <c r="AN435" s="172"/>
      <c r="AO435" s="172"/>
      <c r="AP435" s="172"/>
      <c r="AQ435" s="172"/>
      <c r="AR435" s="172"/>
      <c r="AS435" s="172"/>
      <c r="AT435" s="172"/>
      <c r="AU435" s="172"/>
      <c r="AV435" s="172"/>
      <c r="AW435" s="172"/>
      <c r="AX435" s="172"/>
      <c r="AY435" s="172"/>
      <c r="AZ435" s="172"/>
      <c r="BA435" s="172"/>
      <c r="BB435" s="172"/>
      <c r="BC435" s="172"/>
      <c r="BD435" s="172"/>
      <c r="BE435" s="172"/>
      <c r="BF435" s="172"/>
      <c r="BG435" s="172"/>
      <c r="BH435" s="172"/>
      <c r="BI435" s="172"/>
      <c r="BJ435" s="172"/>
      <c r="BK435" s="172"/>
      <c r="BL435" s="172"/>
      <c r="BM435" s="172"/>
      <c r="BN435" s="172"/>
      <c r="BO435" s="172"/>
      <c r="BP435" s="172"/>
      <c r="BQ435" s="172"/>
      <c r="BR435" s="172"/>
      <c r="BS435" s="172"/>
      <c r="BT435" s="172"/>
      <c r="BU435" s="172"/>
      <c r="BV435" s="172"/>
      <c r="BW435" s="172"/>
      <c r="BX435" s="172"/>
      <c r="BY435" s="172"/>
      <c r="BZ435" s="172"/>
      <c r="CA435" s="172"/>
      <c r="CB435" s="172"/>
      <c r="CC435" s="172"/>
      <c r="CD435" s="172"/>
      <c r="CE435" s="172"/>
      <c r="CF435" s="172"/>
      <c r="CG435" s="172"/>
      <c r="CH435" s="172"/>
      <c r="CI435" s="172"/>
      <c r="CJ435" s="172"/>
      <c r="CK435" s="172"/>
      <c r="CL435" s="172"/>
      <c r="CM435" s="172"/>
      <c r="CN435" s="172"/>
      <c r="CO435" s="172"/>
      <c r="CP435" s="172"/>
      <c r="CQ435" s="172"/>
    </row>
    <row r="436" spans="28:95">
      <c r="AB436" s="172"/>
      <c r="AC436" s="172"/>
      <c r="AD436" s="172"/>
      <c r="AE436" s="172"/>
      <c r="AF436" s="172"/>
      <c r="AG436" s="172"/>
      <c r="AH436" s="172"/>
      <c r="AI436" s="172"/>
      <c r="AJ436" s="172"/>
      <c r="AK436" s="172"/>
      <c r="AL436" s="172"/>
      <c r="AM436" s="172"/>
      <c r="AN436" s="172"/>
      <c r="AO436" s="172"/>
      <c r="AP436" s="172"/>
      <c r="AQ436" s="172"/>
      <c r="AR436" s="172"/>
      <c r="AS436" s="172"/>
      <c r="AT436" s="172"/>
      <c r="AU436" s="172"/>
      <c r="AV436" s="172"/>
      <c r="AW436" s="172"/>
      <c r="AX436" s="172"/>
      <c r="AY436" s="172"/>
      <c r="AZ436" s="172"/>
      <c r="BA436" s="172"/>
      <c r="BB436" s="172"/>
      <c r="BC436" s="172"/>
      <c r="BD436" s="172"/>
      <c r="BE436" s="172"/>
      <c r="BF436" s="172"/>
      <c r="BG436" s="172"/>
      <c r="BH436" s="172"/>
      <c r="BI436" s="172"/>
      <c r="BJ436" s="172"/>
      <c r="BK436" s="172"/>
      <c r="BL436" s="172"/>
      <c r="BM436" s="172"/>
      <c r="BN436" s="172"/>
      <c r="BO436" s="172"/>
      <c r="BP436" s="172"/>
      <c r="BQ436" s="172"/>
      <c r="BR436" s="172"/>
      <c r="BS436" s="172"/>
      <c r="BT436" s="172"/>
      <c r="BU436" s="172"/>
      <c r="BV436" s="172"/>
      <c r="BW436" s="172"/>
      <c r="BX436" s="172"/>
      <c r="BY436" s="172"/>
      <c r="BZ436" s="172"/>
      <c r="CA436" s="172"/>
      <c r="CB436" s="172"/>
      <c r="CC436" s="172"/>
      <c r="CD436" s="172"/>
      <c r="CE436" s="172"/>
      <c r="CF436" s="172"/>
      <c r="CG436" s="172"/>
      <c r="CH436" s="172"/>
      <c r="CI436" s="172"/>
      <c r="CJ436" s="172"/>
      <c r="CK436" s="172"/>
      <c r="CL436" s="172"/>
      <c r="CM436" s="172"/>
      <c r="CN436" s="172"/>
      <c r="CO436" s="172"/>
      <c r="CP436" s="172"/>
      <c r="CQ436" s="172"/>
    </row>
    <row r="437" spans="28:95">
      <c r="AB437" s="172"/>
      <c r="AC437" s="172"/>
      <c r="AD437" s="172"/>
      <c r="AE437" s="172"/>
      <c r="AF437" s="172"/>
      <c r="AG437" s="172"/>
      <c r="AH437" s="172"/>
      <c r="AI437" s="172"/>
      <c r="AJ437" s="172"/>
      <c r="AK437" s="172"/>
      <c r="AL437" s="172"/>
      <c r="AM437" s="172"/>
      <c r="AN437" s="172"/>
      <c r="AO437" s="172"/>
      <c r="AP437" s="172"/>
      <c r="AQ437" s="172"/>
      <c r="AR437" s="172"/>
      <c r="AS437" s="172"/>
      <c r="AT437" s="172"/>
      <c r="AU437" s="172"/>
      <c r="AV437" s="172"/>
      <c r="AW437" s="172"/>
      <c r="AX437" s="172"/>
      <c r="AY437" s="172"/>
      <c r="AZ437" s="172"/>
      <c r="BA437" s="172"/>
      <c r="BB437" s="172"/>
      <c r="BC437" s="172"/>
      <c r="BD437" s="172"/>
      <c r="BE437" s="172"/>
      <c r="BF437" s="172"/>
      <c r="BG437" s="172"/>
      <c r="BH437" s="172"/>
      <c r="BI437" s="172"/>
      <c r="BJ437" s="172"/>
      <c r="BK437" s="172"/>
      <c r="BL437" s="172"/>
      <c r="BM437" s="172"/>
      <c r="BN437" s="172"/>
      <c r="BO437" s="172"/>
      <c r="BP437" s="172"/>
      <c r="BQ437" s="172"/>
      <c r="BR437" s="172"/>
      <c r="BS437" s="172"/>
      <c r="BT437" s="172"/>
      <c r="BU437" s="172"/>
      <c r="BV437" s="172"/>
      <c r="BW437" s="172"/>
      <c r="BX437" s="172"/>
      <c r="BY437" s="172"/>
      <c r="BZ437" s="172"/>
      <c r="CA437" s="172"/>
      <c r="CB437" s="172"/>
      <c r="CC437" s="172"/>
      <c r="CD437" s="172"/>
      <c r="CE437" s="172"/>
      <c r="CF437" s="172"/>
      <c r="CG437" s="172"/>
      <c r="CH437" s="172"/>
      <c r="CI437" s="172"/>
      <c r="CJ437" s="172"/>
      <c r="CK437" s="172"/>
      <c r="CL437" s="172"/>
      <c r="CM437" s="172"/>
      <c r="CN437" s="172"/>
      <c r="CO437" s="172"/>
      <c r="CP437" s="172"/>
      <c r="CQ437" s="172"/>
    </row>
    <row r="438" spans="28:95">
      <c r="AB438" s="172"/>
      <c r="AC438" s="172"/>
      <c r="AD438" s="172"/>
      <c r="AE438" s="172"/>
      <c r="AF438" s="172"/>
      <c r="AG438" s="172"/>
      <c r="AH438" s="172"/>
      <c r="AI438" s="172"/>
      <c r="AJ438" s="172"/>
      <c r="AK438" s="172"/>
      <c r="AL438" s="172"/>
      <c r="AM438" s="172"/>
      <c r="AN438" s="172"/>
      <c r="AO438" s="172"/>
      <c r="AP438" s="172"/>
      <c r="AQ438" s="172"/>
      <c r="AR438" s="172"/>
      <c r="AS438" s="172"/>
      <c r="AT438" s="172"/>
      <c r="AU438" s="172"/>
      <c r="AV438" s="172"/>
      <c r="AW438" s="172"/>
      <c r="AX438" s="172"/>
      <c r="AY438" s="172"/>
      <c r="AZ438" s="172"/>
      <c r="BA438" s="172"/>
      <c r="BB438" s="172"/>
      <c r="BC438" s="172"/>
      <c r="BD438" s="172"/>
      <c r="BE438" s="172"/>
      <c r="BF438" s="172"/>
      <c r="BG438" s="172"/>
      <c r="BH438" s="172"/>
      <c r="BI438" s="172"/>
      <c r="BJ438" s="172"/>
      <c r="BK438" s="172"/>
      <c r="BL438" s="172"/>
      <c r="BM438" s="172"/>
      <c r="BN438" s="172"/>
      <c r="BO438" s="172"/>
      <c r="BP438" s="172"/>
      <c r="BQ438" s="172"/>
      <c r="BR438" s="172"/>
      <c r="BS438" s="172"/>
      <c r="BT438" s="172"/>
      <c r="BU438" s="172"/>
      <c r="BV438" s="172"/>
      <c r="BW438" s="172"/>
      <c r="BX438" s="172"/>
      <c r="BY438" s="172"/>
      <c r="BZ438" s="172"/>
      <c r="CA438" s="172"/>
      <c r="CB438" s="172"/>
      <c r="CC438" s="172"/>
      <c r="CD438" s="172"/>
      <c r="CE438" s="172"/>
      <c r="CF438" s="172"/>
      <c r="CG438" s="172"/>
      <c r="CH438" s="172"/>
      <c r="CI438" s="172"/>
      <c r="CJ438" s="172"/>
      <c r="CK438" s="172"/>
      <c r="CL438" s="172"/>
      <c r="CM438" s="172"/>
      <c r="CN438" s="172"/>
      <c r="CO438" s="172"/>
      <c r="CP438" s="172"/>
      <c r="CQ438" s="172"/>
    </row>
    <row r="439" spans="28:95">
      <c r="AB439" s="172"/>
      <c r="AC439" s="172"/>
      <c r="AD439" s="172"/>
      <c r="AE439" s="172"/>
      <c r="AF439" s="172"/>
      <c r="AG439" s="172"/>
      <c r="AH439" s="172"/>
      <c r="AI439" s="172"/>
      <c r="AJ439" s="172"/>
      <c r="AK439" s="172"/>
      <c r="AL439" s="172"/>
      <c r="AM439" s="172"/>
      <c r="AN439" s="172"/>
      <c r="AO439" s="172"/>
      <c r="AP439" s="172"/>
      <c r="AQ439" s="172"/>
      <c r="AR439" s="172"/>
      <c r="AS439" s="172"/>
      <c r="AT439" s="172"/>
      <c r="AU439" s="172"/>
      <c r="AV439" s="172"/>
      <c r="AW439" s="172"/>
      <c r="AX439" s="172"/>
      <c r="AY439" s="172"/>
      <c r="AZ439" s="172"/>
      <c r="BA439" s="172"/>
      <c r="BB439" s="172"/>
      <c r="BC439" s="172"/>
      <c r="BD439" s="172"/>
      <c r="BE439" s="172"/>
      <c r="BF439" s="172"/>
      <c r="BG439" s="172"/>
      <c r="BH439" s="172"/>
      <c r="BI439" s="172"/>
      <c r="BJ439" s="172"/>
      <c r="BK439" s="172"/>
      <c r="BL439" s="172"/>
      <c r="BM439" s="172"/>
      <c r="BN439" s="172"/>
      <c r="BO439" s="172"/>
      <c r="BP439" s="172"/>
      <c r="BQ439" s="172"/>
      <c r="BR439" s="172"/>
      <c r="BS439" s="172"/>
      <c r="BT439" s="172"/>
      <c r="BU439" s="172"/>
      <c r="BV439" s="172"/>
      <c r="BW439" s="172"/>
      <c r="BX439" s="172"/>
      <c r="BY439" s="172"/>
      <c r="BZ439" s="172"/>
      <c r="CA439" s="172"/>
      <c r="CB439" s="172"/>
      <c r="CC439" s="172"/>
      <c r="CD439" s="172"/>
      <c r="CE439" s="172"/>
      <c r="CF439" s="172"/>
      <c r="CG439" s="172"/>
      <c r="CH439" s="172"/>
      <c r="CI439" s="172"/>
      <c r="CJ439" s="172"/>
      <c r="CK439" s="172"/>
      <c r="CL439" s="172"/>
      <c r="CM439" s="172"/>
      <c r="CN439" s="172"/>
      <c r="CO439" s="172"/>
      <c r="CP439" s="172"/>
      <c r="CQ439" s="172"/>
    </row>
    <row r="440" spans="28:95">
      <c r="AB440" s="172"/>
      <c r="AC440" s="172"/>
      <c r="AD440" s="172"/>
      <c r="AE440" s="172"/>
      <c r="AF440" s="172"/>
      <c r="AG440" s="172"/>
      <c r="AH440" s="172"/>
      <c r="AI440" s="172"/>
      <c r="AJ440" s="172"/>
      <c r="AK440" s="172"/>
      <c r="AL440" s="172"/>
      <c r="AM440" s="172"/>
      <c r="AN440" s="172"/>
      <c r="AO440" s="172"/>
      <c r="AP440" s="172"/>
      <c r="AQ440" s="172"/>
      <c r="AR440" s="172"/>
      <c r="AS440" s="172"/>
      <c r="AT440" s="172"/>
      <c r="AU440" s="172"/>
      <c r="AV440" s="172"/>
      <c r="AW440" s="172"/>
      <c r="AX440" s="172"/>
      <c r="AY440" s="172"/>
      <c r="AZ440" s="172"/>
      <c r="BA440" s="172"/>
      <c r="BB440" s="172"/>
      <c r="BC440" s="172"/>
      <c r="BD440" s="172"/>
      <c r="BE440" s="172"/>
      <c r="BF440" s="172"/>
      <c r="BG440" s="172"/>
      <c r="BH440" s="172"/>
      <c r="BI440" s="172"/>
      <c r="BJ440" s="172"/>
      <c r="BK440" s="172"/>
      <c r="BL440" s="172"/>
      <c r="BM440" s="172"/>
      <c r="BN440" s="172"/>
      <c r="BO440" s="172"/>
      <c r="BP440" s="172"/>
      <c r="BQ440" s="172"/>
      <c r="BR440" s="172"/>
      <c r="BS440" s="172"/>
      <c r="BT440" s="172"/>
      <c r="BU440" s="172"/>
      <c r="BV440" s="172"/>
      <c r="BW440" s="172"/>
      <c r="BX440" s="172"/>
      <c r="BY440" s="172"/>
      <c r="BZ440" s="172"/>
      <c r="CA440" s="172"/>
      <c r="CB440" s="172"/>
      <c r="CC440" s="172"/>
      <c r="CD440" s="172"/>
      <c r="CE440" s="172"/>
      <c r="CF440" s="172"/>
      <c r="CG440" s="172"/>
      <c r="CH440" s="172"/>
      <c r="CI440" s="172"/>
      <c r="CJ440" s="172"/>
      <c r="CK440" s="172"/>
      <c r="CL440" s="172"/>
      <c r="CM440" s="172"/>
      <c r="CN440" s="172"/>
      <c r="CO440" s="172"/>
      <c r="CP440" s="172"/>
      <c r="CQ440" s="172"/>
    </row>
    <row r="441" spans="28:95">
      <c r="AB441" s="172"/>
      <c r="AC441" s="172"/>
      <c r="AD441" s="172"/>
      <c r="AE441" s="172"/>
      <c r="AF441" s="172"/>
      <c r="AG441" s="172"/>
      <c r="AH441" s="172"/>
      <c r="AI441" s="172"/>
      <c r="AJ441" s="172"/>
      <c r="AK441" s="172"/>
      <c r="AL441" s="172"/>
      <c r="AM441" s="172"/>
      <c r="AN441" s="172"/>
      <c r="AO441" s="172"/>
      <c r="AP441" s="172"/>
      <c r="AQ441" s="172"/>
      <c r="AR441" s="172"/>
      <c r="AS441" s="172"/>
      <c r="AT441" s="172"/>
      <c r="AU441" s="172"/>
      <c r="AV441" s="172"/>
      <c r="AW441" s="172"/>
      <c r="AX441" s="172"/>
      <c r="AY441" s="172"/>
      <c r="AZ441" s="172"/>
      <c r="BA441" s="172"/>
      <c r="BB441" s="172"/>
      <c r="BC441" s="172"/>
      <c r="BD441" s="172"/>
      <c r="BE441" s="172"/>
      <c r="BF441" s="172"/>
      <c r="BG441" s="172"/>
      <c r="BH441" s="172"/>
      <c r="BI441" s="172"/>
      <c r="BJ441" s="172"/>
      <c r="BK441" s="172"/>
      <c r="BL441" s="172"/>
      <c r="BM441" s="172"/>
      <c r="BN441" s="172"/>
      <c r="BO441" s="172"/>
      <c r="BP441" s="172"/>
      <c r="BQ441" s="172"/>
      <c r="BR441" s="172"/>
      <c r="BS441" s="172"/>
      <c r="BT441" s="172"/>
      <c r="BU441" s="172"/>
      <c r="BV441" s="172"/>
      <c r="BW441" s="172"/>
      <c r="BX441" s="172"/>
      <c r="BY441" s="172"/>
      <c r="BZ441" s="172"/>
      <c r="CA441" s="172"/>
      <c r="CB441" s="172"/>
      <c r="CC441" s="172"/>
      <c r="CD441" s="172"/>
      <c r="CE441" s="172"/>
      <c r="CF441" s="172"/>
      <c r="CG441" s="172"/>
      <c r="CH441" s="172"/>
      <c r="CI441" s="172"/>
      <c r="CJ441" s="172"/>
      <c r="CK441" s="172"/>
      <c r="CL441" s="172"/>
      <c r="CM441" s="172"/>
      <c r="CN441" s="172"/>
      <c r="CO441" s="172"/>
      <c r="CP441" s="172"/>
      <c r="CQ441" s="172"/>
    </row>
    <row r="442" spans="28:95">
      <c r="AB442" s="172"/>
      <c r="AC442" s="172"/>
      <c r="AD442" s="172"/>
      <c r="AE442" s="172"/>
      <c r="AF442" s="172"/>
      <c r="AG442" s="172"/>
      <c r="AH442" s="172"/>
      <c r="AI442" s="172"/>
      <c r="AJ442" s="172"/>
      <c r="AK442" s="172"/>
      <c r="AL442" s="172"/>
      <c r="AM442" s="172"/>
      <c r="AN442" s="172"/>
      <c r="AO442" s="172"/>
      <c r="AP442" s="172"/>
      <c r="AQ442" s="172"/>
      <c r="AR442" s="172"/>
      <c r="AS442" s="172"/>
      <c r="AT442" s="172"/>
      <c r="AU442" s="172"/>
      <c r="AV442" s="172"/>
      <c r="AW442" s="172"/>
      <c r="AX442" s="172"/>
      <c r="AY442" s="172"/>
      <c r="AZ442" s="172"/>
      <c r="BA442" s="172"/>
      <c r="BB442" s="172"/>
      <c r="BC442" s="172"/>
      <c r="BD442" s="172"/>
      <c r="BE442" s="172"/>
      <c r="BF442" s="172"/>
      <c r="BG442" s="172"/>
      <c r="BH442" s="172"/>
      <c r="BI442" s="172"/>
      <c r="BJ442" s="172"/>
      <c r="BK442" s="172"/>
      <c r="BL442" s="172"/>
      <c r="BM442" s="172"/>
      <c r="BN442" s="172"/>
      <c r="BO442" s="172"/>
      <c r="BP442" s="172"/>
      <c r="BQ442" s="172"/>
      <c r="BR442" s="172"/>
      <c r="BS442" s="172"/>
      <c r="BT442" s="172"/>
      <c r="BU442" s="172"/>
      <c r="BV442" s="172"/>
      <c r="BW442" s="172"/>
      <c r="BX442" s="172"/>
      <c r="BY442" s="172"/>
      <c r="BZ442" s="172"/>
      <c r="CA442" s="172"/>
      <c r="CB442" s="172"/>
      <c r="CC442" s="172"/>
      <c r="CD442" s="172"/>
      <c r="CE442" s="172"/>
      <c r="CF442" s="172"/>
      <c r="CG442" s="172"/>
      <c r="CH442" s="172"/>
      <c r="CI442" s="172"/>
      <c r="CJ442" s="172"/>
      <c r="CK442" s="172"/>
      <c r="CL442" s="172"/>
      <c r="CM442" s="172"/>
      <c r="CN442" s="172"/>
      <c r="CO442" s="172"/>
      <c r="CP442" s="172"/>
      <c r="CQ442" s="172"/>
    </row>
    <row r="443" spans="28:95">
      <c r="AB443" s="172"/>
      <c r="AC443" s="172"/>
      <c r="AD443" s="172"/>
      <c r="AE443" s="172"/>
      <c r="AF443" s="172"/>
      <c r="AG443" s="172"/>
      <c r="AH443" s="172"/>
      <c r="AI443" s="172"/>
      <c r="AJ443" s="172"/>
      <c r="AK443" s="172"/>
      <c r="AL443" s="172"/>
      <c r="AM443" s="172"/>
      <c r="AN443" s="172"/>
      <c r="AO443" s="172"/>
      <c r="AP443" s="172"/>
      <c r="AQ443" s="172"/>
      <c r="AR443" s="172"/>
      <c r="AS443" s="172"/>
      <c r="AT443" s="172"/>
      <c r="AU443" s="172"/>
      <c r="AV443" s="172"/>
      <c r="AW443" s="172"/>
      <c r="AX443" s="172"/>
      <c r="AY443" s="172"/>
      <c r="AZ443" s="172"/>
      <c r="BA443" s="172"/>
      <c r="BB443" s="172"/>
      <c r="BC443" s="172"/>
      <c r="BD443" s="172"/>
      <c r="BE443" s="172"/>
      <c r="BF443" s="172"/>
      <c r="BG443" s="172"/>
      <c r="BH443" s="172"/>
      <c r="BI443" s="172"/>
      <c r="BJ443" s="172"/>
      <c r="BK443" s="172"/>
      <c r="BL443" s="172"/>
      <c r="BM443" s="172"/>
      <c r="BN443" s="172"/>
      <c r="BO443" s="172"/>
      <c r="BP443" s="172"/>
      <c r="BQ443" s="172"/>
      <c r="BR443" s="172"/>
      <c r="BS443" s="172"/>
      <c r="BT443" s="172"/>
      <c r="BU443" s="172"/>
      <c r="BV443" s="172"/>
      <c r="BW443" s="172"/>
      <c r="BX443" s="172"/>
      <c r="BY443" s="172"/>
      <c r="BZ443" s="172"/>
      <c r="CA443" s="172"/>
      <c r="CB443" s="172"/>
      <c r="CC443" s="172"/>
      <c r="CD443" s="172"/>
      <c r="CE443" s="172"/>
      <c r="CF443" s="172"/>
      <c r="CG443" s="172"/>
      <c r="CH443" s="172"/>
      <c r="CI443" s="172"/>
      <c r="CJ443" s="172"/>
      <c r="CK443" s="172"/>
      <c r="CL443" s="172"/>
      <c r="CM443" s="172"/>
      <c r="CN443" s="172"/>
      <c r="CO443" s="172"/>
      <c r="CP443" s="172"/>
      <c r="CQ443" s="172"/>
    </row>
    <row r="444" spans="28:95">
      <c r="AB444" s="172"/>
      <c r="AC444" s="172"/>
      <c r="AD444" s="172"/>
      <c r="AE444" s="172"/>
      <c r="AF444" s="172"/>
      <c r="AG444" s="172"/>
      <c r="AH444" s="172"/>
      <c r="AI444" s="172"/>
      <c r="AJ444" s="172"/>
      <c r="AK444" s="172"/>
      <c r="AL444" s="172"/>
      <c r="AM444" s="172"/>
      <c r="AN444" s="172"/>
      <c r="AO444" s="172"/>
      <c r="AP444" s="172"/>
      <c r="AQ444" s="172"/>
      <c r="AR444" s="172"/>
      <c r="AS444" s="172"/>
      <c r="AT444" s="172"/>
      <c r="AU444" s="172"/>
      <c r="AV444" s="172"/>
      <c r="AW444" s="172"/>
      <c r="AX444" s="172"/>
      <c r="AY444" s="172"/>
      <c r="AZ444" s="172"/>
      <c r="BA444" s="172"/>
      <c r="BB444" s="172"/>
      <c r="BC444" s="172"/>
      <c r="BD444" s="172"/>
      <c r="BE444" s="172"/>
      <c r="BF444" s="172"/>
      <c r="BG444" s="172"/>
      <c r="BH444" s="172"/>
      <c r="BI444" s="172"/>
      <c r="BJ444" s="172"/>
      <c r="BK444" s="172"/>
      <c r="BL444" s="172"/>
      <c r="BM444" s="172"/>
      <c r="BN444" s="172"/>
      <c r="BO444" s="172"/>
      <c r="BP444" s="172"/>
      <c r="BQ444" s="172"/>
      <c r="BR444" s="172"/>
      <c r="BS444" s="172"/>
      <c r="BT444" s="172"/>
      <c r="BU444" s="172"/>
      <c r="BV444" s="172"/>
      <c r="BW444" s="172"/>
      <c r="BX444" s="172"/>
      <c r="BY444" s="172"/>
      <c r="BZ444" s="172"/>
      <c r="CA444" s="172"/>
      <c r="CB444" s="172"/>
      <c r="CC444" s="172"/>
      <c r="CD444" s="172"/>
      <c r="CE444" s="172"/>
      <c r="CF444" s="172"/>
      <c r="CG444" s="172"/>
      <c r="CH444" s="172"/>
      <c r="CI444" s="172"/>
      <c r="CJ444" s="172"/>
      <c r="CK444" s="172"/>
      <c r="CL444" s="172"/>
      <c r="CM444" s="172"/>
      <c r="CN444" s="172"/>
      <c r="CO444" s="172"/>
      <c r="CP444" s="172"/>
      <c r="CQ444" s="172"/>
    </row>
    <row r="445" spans="28:95">
      <c r="AB445" s="172"/>
      <c r="AC445" s="172"/>
      <c r="AD445" s="172"/>
      <c r="AE445" s="172"/>
      <c r="AF445" s="172"/>
      <c r="AG445" s="172"/>
      <c r="AH445" s="172"/>
      <c r="AI445" s="172"/>
      <c r="AJ445" s="172"/>
      <c r="AK445" s="172"/>
      <c r="AL445" s="172"/>
      <c r="AM445" s="172"/>
      <c r="AN445" s="172"/>
      <c r="AO445" s="172"/>
      <c r="AP445" s="172"/>
      <c r="AQ445" s="172"/>
      <c r="AR445" s="172"/>
      <c r="AS445" s="172"/>
      <c r="AT445" s="172"/>
      <c r="AU445" s="172"/>
      <c r="AV445" s="172"/>
      <c r="AW445" s="172"/>
      <c r="AX445" s="172"/>
      <c r="AY445" s="172"/>
      <c r="AZ445" s="172"/>
      <c r="BA445" s="172"/>
      <c r="BB445" s="172"/>
      <c r="BC445" s="172"/>
      <c r="BD445" s="172"/>
      <c r="BE445" s="172"/>
      <c r="BF445" s="172"/>
      <c r="BG445" s="172"/>
      <c r="BH445" s="172"/>
      <c r="BI445" s="172"/>
      <c r="BJ445" s="172"/>
      <c r="BK445" s="172"/>
      <c r="BL445" s="172"/>
      <c r="BM445" s="172"/>
      <c r="BN445" s="172"/>
      <c r="BO445" s="172"/>
      <c r="BP445" s="172"/>
      <c r="BQ445" s="172"/>
      <c r="BR445" s="172"/>
      <c r="BS445" s="172"/>
      <c r="BT445" s="172"/>
      <c r="BU445" s="172"/>
      <c r="BV445" s="172"/>
      <c r="BW445" s="172"/>
      <c r="BX445" s="172"/>
      <c r="BY445" s="172"/>
      <c r="BZ445" s="172"/>
      <c r="CA445" s="172"/>
      <c r="CB445" s="172"/>
      <c r="CC445" s="172"/>
      <c r="CD445" s="172"/>
      <c r="CE445" s="172"/>
      <c r="CF445" s="172"/>
      <c r="CG445" s="172"/>
      <c r="CH445" s="172"/>
      <c r="CI445" s="172"/>
      <c r="CJ445" s="172"/>
      <c r="CK445" s="172"/>
      <c r="CL445" s="172"/>
      <c r="CM445" s="172"/>
      <c r="CN445" s="172"/>
      <c r="CO445" s="172"/>
      <c r="CP445" s="172"/>
      <c r="CQ445" s="172"/>
    </row>
    <row r="446" spans="28:95">
      <c r="AB446" s="172"/>
      <c r="AC446" s="172"/>
      <c r="AD446" s="172"/>
      <c r="AE446" s="172"/>
      <c r="AF446" s="172"/>
      <c r="AG446" s="172"/>
      <c r="AH446" s="172"/>
      <c r="AI446" s="172"/>
      <c r="AJ446" s="172"/>
      <c r="AK446" s="172"/>
      <c r="AL446" s="172"/>
      <c r="AM446" s="172"/>
      <c r="AN446" s="172"/>
      <c r="AO446" s="172"/>
      <c r="AP446" s="172"/>
      <c r="AQ446" s="172"/>
      <c r="AR446" s="172"/>
      <c r="AS446" s="172"/>
      <c r="AT446" s="172"/>
      <c r="AU446" s="172"/>
      <c r="AV446" s="172"/>
      <c r="AW446" s="172"/>
      <c r="AX446" s="172"/>
      <c r="AY446" s="172"/>
      <c r="AZ446" s="172"/>
      <c r="BA446" s="172"/>
      <c r="BB446" s="172"/>
      <c r="BC446" s="172"/>
      <c r="BD446" s="172"/>
      <c r="BE446" s="172"/>
      <c r="BF446" s="172"/>
      <c r="BG446" s="172"/>
      <c r="BH446" s="172"/>
      <c r="BI446" s="172"/>
      <c r="BJ446" s="172"/>
      <c r="BK446" s="172"/>
      <c r="BL446" s="172"/>
      <c r="BM446" s="172"/>
      <c r="BN446" s="172"/>
      <c r="BO446" s="172"/>
      <c r="BP446" s="172"/>
      <c r="BQ446" s="172"/>
      <c r="BR446" s="172"/>
      <c r="BS446" s="172"/>
      <c r="BT446" s="172"/>
      <c r="BU446" s="172"/>
      <c r="BV446" s="172"/>
      <c r="BW446" s="172"/>
      <c r="BX446" s="172"/>
      <c r="BY446" s="172"/>
      <c r="BZ446" s="172"/>
      <c r="CA446" s="172"/>
      <c r="CB446" s="172"/>
      <c r="CC446" s="172"/>
      <c r="CD446" s="172"/>
      <c r="CE446" s="172"/>
      <c r="CF446" s="172"/>
      <c r="CG446" s="172"/>
      <c r="CH446" s="172"/>
      <c r="CI446" s="172"/>
      <c r="CJ446" s="172"/>
      <c r="CK446" s="172"/>
      <c r="CL446" s="172"/>
      <c r="CM446" s="172"/>
      <c r="CN446" s="172"/>
      <c r="CO446" s="172"/>
      <c r="CP446" s="172"/>
      <c r="CQ446" s="172"/>
    </row>
    <row r="447" spans="28:95">
      <c r="AB447" s="172"/>
      <c r="AC447" s="172"/>
      <c r="AD447" s="172"/>
      <c r="AE447" s="172"/>
      <c r="AF447" s="172"/>
      <c r="AG447" s="172"/>
      <c r="AH447" s="172"/>
      <c r="AI447" s="172"/>
      <c r="AJ447" s="172"/>
      <c r="AK447" s="172"/>
      <c r="AL447" s="172"/>
      <c r="AM447" s="172"/>
      <c r="AN447" s="172"/>
      <c r="AO447" s="172"/>
      <c r="AP447" s="172"/>
      <c r="AQ447" s="172"/>
      <c r="AR447" s="172"/>
      <c r="AS447" s="172"/>
      <c r="AT447" s="172"/>
      <c r="AU447" s="172"/>
      <c r="AV447" s="172"/>
      <c r="AW447" s="172"/>
      <c r="AX447" s="172"/>
      <c r="AY447" s="172"/>
      <c r="AZ447" s="172"/>
      <c r="BA447" s="172"/>
      <c r="BB447" s="172"/>
      <c r="BC447" s="172"/>
      <c r="BD447" s="172"/>
      <c r="BE447" s="172"/>
      <c r="BF447" s="172"/>
      <c r="BG447" s="172"/>
      <c r="BH447" s="172"/>
      <c r="BI447" s="172"/>
      <c r="BJ447" s="172"/>
      <c r="BK447" s="172"/>
      <c r="BL447" s="172"/>
      <c r="BM447" s="172"/>
      <c r="BN447" s="172"/>
      <c r="BO447" s="172"/>
      <c r="BP447" s="172"/>
      <c r="BQ447" s="172"/>
      <c r="BR447" s="172"/>
      <c r="BS447" s="172"/>
      <c r="BT447" s="172"/>
      <c r="BU447" s="172"/>
      <c r="BV447" s="172"/>
      <c r="BW447" s="172"/>
      <c r="BX447" s="172"/>
      <c r="BY447" s="172"/>
      <c r="BZ447" s="172"/>
      <c r="CA447" s="172"/>
      <c r="CB447" s="172"/>
      <c r="CC447" s="172"/>
      <c r="CD447" s="172"/>
      <c r="CE447" s="172"/>
      <c r="CF447" s="172"/>
      <c r="CG447" s="172"/>
      <c r="CH447" s="172"/>
      <c r="CI447" s="172"/>
      <c r="CJ447" s="172"/>
      <c r="CK447" s="172"/>
      <c r="CL447" s="172"/>
      <c r="CM447" s="172"/>
      <c r="CN447" s="172"/>
      <c r="CO447" s="172"/>
      <c r="CP447" s="172"/>
      <c r="CQ447" s="172"/>
    </row>
    <row r="448" spans="28:95">
      <c r="AB448" s="172"/>
      <c r="AC448" s="172"/>
      <c r="AD448" s="172"/>
      <c r="AE448" s="172"/>
      <c r="AF448" s="172"/>
      <c r="AG448" s="172"/>
      <c r="AH448" s="172"/>
      <c r="AI448" s="172"/>
      <c r="AJ448" s="172"/>
      <c r="AK448" s="172"/>
      <c r="AL448" s="172"/>
      <c r="AM448" s="172"/>
      <c r="AN448" s="172"/>
      <c r="AO448" s="172"/>
      <c r="AP448" s="172"/>
      <c r="AQ448" s="172"/>
      <c r="AR448" s="172"/>
      <c r="AS448" s="172"/>
      <c r="AT448" s="172"/>
      <c r="AU448" s="172"/>
      <c r="AV448" s="172"/>
      <c r="AW448" s="172"/>
      <c r="AX448" s="172"/>
      <c r="AY448" s="172"/>
      <c r="AZ448" s="172"/>
      <c r="BA448" s="172"/>
      <c r="BB448" s="172"/>
      <c r="BC448" s="172"/>
      <c r="BD448" s="172"/>
      <c r="BE448" s="172"/>
      <c r="BF448" s="172"/>
      <c r="BG448" s="172"/>
      <c r="BH448" s="172"/>
      <c r="BI448" s="172"/>
      <c r="BJ448" s="172"/>
      <c r="BK448" s="172"/>
      <c r="BL448" s="172"/>
      <c r="BM448" s="172"/>
      <c r="BN448" s="172"/>
      <c r="BO448" s="172"/>
      <c r="BP448" s="172"/>
      <c r="BQ448" s="172"/>
      <c r="BR448" s="172"/>
      <c r="BS448" s="172"/>
      <c r="BT448" s="172"/>
      <c r="BU448" s="172"/>
      <c r="BV448" s="172"/>
      <c r="BW448" s="172"/>
      <c r="BX448" s="172"/>
      <c r="BY448" s="172"/>
      <c r="BZ448" s="172"/>
      <c r="CA448" s="172"/>
      <c r="CB448" s="172"/>
      <c r="CC448" s="172"/>
      <c r="CD448" s="172"/>
      <c r="CE448" s="172"/>
      <c r="CF448" s="172"/>
      <c r="CG448" s="172"/>
      <c r="CH448" s="172"/>
      <c r="CI448" s="172"/>
      <c r="CJ448" s="172"/>
      <c r="CK448" s="172"/>
      <c r="CL448" s="172"/>
      <c r="CM448" s="172"/>
      <c r="CN448" s="172"/>
      <c r="CO448" s="172"/>
      <c r="CP448" s="172"/>
      <c r="CQ448" s="172"/>
    </row>
    <row r="449" spans="28:95">
      <c r="AB449" s="172"/>
      <c r="AC449" s="172"/>
      <c r="AD449" s="172"/>
      <c r="AE449" s="172"/>
      <c r="AF449" s="172"/>
      <c r="AG449" s="172"/>
      <c r="AH449" s="172"/>
      <c r="AI449" s="172"/>
      <c r="AJ449" s="172"/>
      <c r="AK449" s="172"/>
      <c r="AL449" s="172"/>
      <c r="AM449" s="172"/>
      <c r="AN449" s="172"/>
      <c r="AO449" s="172"/>
      <c r="AP449" s="172"/>
      <c r="AQ449" s="172"/>
      <c r="AR449" s="172"/>
      <c r="AS449" s="172"/>
      <c r="AT449" s="172"/>
      <c r="AU449" s="172"/>
      <c r="AV449" s="172"/>
      <c r="AW449" s="172"/>
      <c r="AX449" s="172"/>
      <c r="AY449" s="172"/>
      <c r="AZ449" s="172"/>
      <c r="BA449" s="172"/>
      <c r="BB449" s="172"/>
      <c r="BC449" s="172"/>
      <c r="BD449" s="172"/>
      <c r="BE449" s="172"/>
      <c r="BF449" s="172"/>
      <c r="BG449" s="172"/>
      <c r="BH449" s="172"/>
      <c r="BI449" s="172"/>
      <c r="BJ449" s="172"/>
      <c r="BK449" s="172"/>
      <c r="BL449" s="172"/>
      <c r="BM449" s="172"/>
      <c r="BN449" s="172"/>
      <c r="BO449" s="172"/>
      <c r="BP449" s="172"/>
      <c r="BQ449" s="172"/>
      <c r="BR449" s="172"/>
      <c r="BS449" s="172"/>
      <c r="BT449" s="172"/>
      <c r="BU449" s="172"/>
      <c r="BV449" s="172"/>
      <c r="BW449" s="172"/>
      <c r="BX449" s="172"/>
      <c r="BY449" s="172"/>
      <c r="BZ449" s="172"/>
      <c r="CA449" s="172"/>
      <c r="CB449" s="172"/>
      <c r="CC449" s="172"/>
      <c r="CD449" s="172"/>
      <c r="CE449" s="172"/>
      <c r="CF449" s="172"/>
      <c r="CG449" s="172"/>
      <c r="CH449" s="172"/>
      <c r="CI449" s="172"/>
      <c r="CJ449" s="172"/>
      <c r="CK449" s="172"/>
      <c r="CL449" s="172"/>
      <c r="CM449" s="172"/>
      <c r="CN449" s="172"/>
      <c r="CO449" s="172"/>
      <c r="CP449" s="172"/>
      <c r="CQ449" s="172"/>
    </row>
    <row r="450" spans="28:95">
      <c r="AB450" s="172"/>
      <c r="AC450" s="172"/>
      <c r="AD450" s="172"/>
      <c r="AE450" s="172"/>
      <c r="AF450" s="172"/>
      <c r="AG450" s="172"/>
      <c r="AH450" s="172"/>
      <c r="AI450" s="172"/>
      <c r="AJ450" s="172"/>
      <c r="AK450" s="172"/>
      <c r="AL450" s="172"/>
      <c r="AM450" s="172"/>
      <c r="AN450" s="172"/>
      <c r="AO450" s="172"/>
      <c r="AP450" s="172"/>
      <c r="AQ450" s="172"/>
      <c r="AR450" s="172"/>
      <c r="AS450" s="172"/>
      <c r="AT450" s="172"/>
      <c r="AU450" s="172"/>
      <c r="AV450" s="172"/>
      <c r="AW450" s="172"/>
      <c r="AX450" s="172"/>
      <c r="AY450" s="172"/>
      <c r="AZ450" s="172"/>
      <c r="BA450" s="172"/>
      <c r="BB450" s="172"/>
      <c r="BC450" s="172"/>
      <c r="BD450" s="172"/>
      <c r="BE450" s="172"/>
      <c r="BF450" s="172"/>
      <c r="BG450" s="172"/>
      <c r="BH450" s="172"/>
      <c r="BI450" s="172"/>
      <c r="BJ450" s="172"/>
      <c r="BK450" s="172"/>
      <c r="BL450" s="172"/>
      <c r="BM450" s="172"/>
      <c r="BN450" s="172"/>
      <c r="BO450" s="172"/>
      <c r="BP450" s="172"/>
      <c r="BQ450" s="172"/>
      <c r="BR450" s="172"/>
      <c r="BS450" s="172"/>
      <c r="BT450" s="172"/>
      <c r="BU450" s="172"/>
      <c r="BV450" s="172"/>
      <c r="BW450" s="172"/>
      <c r="BX450" s="172"/>
      <c r="BY450" s="172"/>
      <c r="BZ450" s="172"/>
      <c r="CA450" s="172"/>
      <c r="CB450" s="172"/>
      <c r="CC450" s="172"/>
      <c r="CD450" s="172"/>
      <c r="CE450" s="172"/>
      <c r="CF450" s="172"/>
      <c r="CG450" s="172"/>
      <c r="CH450" s="172"/>
      <c r="CI450" s="172"/>
      <c r="CJ450" s="172"/>
      <c r="CK450" s="172"/>
      <c r="CL450" s="172"/>
      <c r="CM450" s="172"/>
      <c r="CN450" s="172"/>
      <c r="CO450" s="172"/>
      <c r="CP450" s="172"/>
      <c r="CQ450" s="172"/>
    </row>
    <row r="451" spans="28:95">
      <c r="AB451" s="172"/>
      <c r="AC451" s="172"/>
      <c r="AD451" s="172"/>
      <c r="AE451" s="172"/>
      <c r="AF451" s="172"/>
      <c r="AG451" s="172"/>
      <c r="AH451" s="172"/>
      <c r="AI451" s="172"/>
      <c r="AJ451" s="172"/>
      <c r="AK451" s="172"/>
      <c r="AL451" s="172"/>
      <c r="AM451" s="172"/>
      <c r="AN451" s="172"/>
      <c r="AO451" s="172"/>
      <c r="AP451" s="172"/>
      <c r="AQ451" s="172"/>
      <c r="AR451" s="172"/>
      <c r="AS451" s="172"/>
      <c r="AT451" s="172"/>
      <c r="AU451" s="172"/>
      <c r="AV451" s="172"/>
      <c r="AW451" s="172"/>
      <c r="AX451" s="172"/>
      <c r="AY451" s="172"/>
      <c r="AZ451" s="172"/>
      <c r="BA451" s="172"/>
      <c r="BB451" s="172"/>
      <c r="BC451" s="172"/>
      <c r="BD451" s="172"/>
      <c r="BE451" s="172"/>
      <c r="BF451" s="172"/>
      <c r="BG451" s="172"/>
      <c r="BH451" s="172"/>
      <c r="BI451" s="172"/>
      <c r="BJ451" s="172"/>
      <c r="BK451" s="172"/>
      <c r="BL451" s="172"/>
      <c r="BM451" s="172"/>
      <c r="BN451" s="172"/>
      <c r="BO451" s="172"/>
      <c r="BP451" s="172"/>
      <c r="BQ451" s="172"/>
      <c r="BR451" s="172"/>
      <c r="BS451" s="172"/>
      <c r="BT451" s="172"/>
      <c r="BU451" s="172"/>
      <c r="BV451" s="172"/>
      <c r="BW451" s="172"/>
      <c r="BX451" s="172"/>
      <c r="BY451" s="172"/>
      <c r="BZ451" s="172"/>
      <c r="CA451" s="172"/>
      <c r="CB451" s="172"/>
      <c r="CC451" s="172"/>
      <c r="CD451" s="172"/>
      <c r="CE451" s="172"/>
      <c r="CF451" s="172"/>
      <c r="CG451" s="172"/>
      <c r="CH451" s="172"/>
      <c r="CI451" s="172"/>
      <c r="CJ451" s="172"/>
      <c r="CK451" s="172"/>
      <c r="CL451" s="172"/>
      <c r="CM451" s="172"/>
      <c r="CN451" s="172"/>
      <c r="CO451" s="172"/>
      <c r="CP451" s="172"/>
      <c r="CQ451" s="172"/>
    </row>
    <row r="452" spans="28:95">
      <c r="AB452" s="172"/>
      <c r="AC452" s="172"/>
      <c r="AD452" s="172"/>
      <c r="AE452" s="172"/>
      <c r="AF452" s="172"/>
      <c r="AG452" s="172"/>
      <c r="AH452" s="172"/>
      <c r="AI452" s="172"/>
      <c r="AJ452" s="172"/>
      <c r="AK452" s="172"/>
      <c r="AL452" s="172"/>
      <c r="AM452" s="172"/>
      <c r="AN452" s="172"/>
      <c r="AO452" s="172"/>
      <c r="AP452" s="172"/>
      <c r="AQ452" s="172"/>
      <c r="AR452" s="172"/>
      <c r="AS452" s="172"/>
      <c r="AT452" s="172"/>
      <c r="AU452" s="172"/>
      <c r="AV452" s="172"/>
      <c r="AW452" s="172"/>
      <c r="AX452" s="172"/>
      <c r="AY452" s="172"/>
      <c r="AZ452" s="172"/>
      <c r="BA452" s="172"/>
      <c r="BB452" s="172"/>
      <c r="BC452" s="172"/>
      <c r="BD452" s="172"/>
      <c r="BE452" s="172"/>
      <c r="BF452" s="172"/>
      <c r="BG452" s="172"/>
      <c r="BH452" s="172"/>
      <c r="BI452" s="172"/>
      <c r="BJ452" s="172"/>
      <c r="BK452" s="172"/>
      <c r="BL452" s="172"/>
      <c r="BM452" s="172"/>
      <c r="BN452" s="172"/>
      <c r="BO452" s="172"/>
      <c r="BP452" s="172"/>
      <c r="BQ452" s="172"/>
      <c r="BR452" s="172"/>
      <c r="BS452" s="172"/>
      <c r="BT452" s="172"/>
      <c r="BU452" s="172"/>
      <c r="BV452" s="172"/>
      <c r="BW452" s="172"/>
      <c r="BX452" s="172"/>
      <c r="BY452" s="172"/>
      <c r="BZ452" s="172"/>
      <c r="CA452" s="172"/>
      <c r="CB452" s="172"/>
      <c r="CC452" s="172"/>
      <c r="CD452" s="172"/>
      <c r="CE452" s="172"/>
      <c r="CF452" s="172"/>
      <c r="CG452" s="172"/>
      <c r="CH452" s="172"/>
      <c r="CI452" s="172"/>
      <c r="CJ452" s="172"/>
      <c r="CK452" s="172"/>
      <c r="CL452" s="172"/>
      <c r="CM452" s="172"/>
      <c r="CN452" s="172"/>
      <c r="CO452" s="172"/>
      <c r="CP452" s="172"/>
      <c r="CQ452" s="172"/>
    </row>
    <row r="453" spans="28:95">
      <c r="AB453" s="172"/>
      <c r="AC453" s="172"/>
      <c r="AD453" s="172"/>
      <c r="AE453" s="172"/>
      <c r="AF453" s="172"/>
      <c r="AG453" s="172"/>
      <c r="AH453" s="172"/>
      <c r="AI453" s="172"/>
      <c r="AJ453" s="172"/>
      <c r="AK453" s="172"/>
      <c r="AL453" s="172"/>
      <c r="AM453" s="172"/>
      <c r="AN453" s="172"/>
      <c r="AO453" s="172"/>
      <c r="AP453" s="172"/>
      <c r="AQ453" s="172"/>
      <c r="AR453" s="172"/>
      <c r="AS453" s="172"/>
      <c r="AT453" s="172"/>
      <c r="AU453" s="172"/>
      <c r="AV453" s="172"/>
      <c r="AW453" s="172"/>
      <c r="AX453" s="172"/>
      <c r="AY453" s="172"/>
      <c r="AZ453" s="172"/>
      <c r="BA453" s="172"/>
      <c r="BB453" s="172"/>
      <c r="BC453" s="172"/>
      <c r="BD453" s="172"/>
      <c r="BE453" s="172"/>
      <c r="BF453" s="172"/>
      <c r="BG453" s="172"/>
      <c r="BH453" s="172"/>
      <c r="BI453" s="172"/>
      <c r="BJ453" s="172"/>
      <c r="BK453" s="172"/>
      <c r="BL453" s="172"/>
      <c r="BM453" s="172"/>
      <c r="BN453" s="172"/>
      <c r="BO453" s="172"/>
      <c r="BP453" s="172"/>
      <c r="BQ453" s="172"/>
      <c r="BR453" s="172"/>
      <c r="BS453" s="172"/>
      <c r="BT453" s="172"/>
      <c r="BU453" s="172"/>
      <c r="BV453" s="172"/>
      <c r="BW453" s="172"/>
      <c r="BX453" s="172"/>
      <c r="BY453" s="172"/>
      <c r="BZ453" s="172"/>
      <c r="CA453" s="172"/>
      <c r="CB453" s="172"/>
      <c r="CC453" s="172"/>
      <c r="CD453" s="172"/>
      <c r="CE453" s="172"/>
      <c r="CF453" s="172"/>
      <c r="CG453" s="172"/>
      <c r="CH453" s="172"/>
      <c r="CI453" s="172"/>
      <c r="CJ453" s="172"/>
      <c r="CK453" s="172"/>
      <c r="CL453" s="172"/>
      <c r="CM453" s="172"/>
      <c r="CN453" s="172"/>
      <c r="CO453" s="172"/>
      <c r="CP453" s="172"/>
      <c r="CQ453" s="172"/>
    </row>
    <row r="454" spans="28:95">
      <c r="AB454" s="172"/>
      <c r="AC454" s="172"/>
      <c r="AD454" s="172"/>
      <c r="AE454" s="172"/>
      <c r="AF454" s="172"/>
      <c r="AG454" s="172"/>
      <c r="AH454" s="172"/>
      <c r="AI454" s="172"/>
      <c r="AJ454" s="172"/>
      <c r="AK454" s="172"/>
      <c r="AL454" s="172"/>
      <c r="AM454" s="172"/>
      <c r="AN454" s="172"/>
      <c r="AO454" s="172"/>
      <c r="AP454" s="172"/>
      <c r="AQ454" s="172"/>
      <c r="AR454" s="172"/>
      <c r="AS454" s="172"/>
      <c r="AT454" s="172"/>
      <c r="AU454" s="172"/>
      <c r="AV454" s="172"/>
      <c r="AW454" s="172"/>
      <c r="AX454" s="172"/>
      <c r="AY454" s="172"/>
      <c r="AZ454" s="172"/>
      <c r="BA454" s="172"/>
      <c r="BB454" s="172"/>
      <c r="BC454" s="172"/>
      <c r="BD454" s="172"/>
      <c r="BE454" s="172"/>
      <c r="BF454" s="172"/>
      <c r="BG454" s="172"/>
      <c r="BH454" s="172"/>
      <c r="BI454" s="172"/>
      <c r="BJ454" s="172"/>
      <c r="BK454" s="172"/>
      <c r="BL454" s="172"/>
      <c r="BM454" s="172"/>
      <c r="BN454" s="172"/>
      <c r="BO454" s="172"/>
      <c r="BP454" s="172"/>
      <c r="BQ454" s="172"/>
      <c r="BR454" s="172"/>
      <c r="BS454" s="172"/>
      <c r="BT454" s="172"/>
      <c r="BU454" s="172"/>
      <c r="BV454" s="172"/>
      <c r="BW454" s="172"/>
      <c r="BX454" s="172"/>
      <c r="BY454" s="172"/>
      <c r="BZ454" s="172"/>
      <c r="CA454" s="172"/>
      <c r="CB454" s="172"/>
      <c r="CC454" s="172"/>
      <c r="CD454" s="172"/>
      <c r="CE454" s="172"/>
      <c r="CF454" s="172"/>
      <c r="CG454" s="172"/>
      <c r="CH454" s="172"/>
      <c r="CI454" s="172"/>
      <c r="CJ454" s="172"/>
      <c r="CK454" s="172"/>
      <c r="CL454" s="172"/>
      <c r="CM454" s="172"/>
      <c r="CN454" s="172"/>
      <c r="CO454" s="172"/>
      <c r="CP454" s="172"/>
      <c r="CQ454" s="172"/>
    </row>
    <row r="455" spans="28:95">
      <c r="AB455" s="172"/>
      <c r="AC455" s="172"/>
      <c r="AD455" s="172"/>
      <c r="AE455" s="172"/>
      <c r="AF455" s="172"/>
      <c r="AG455" s="172"/>
      <c r="AH455" s="172"/>
      <c r="AI455" s="172"/>
      <c r="AJ455" s="172"/>
      <c r="AK455" s="172"/>
      <c r="AL455" s="172"/>
      <c r="AM455" s="172"/>
      <c r="AN455" s="172"/>
      <c r="AO455" s="172"/>
      <c r="AP455" s="172"/>
      <c r="AQ455" s="172"/>
      <c r="AR455" s="172"/>
      <c r="AS455" s="172"/>
      <c r="AT455" s="172"/>
      <c r="AU455" s="172"/>
      <c r="AV455" s="172"/>
      <c r="AW455" s="172"/>
      <c r="AX455" s="172"/>
      <c r="AY455" s="172"/>
      <c r="AZ455" s="172"/>
      <c r="BA455" s="172"/>
      <c r="BB455" s="172"/>
      <c r="BC455" s="172"/>
      <c r="BD455" s="172"/>
      <c r="BE455" s="172"/>
      <c r="BF455" s="172"/>
      <c r="BG455" s="172"/>
      <c r="BH455" s="172"/>
      <c r="BI455" s="172"/>
      <c r="BJ455" s="172"/>
      <c r="BK455" s="172"/>
      <c r="BL455" s="172"/>
      <c r="BM455" s="172"/>
      <c r="BN455" s="172"/>
      <c r="BO455" s="172"/>
      <c r="BP455" s="172"/>
      <c r="BQ455" s="172"/>
      <c r="BR455" s="172"/>
      <c r="BS455" s="172"/>
      <c r="BT455" s="172"/>
      <c r="BU455" s="172"/>
      <c r="BV455" s="172"/>
      <c r="BW455" s="172"/>
      <c r="BX455" s="172"/>
      <c r="BY455" s="172"/>
      <c r="BZ455" s="172"/>
      <c r="CA455" s="172"/>
      <c r="CB455" s="172"/>
      <c r="CC455" s="172"/>
      <c r="CD455" s="172"/>
      <c r="CE455" s="172"/>
      <c r="CF455" s="172"/>
      <c r="CG455" s="172"/>
      <c r="CH455" s="172"/>
      <c r="CI455" s="172"/>
      <c r="CJ455" s="172"/>
      <c r="CK455" s="172"/>
      <c r="CL455" s="172"/>
      <c r="CM455" s="172"/>
      <c r="CN455" s="172"/>
      <c r="CO455" s="172"/>
      <c r="CP455" s="172"/>
      <c r="CQ455" s="172"/>
    </row>
    <row r="456" spans="28:95">
      <c r="AB456" s="172"/>
      <c r="AC456" s="172"/>
      <c r="AD456" s="172"/>
      <c r="AE456" s="172"/>
      <c r="AF456" s="172"/>
      <c r="AG456" s="172"/>
      <c r="AH456" s="172"/>
      <c r="AI456" s="172"/>
      <c r="AJ456" s="172"/>
      <c r="AK456" s="172"/>
      <c r="AL456" s="172"/>
      <c r="AM456" s="172"/>
      <c r="AN456" s="172"/>
      <c r="AO456" s="172"/>
      <c r="AP456" s="172"/>
      <c r="AQ456" s="172"/>
      <c r="AR456" s="172"/>
      <c r="AS456" s="172"/>
      <c r="AT456" s="172"/>
      <c r="AU456" s="172"/>
      <c r="AV456" s="172"/>
      <c r="AW456" s="172"/>
      <c r="AX456" s="172"/>
      <c r="AY456" s="172"/>
      <c r="AZ456" s="172"/>
      <c r="BA456" s="172"/>
      <c r="BB456" s="172"/>
      <c r="BC456" s="172"/>
      <c r="BD456" s="172"/>
      <c r="BE456" s="172"/>
      <c r="BF456" s="172"/>
      <c r="BG456" s="172"/>
      <c r="BH456" s="172"/>
      <c r="BI456" s="172"/>
      <c r="BJ456" s="172"/>
      <c r="BK456" s="172"/>
      <c r="BL456" s="172"/>
      <c r="BM456" s="172"/>
      <c r="BN456" s="172"/>
      <c r="BO456" s="172"/>
      <c r="BP456" s="172"/>
      <c r="BQ456" s="172"/>
      <c r="BR456" s="172"/>
      <c r="BS456" s="172"/>
      <c r="BT456" s="172"/>
      <c r="BU456" s="172"/>
      <c r="BV456" s="172"/>
      <c r="BW456" s="172"/>
      <c r="BX456" s="172"/>
      <c r="BY456" s="172"/>
      <c r="BZ456" s="172"/>
      <c r="CA456" s="172"/>
      <c r="CB456" s="172"/>
      <c r="CC456" s="172"/>
      <c r="CD456" s="172"/>
      <c r="CE456" s="172"/>
      <c r="CF456" s="172"/>
      <c r="CG456" s="172"/>
      <c r="CH456" s="172"/>
      <c r="CI456" s="172"/>
      <c r="CJ456" s="172"/>
      <c r="CK456" s="172"/>
      <c r="CL456" s="172"/>
      <c r="CM456" s="172"/>
      <c r="CN456" s="172"/>
      <c r="CO456" s="172"/>
      <c r="CP456" s="172"/>
      <c r="CQ456" s="172"/>
    </row>
    <row r="457" spans="28:95">
      <c r="AB457" s="172"/>
      <c r="AC457" s="172"/>
      <c r="AD457" s="172"/>
      <c r="AE457" s="172"/>
      <c r="AF457" s="172"/>
      <c r="AG457" s="172"/>
      <c r="AH457" s="172"/>
      <c r="AI457" s="172"/>
      <c r="AJ457" s="172"/>
      <c r="AK457" s="172"/>
      <c r="AL457" s="172"/>
      <c r="AM457" s="172"/>
      <c r="AN457" s="172"/>
      <c r="AO457" s="172"/>
      <c r="AP457" s="172"/>
      <c r="AQ457" s="172"/>
      <c r="AR457" s="172"/>
      <c r="AS457" s="172"/>
      <c r="AT457" s="172"/>
      <c r="AU457" s="172"/>
      <c r="AV457" s="172"/>
      <c r="AW457" s="172"/>
      <c r="AX457" s="172"/>
      <c r="AY457" s="172"/>
      <c r="AZ457" s="172"/>
      <c r="BA457" s="172"/>
      <c r="BB457" s="172"/>
      <c r="BC457" s="172"/>
      <c r="BD457" s="172"/>
      <c r="BE457" s="172"/>
      <c r="BF457" s="172"/>
      <c r="BG457" s="172"/>
      <c r="BH457" s="172"/>
      <c r="BI457" s="172"/>
      <c r="BJ457" s="172"/>
      <c r="BK457" s="172"/>
      <c r="BL457" s="172"/>
      <c r="BM457" s="172"/>
      <c r="BN457" s="172"/>
      <c r="BO457" s="172"/>
      <c r="BP457" s="172"/>
      <c r="BQ457" s="172"/>
      <c r="BR457" s="172"/>
      <c r="BS457" s="172"/>
      <c r="BT457" s="172"/>
      <c r="BU457" s="172"/>
      <c r="BV457" s="172"/>
      <c r="BW457" s="172"/>
      <c r="BX457" s="172"/>
      <c r="BY457" s="172"/>
      <c r="BZ457" s="172"/>
      <c r="CA457" s="172"/>
      <c r="CB457" s="172"/>
      <c r="CC457" s="172"/>
      <c r="CD457" s="172"/>
      <c r="CE457" s="172"/>
      <c r="CF457" s="172"/>
      <c r="CG457" s="172"/>
      <c r="CH457" s="172"/>
      <c r="CI457" s="172"/>
      <c r="CJ457" s="172"/>
      <c r="CK457" s="172"/>
      <c r="CL457" s="172"/>
      <c r="CM457" s="172"/>
      <c r="CN457" s="172"/>
      <c r="CO457" s="172"/>
      <c r="CP457" s="172"/>
      <c r="CQ457" s="172"/>
    </row>
    <row r="458" spans="28:95">
      <c r="AB458" s="172"/>
      <c r="AC458" s="172"/>
      <c r="AD458" s="172"/>
      <c r="AE458" s="172"/>
      <c r="AF458" s="172"/>
      <c r="AG458" s="172"/>
      <c r="AH458" s="172"/>
      <c r="AI458" s="172"/>
      <c r="AJ458" s="172"/>
      <c r="AK458" s="172"/>
      <c r="AL458" s="172"/>
      <c r="AM458" s="172"/>
      <c r="AN458" s="172"/>
      <c r="AO458" s="172"/>
      <c r="AP458" s="172"/>
      <c r="AQ458" s="172"/>
      <c r="AR458" s="172"/>
      <c r="AS458" s="172"/>
      <c r="AT458" s="172"/>
      <c r="AU458" s="172"/>
      <c r="AV458" s="172"/>
      <c r="AW458" s="172"/>
      <c r="AX458" s="172"/>
      <c r="AY458" s="172"/>
      <c r="AZ458" s="172"/>
      <c r="BA458" s="172"/>
      <c r="BB458" s="172"/>
      <c r="BC458" s="172"/>
      <c r="BD458" s="172"/>
      <c r="BE458" s="172"/>
      <c r="BF458" s="172"/>
      <c r="BG458" s="172"/>
      <c r="BH458" s="172"/>
      <c r="BI458" s="172"/>
      <c r="BJ458" s="172"/>
      <c r="BK458" s="172"/>
      <c r="BL458" s="172"/>
      <c r="BM458" s="172"/>
      <c r="BN458" s="172"/>
      <c r="BO458" s="172"/>
      <c r="BP458" s="172"/>
      <c r="BQ458" s="172"/>
      <c r="BR458" s="172"/>
      <c r="BS458" s="172"/>
      <c r="BT458" s="172"/>
      <c r="BU458" s="172"/>
      <c r="BV458" s="172"/>
      <c r="BW458" s="172"/>
      <c r="BX458" s="172"/>
      <c r="BY458" s="172"/>
      <c r="BZ458" s="172"/>
      <c r="CA458" s="172"/>
      <c r="CB458" s="172"/>
      <c r="CC458" s="172"/>
      <c r="CD458" s="172"/>
      <c r="CE458" s="172"/>
      <c r="CF458" s="172"/>
      <c r="CG458" s="172"/>
      <c r="CH458" s="172"/>
      <c r="CI458" s="172"/>
      <c r="CJ458" s="172"/>
      <c r="CK458" s="172"/>
      <c r="CL458" s="172"/>
      <c r="CM458" s="172"/>
      <c r="CN458" s="172"/>
      <c r="CO458" s="172"/>
      <c r="CP458" s="172"/>
      <c r="CQ458" s="172"/>
    </row>
    <row r="459" spans="28:95">
      <c r="AB459" s="172"/>
      <c r="AC459" s="172"/>
      <c r="AD459" s="172"/>
      <c r="AE459" s="172"/>
      <c r="AF459" s="172"/>
      <c r="AG459" s="172"/>
      <c r="AH459" s="172"/>
      <c r="AI459" s="172"/>
      <c r="AJ459" s="172"/>
      <c r="AK459" s="172"/>
      <c r="AL459" s="172"/>
      <c r="AM459" s="172"/>
      <c r="AN459" s="172"/>
      <c r="AO459" s="172"/>
      <c r="AP459" s="172"/>
      <c r="AQ459" s="172"/>
      <c r="AR459" s="172"/>
      <c r="AS459" s="172"/>
      <c r="AT459" s="172"/>
      <c r="AU459" s="172"/>
      <c r="AV459" s="172"/>
      <c r="AW459" s="172"/>
      <c r="AX459" s="172"/>
      <c r="AY459" s="172"/>
      <c r="AZ459" s="172"/>
      <c r="BA459" s="172"/>
      <c r="BB459" s="172"/>
      <c r="BC459" s="172"/>
      <c r="BD459" s="172"/>
      <c r="BE459" s="172"/>
      <c r="BF459" s="172"/>
      <c r="BG459" s="172"/>
      <c r="BH459" s="172"/>
      <c r="BI459" s="172"/>
      <c r="BJ459" s="172"/>
      <c r="BK459" s="172"/>
      <c r="BL459" s="172"/>
      <c r="BM459" s="172"/>
      <c r="BN459" s="172"/>
      <c r="BO459" s="172"/>
      <c r="BP459" s="172"/>
      <c r="BQ459" s="172"/>
      <c r="BR459" s="172"/>
      <c r="BS459" s="172"/>
      <c r="BT459" s="172"/>
      <c r="BU459" s="172"/>
      <c r="BV459" s="172"/>
      <c r="BW459" s="172"/>
      <c r="BX459" s="172"/>
      <c r="BY459" s="172"/>
      <c r="BZ459" s="172"/>
      <c r="CA459" s="172"/>
      <c r="CB459" s="172"/>
      <c r="CC459" s="172"/>
      <c r="CD459" s="172"/>
      <c r="CE459" s="172"/>
      <c r="CF459" s="172"/>
      <c r="CG459" s="172"/>
      <c r="CH459" s="172"/>
      <c r="CI459" s="172"/>
      <c r="CJ459" s="172"/>
      <c r="CK459" s="172"/>
      <c r="CL459" s="172"/>
      <c r="CM459" s="172"/>
      <c r="CN459" s="172"/>
      <c r="CO459" s="172"/>
      <c r="CP459" s="172"/>
      <c r="CQ459" s="172"/>
    </row>
    <row r="460" spans="28:95">
      <c r="AB460" s="172"/>
      <c r="AC460" s="172"/>
      <c r="AD460" s="172"/>
      <c r="AE460" s="172"/>
      <c r="AF460" s="172"/>
      <c r="AG460" s="172"/>
      <c r="AH460" s="172"/>
      <c r="AI460" s="172"/>
      <c r="AJ460" s="172"/>
      <c r="AK460" s="172"/>
      <c r="AL460" s="172"/>
      <c r="AM460" s="172"/>
      <c r="AN460" s="172"/>
      <c r="AO460" s="172"/>
      <c r="AP460" s="172"/>
      <c r="AQ460" s="172"/>
      <c r="AR460" s="172"/>
      <c r="AS460" s="172"/>
      <c r="AT460" s="172"/>
      <c r="AU460" s="172"/>
      <c r="AV460" s="172"/>
      <c r="AW460" s="172"/>
      <c r="AX460" s="172"/>
      <c r="AY460" s="172"/>
      <c r="AZ460" s="172"/>
      <c r="BA460" s="172"/>
      <c r="BB460" s="172"/>
      <c r="BC460" s="172"/>
      <c r="BD460" s="172"/>
      <c r="BE460" s="172"/>
      <c r="BF460" s="172"/>
      <c r="BG460" s="172"/>
      <c r="BH460" s="172"/>
      <c r="BI460" s="172"/>
      <c r="BJ460" s="172"/>
      <c r="BK460" s="172"/>
      <c r="BL460" s="172"/>
      <c r="BM460" s="172"/>
      <c r="BN460" s="172"/>
      <c r="BO460" s="172"/>
      <c r="BP460" s="172"/>
      <c r="BQ460" s="172"/>
      <c r="BR460" s="172"/>
      <c r="BS460" s="172"/>
      <c r="BT460" s="172"/>
      <c r="BU460" s="172"/>
      <c r="BV460" s="172"/>
      <c r="BW460" s="172"/>
      <c r="BX460" s="172"/>
      <c r="BY460" s="172"/>
      <c r="BZ460" s="172"/>
      <c r="CA460" s="172"/>
      <c r="CB460" s="172"/>
      <c r="CC460" s="172"/>
      <c r="CD460" s="172"/>
      <c r="CE460" s="172"/>
      <c r="CF460" s="172"/>
      <c r="CG460" s="172"/>
      <c r="CH460" s="172"/>
      <c r="CI460" s="172"/>
      <c r="CJ460" s="172"/>
      <c r="CK460" s="172"/>
      <c r="CL460" s="172"/>
      <c r="CM460" s="172"/>
      <c r="CN460" s="172"/>
      <c r="CO460" s="172"/>
      <c r="CP460" s="172"/>
      <c r="CQ460" s="172"/>
    </row>
    <row r="461" spans="28:95">
      <c r="AB461" s="172"/>
      <c r="AC461" s="172"/>
      <c r="AD461" s="172"/>
      <c r="AE461" s="172"/>
      <c r="AF461" s="172"/>
      <c r="AG461" s="172"/>
      <c r="AH461" s="172"/>
      <c r="AI461" s="172"/>
      <c r="AJ461" s="172"/>
      <c r="AK461" s="172"/>
      <c r="AL461" s="172"/>
      <c r="AM461" s="172"/>
      <c r="AN461" s="172"/>
      <c r="AO461" s="172"/>
      <c r="AP461" s="172"/>
      <c r="AQ461" s="172"/>
      <c r="AR461" s="172"/>
      <c r="AS461" s="172"/>
      <c r="AT461" s="172"/>
      <c r="AU461" s="172"/>
      <c r="AV461" s="172"/>
      <c r="AW461" s="172"/>
      <c r="AX461" s="172"/>
      <c r="AY461" s="172"/>
      <c r="AZ461" s="172"/>
      <c r="BA461" s="172"/>
      <c r="BB461" s="172"/>
      <c r="BC461" s="172"/>
      <c r="BD461" s="172"/>
      <c r="BE461" s="172"/>
      <c r="BF461" s="172"/>
      <c r="BG461" s="172"/>
      <c r="BH461" s="172"/>
      <c r="BI461" s="172"/>
      <c r="BJ461" s="172"/>
      <c r="BK461" s="172"/>
      <c r="BL461" s="172"/>
      <c r="BM461" s="172"/>
      <c r="BN461" s="172"/>
      <c r="BO461" s="172"/>
      <c r="BP461" s="172"/>
      <c r="BQ461" s="172"/>
      <c r="BR461" s="172"/>
      <c r="BS461" s="172"/>
      <c r="BT461" s="172"/>
      <c r="BU461" s="172"/>
      <c r="BV461" s="172"/>
      <c r="BW461" s="172"/>
      <c r="BX461" s="172"/>
      <c r="BY461" s="172"/>
      <c r="BZ461" s="172"/>
      <c r="CA461" s="172"/>
      <c r="CB461" s="172"/>
      <c r="CC461" s="172"/>
      <c r="CD461" s="172"/>
      <c r="CE461" s="172"/>
      <c r="CF461" s="172"/>
      <c r="CG461" s="172"/>
      <c r="CH461" s="172"/>
      <c r="CI461" s="172"/>
      <c r="CJ461" s="172"/>
      <c r="CK461" s="172"/>
      <c r="CL461" s="172"/>
      <c r="CM461" s="172"/>
      <c r="CN461" s="172"/>
      <c r="CO461" s="172"/>
      <c r="CP461" s="172"/>
      <c r="CQ461" s="172"/>
    </row>
    <row r="462" spans="28:95">
      <c r="AB462" s="172"/>
      <c r="AC462" s="172"/>
      <c r="AD462" s="172"/>
      <c r="AE462" s="172"/>
      <c r="AF462" s="172"/>
      <c r="AG462" s="172"/>
      <c r="AH462" s="172"/>
      <c r="AI462" s="172"/>
      <c r="AJ462" s="172"/>
      <c r="AK462" s="172"/>
      <c r="AL462" s="172"/>
      <c r="AM462" s="172"/>
      <c r="AN462" s="172"/>
      <c r="AO462" s="172"/>
      <c r="AP462" s="172"/>
      <c r="AQ462" s="172"/>
      <c r="AR462" s="172"/>
      <c r="AS462" s="172"/>
      <c r="AT462" s="172"/>
      <c r="AU462" s="172"/>
      <c r="AV462" s="172"/>
      <c r="AW462" s="172"/>
      <c r="AX462" s="172"/>
      <c r="AY462" s="172"/>
      <c r="AZ462" s="172"/>
      <c r="BA462" s="172"/>
      <c r="BB462" s="172"/>
      <c r="BC462" s="172"/>
      <c r="BD462" s="172"/>
      <c r="BE462" s="172"/>
      <c r="BF462" s="172"/>
      <c r="BG462" s="172"/>
      <c r="BH462" s="172"/>
      <c r="BI462" s="172"/>
      <c r="BJ462" s="172"/>
      <c r="BK462" s="172"/>
      <c r="BL462" s="172"/>
      <c r="BM462" s="172"/>
      <c r="BN462" s="172"/>
      <c r="BO462" s="172"/>
      <c r="BP462" s="172"/>
      <c r="BQ462" s="172"/>
      <c r="BR462" s="172"/>
      <c r="BS462" s="172"/>
      <c r="BT462" s="172"/>
      <c r="BU462" s="172"/>
      <c r="BV462" s="172"/>
      <c r="BW462" s="172"/>
      <c r="BX462" s="172"/>
      <c r="BY462" s="172"/>
      <c r="BZ462" s="172"/>
      <c r="CA462" s="172"/>
      <c r="CB462" s="172"/>
      <c r="CC462" s="172"/>
      <c r="CD462" s="172"/>
      <c r="CE462" s="172"/>
      <c r="CF462" s="172"/>
      <c r="CG462" s="172"/>
      <c r="CH462" s="172"/>
      <c r="CI462" s="172"/>
      <c r="CJ462" s="172"/>
      <c r="CK462" s="172"/>
      <c r="CL462" s="172"/>
      <c r="CM462" s="172"/>
      <c r="CN462" s="172"/>
      <c r="CO462" s="172"/>
      <c r="CP462" s="172"/>
      <c r="CQ462" s="172"/>
    </row>
    <row r="463" spans="28:95">
      <c r="AB463" s="172"/>
      <c r="AC463" s="172"/>
      <c r="AD463" s="172"/>
      <c r="AE463" s="172"/>
      <c r="AF463" s="172"/>
      <c r="AG463" s="172"/>
      <c r="AH463" s="172"/>
      <c r="AI463" s="172"/>
      <c r="AJ463" s="172"/>
      <c r="AK463" s="172"/>
      <c r="AL463" s="172"/>
      <c r="AM463" s="172"/>
      <c r="AN463" s="172"/>
      <c r="AO463" s="172"/>
      <c r="AP463" s="172"/>
      <c r="AQ463" s="172"/>
      <c r="AR463" s="172"/>
      <c r="AS463" s="172"/>
      <c r="AT463" s="172"/>
      <c r="AU463" s="172"/>
      <c r="AV463" s="172"/>
      <c r="AW463" s="172"/>
      <c r="AX463" s="172"/>
      <c r="AY463" s="172"/>
      <c r="AZ463" s="172"/>
      <c r="BA463" s="172"/>
      <c r="BB463" s="172"/>
      <c r="BC463" s="172"/>
      <c r="BD463" s="172"/>
      <c r="BE463" s="172"/>
      <c r="BF463" s="172"/>
      <c r="BG463" s="172"/>
      <c r="BH463" s="172"/>
      <c r="BI463" s="172"/>
      <c r="BJ463" s="172"/>
      <c r="BK463" s="172"/>
      <c r="BL463" s="172"/>
      <c r="BM463" s="172"/>
      <c r="BN463" s="172"/>
      <c r="BO463" s="172"/>
      <c r="BP463" s="172"/>
      <c r="BQ463" s="172"/>
      <c r="BR463" s="172"/>
      <c r="BS463" s="172"/>
      <c r="BT463" s="172"/>
      <c r="BU463" s="172"/>
      <c r="BV463" s="172"/>
      <c r="BW463" s="172"/>
      <c r="BX463" s="172"/>
      <c r="BY463" s="172"/>
      <c r="BZ463" s="172"/>
      <c r="CA463" s="172"/>
      <c r="CB463" s="172"/>
      <c r="CC463" s="172"/>
      <c r="CD463" s="172"/>
      <c r="CE463" s="172"/>
      <c r="CF463" s="172"/>
      <c r="CG463" s="172"/>
      <c r="CH463" s="172"/>
      <c r="CI463" s="172"/>
      <c r="CJ463" s="172"/>
      <c r="CK463" s="172"/>
      <c r="CL463" s="172"/>
      <c r="CM463" s="172"/>
      <c r="CN463" s="172"/>
      <c r="CO463" s="172"/>
      <c r="CP463" s="172"/>
      <c r="CQ463" s="172"/>
    </row>
    <row r="464" spans="28:95">
      <c r="AB464" s="172"/>
      <c r="AC464" s="172"/>
      <c r="AD464" s="172"/>
      <c r="AE464" s="172"/>
      <c r="AF464" s="172"/>
      <c r="AG464" s="172"/>
      <c r="AH464" s="172"/>
      <c r="AI464" s="172"/>
      <c r="AJ464" s="172"/>
      <c r="AK464" s="172"/>
      <c r="AL464" s="172"/>
      <c r="AM464" s="172"/>
      <c r="AN464" s="172"/>
      <c r="AO464" s="172"/>
      <c r="AP464" s="172"/>
      <c r="AQ464" s="172"/>
      <c r="AR464" s="172"/>
      <c r="AS464" s="172"/>
      <c r="AT464" s="172"/>
      <c r="AU464" s="172"/>
      <c r="AV464" s="172"/>
      <c r="AW464" s="172"/>
      <c r="AX464" s="172"/>
      <c r="AY464" s="172"/>
      <c r="AZ464" s="172"/>
      <c r="BA464" s="172"/>
      <c r="BB464" s="172"/>
      <c r="BC464" s="172"/>
      <c r="BD464" s="172"/>
      <c r="BE464" s="172"/>
      <c r="BF464" s="172"/>
      <c r="BG464" s="172"/>
      <c r="BH464" s="172"/>
      <c r="BI464" s="172"/>
      <c r="BJ464" s="172"/>
      <c r="BK464" s="172"/>
      <c r="BL464" s="172"/>
      <c r="BM464" s="172"/>
      <c r="BN464" s="172"/>
      <c r="BO464" s="172"/>
      <c r="BP464" s="172"/>
      <c r="BQ464" s="172"/>
      <c r="BR464" s="172"/>
      <c r="BS464" s="172"/>
      <c r="BT464" s="172"/>
      <c r="BU464" s="172"/>
      <c r="BV464" s="172"/>
      <c r="BW464" s="172"/>
      <c r="BX464" s="172"/>
      <c r="BY464" s="172"/>
      <c r="BZ464" s="172"/>
      <c r="CA464" s="172"/>
      <c r="CB464" s="172"/>
      <c r="CC464" s="172"/>
      <c r="CD464" s="172"/>
      <c r="CE464" s="172"/>
      <c r="CF464" s="172"/>
      <c r="CG464" s="172"/>
      <c r="CH464" s="172"/>
      <c r="CI464" s="172"/>
      <c r="CJ464" s="172"/>
      <c r="CK464" s="172"/>
      <c r="CL464" s="172"/>
      <c r="CM464" s="172"/>
      <c r="CN464" s="172"/>
      <c r="CO464" s="172"/>
      <c r="CP464" s="172"/>
      <c r="CQ464" s="172"/>
    </row>
    <row r="465" spans="28:95">
      <c r="AB465" s="172"/>
      <c r="AC465" s="172"/>
      <c r="AD465" s="172"/>
      <c r="AE465" s="172"/>
      <c r="AF465" s="172"/>
      <c r="AG465" s="172"/>
      <c r="AH465" s="172"/>
      <c r="AI465" s="172"/>
      <c r="AJ465" s="172"/>
      <c r="AK465" s="172"/>
      <c r="AL465" s="172"/>
      <c r="AM465" s="172"/>
      <c r="AN465" s="172"/>
      <c r="AO465" s="172"/>
      <c r="AP465" s="172"/>
      <c r="AQ465" s="172"/>
      <c r="AR465" s="172"/>
      <c r="AS465" s="172"/>
      <c r="AT465" s="172"/>
      <c r="AU465" s="172"/>
      <c r="AV465" s="172"/>
      <c r="AW465" s="172"/>
      <c r="AX465" s="172"/>
      <c r="AY465" s="172"/>
      <c r="AZ465" s="172"/>
      <c r="BA465" s="172"/>
      <c r="BB465" s="172"/>
      <c r="BC465" s="172"/>
      <c r="BD465" s="172"/>
      <c r="BE465" s="172"/>
      <c r="BF465" s="172"/>
      <c r="BG465" s="172"/>
      <c r="BH465" s="172"/>
      <c r="BI465" s="172"/>
      <c r="BJ465" s="172"/>
      <c r="BK465" s="172"/>
      <c r="BL465" s="172"/>
      <c r="BM465" s="172"/>
      <c r="BN465" s="172"/>
      <c r="BO465" s="172"/>
      <c r="BP465" s="172"/>
      <c r="BQ465" s="172"/>
      <c r="BR465" s="172"/>
      <c r="BS465" s="172"/>
      <c r="BT465" s="172"/>
      <c r="BU465" s="172"/>
      <c r="BV465" s="172"/>
      <c r="BW465" s="172"/>
      <c r="BX465" s="172"/>
      <c r="BY465" s="172"/>
      <c r="BZ465" s="172"/>
      <c r="CA465" s="172"/>
      <c r="CB465" s="172"/>
      <c r="CC465" s="172"/>
      <c r="CD465" s="172"/>
      <c r="CE465" s="172"/>
      <c r="CF465" s="172"/>
      <c r="CG465" s="172"/>
      <c r="CH465" s="172"/>
      <c r="CI465" s="172"/>
      <c r="CJ465" s="172"/>
      <c r="CK465" s="172"/>
      <c r="CL465" s="172"/>
      <c r="CM465" s="172"/>
      <c r="CN465" s="172"/>
      <c r="CO465" s="172"/>
      <c r="CP465" s="172"/>
      <c r="CQ465" s="172"/>
    </row>
    <row r="466" spans="28:95">
      <c r="AB466" s="172"/>
      <c r="AC466" s="172"/>
      <c r="AD466" s="172"/>
      <c r="AE466" s="172"/>
      <c r="AF466" s="172"/>
      <c r="AG466" s="172"/>
      <c r="AH466" s="172"/>
      <c r="AI466" s="172"/>
      <c r="AJ466" s="172"/>
      <c r="AK466" s="172"/>
      <c r="AL466" s="172"/>
      <c r="AM466" s="172"/>
      <c r="AN466" s="172"/>
      <c r="AO466" s="172"/>
      <c r="AP466" s="172"/>
      <c r="AQ466" s="172"/>
      <c r="AR466" s="172"/>
      <c r="AS466" s="172"/>
      <c r="AT466" s="172"/>
      <c r="AU466" s="172"/>
      <c r="AV466" s="172"/>
      <c r="AW466" s="172"/>
      <c r="AX466" s="172"/>
      <c r="AY466" s="172"/>
      <c r="AZ466" s="172"/>
      <c r="BA466" s="172"/>
      <c r="BB466" s="172"/>
      <c r="BC466" s="172"/>
      <c r="BD466" s="172"/>
      <c r="BE466" s="172"/>
      <c r="BF466" s="172"/>
      <c r="BG466" s="172"/>
      <c r="BH466" s="172"/>
      <c r="BI466" s="172"/>
      <c r="BJ466" s="172"/>
      <c r="BK466" s="172"/>
      <c r="BL466" s="172"/>
      <c r="BM466" s="172"/>
      <c r="BN466" s="172"/>
      <c r="BO466" s="172"/>
      <c r="BP466" s="172"/>
      <c r="BQ466" s="172"/>
      <c r="BR466" s="172"/>
      <c r="BS466" s="172"/>
      <c r="BT466" s="172"/>
      <c r="BU466" s="172"/>
      <c r="BV466" s="172"/>
      <c r="BW466" s="172"/>
      <c r="BX466" s="172"/>
      <c r="BY466" s="172"/>
      <c r="BZ466" s="172"/>
      <c r="CA466" s="172"/>
      <c r="CB466" s="172"/>
      <c r="CC466" s="172"/>
      <c r="CD466" s="172"/>
      <c r="CE466" s="172"/>
      <c r="CF466" s="172"/>
      <c r="CG466" s="172"/>
      <c r="CH466" s="172"/>
      <c r="CI466" s="172"/>
      <c r="CJ466" s="172"/>
      <c r="CK466" s="172"/>
      <c r="CL466" s="172"/>
      <c r="CM466" s="172"/>
      <c r="CN466" s="172"/>
      <c r="CO466" s="172"/>
      <c r="CP466" s="172"/>
      <c r="CQ466" s="172"/>
    </row>
    <row r="467" spans="28:95">
      <c r="AB467" s="172"/>
      <c r="AC467" s="172"/>
      <c r="AD467" s="172"/>
      <c r="AE467" s="172"/>
      <c r="AF467" s="172"/>
      <c r="AG467" s="172"/>
      <c r="AH467" s="172"/>
      <c r="AI467" s="172"/>
      <c r="AJ467" s="172"/>
      <c r="AK467" s="172"/>
      <c r="AL467" s="172"/>
      <c r="AM467" s="172"/>
      <c r="AN467" s="172"/>
      <c r="AO467" s="172"/>
      <c r="AP467" s="172"/>
      <c r="AQ467" s="172"/>
      <c r="AR467" s="172"/>
      <c r="AS467" s="172"/>
      <c r="AT467" s="172"/>
      <c r="AU467" s="172"/>
      <c r="AV467" s="172"/>
      <c r="AW467" s="172"/>
      <c r="AX467" s="172"/>
      <c r="AY467" s="172"/>
      <c r="AZ467" s="172"/>
      <c r="BA467" s="172"/>
      <c r="BB467" s="172"/>
      <c r="BC467" s="172"/>
      <c r="BD467" s="172"/>
      <c r="BE467" s="172"/>
      <c r="BF467" s="172"/>
      <c r="BG467" s="172"/>
      <c r="BH467" s="172"/>
      <c r="BI467" s="172"/>
      <c r="BJ467" s="172"/>
      <c r="BK467" s="172"/>
      <c r="BL467" s="172"/>
      <c r="BM467" s="172"/>
      <c r="BN467" s="172"/>
      <c r="BO467" s="172"/>
      <c r="BP467" s="172"/>
      <c r="BQ467" s="172"/>
      <c r="BR467" s="172"/>
      <c r="BS467" s="172"/>
      <c r="BT467" s="172"/>
      <c r="BU467" s="172"/>
      <c r="BV467" s="172"/>
      <c r="BW467" s="172"/>
      <c r="BX467" s="172"/>
      <c r="BY467" s="172"/>
      <c r="BZ467" s="172"/>
      <c r="CA467" s="172"/>
      <c r="CB467" s="172"/>
      <c r="CC467" s="172"/>
      <c r="CD467" s="172"/>
      <c r="CE467" s="172"/>
      <c r="CF467" s="172"/>
      <c r="CG467" s="172"/>
      <c r="CH467" s="172"/>
      <c r="CI467" s="172"/>
      <c r="CJ467" s="172"/>
      <c r="CK467" s="172"/>
      <c r="CL467" s="172"/>
      <c r="CM467" s="172"/>
      <c r="CN467" s="172"/>
      <c r="CO467" s="172"/>
      <c r="CP467" s="172"/>
      <c r="CQ467" s="172"/>
    </row>
    <row r="468" spans="28:95">
      <c r="AB468" s="172"/>
      <c r="AC468" s="172"/>
      <c r="AD468" s="172"/>
      <c r="AE468" s="172"/>
      <c r="AF468" s="172"/>
      <c r="AG468" s="172"/>
      <c r="AH468" s="172"/>
      <c r="AI468" s="172"/>
      <c r="AJ468" s="172"/>
      <c r="AK468" s="172"/>
      <c r="AL468" s="172"/>
      <c r="AM468" s="172"/>
      <c r="AN468" s="172"/>
      <c r="AO468" s="172"/>
      <c r="AP468" s="172"/>
      <c r="AQ468" s="172"/>
      <c r="AR468" s="172"/>
      <c r="AS468" s="172"/>
      <c r="AT468" s="172"/>
      <c r="AU468" s="172"/>
      <c r="AV468" s="172"/>
      <c r="AW468" s="172"/>
      <c r="AX468" s="172"/>
      <c r="AY468" s="172"/>
      <c r="AZ468" s="172"/>
      <c r="BA468" s="172"/>
      <c r="BB468" s="172"/>
      <c r="BC468" s="172"/>
      <c r="BD468" s="172"/>
      <c r="BE468" s="172"/>
      <c r="BF468" s="172"/>
      <c r="BG468" s="172"/>
      <c r="BH468" s="172"/>
      <c r="BI468" s="172"/>
      <c r="BJ468" s="172"/>
      <c r="BK468" s="172"/>
      <c r="BL468" s="172"/>
      <c r="BM468" s="172"/>
      <c r="BN468" s="172"/>
      <c r="BO468" s="172"/>
      <c r="BP468" s="172"/>
      <c r="BQ468" s="172"/>
      <c r="BR468" s="172"/>
      <c r="BS468" s="172"/>
      <c r="BT468" s="172"/>
      <c r="BU468" s="172"/>
      <c r="BV468" s="172"/>
      <c r="BW468" s="172"/>
      <c r="BX468" s="172"/>
      <c r="BY468" s="172"/>
      <c r="BZ468" s="172"/>
      <c r="CA468" s="172"/>
      <c r="CB468" s="172"/>
      <c r="CC468" s="172"/>
      <c r="CD468" s="172"/>
      <c r="CE468" s="172"/>
      <c r="CF468" s="172"/>
      <c r="CG468" s="172"/>
      <c r="CH468" s="172"/>
      <c r="CI468" s="172"/>
      <c r="CJ468" s="172"/>
      <c r="CK468" s="172"/>
      <c r="CL468" s="172"/>
      <c r="CM468" s="172"/>
      <c r="CN468" s="172"/>
      <c r="CO468" s="172"/>
      <c r="CP468" s="172"/>
      <c r="CQ468" s="172"/>
    </row>
    <row r="469" spans="28:95">
      <c r="AB469" s="172"/>
      <c r="AC469" s="172"/>
      <c r="AD469" s="172"/>
      <c r="AE469" s="172"/>
      <c r="AF469" s="172"/>
      <c r="AG469" s="172"/>
      <c r="AH469" s="172"/>
      <c r="AI469" s="172"/>
      <c r="AJ469" s="172"/>
      <c r="AK469" s="172"/>
      <c r="AL469" s="172"/>
      <c r="AM469" s="172"/>
      <c r="AN469" s="172"/>
      <c r="AO469" s="172"/>
      <c r="AP469" s="172"/>
      <c r="AQ469" s="172"/>
      <c r="AR469" s="172"/>
      <c r="AS469" s="172"/>
      <c r="AT469" s="172"/>
      <c r="AU469" s="172"/>
      <c r="AV469" s="172"/>
      <c r="AW469" s="172"/>
      <c r="AX469" s="172"/>
      <c r="AY469" s="172"/>
      <c r="AZ469" s="172"/>
      <c r="BA469" s="172"/>
      <c r="BB469" s="172"/>
      <c r="BC469" s="172"/>
      <c r="BD469" s="172"/>
      <c r="BE469" s="172"/>
      <c r="BF469" s="172"/>
      <c r="BG469" s="172"/>
      <c r="BH469" s="172"/>
      <c r="BI469" s="172"/>
      <c r="BJ469" s="172"/>
      <c r="BK469" s="172"/>
      <c r="BL469" s="172"/>
      <c r="BM469" s="172"/>
      <c r="BN469" s="172"/>
      <c r="BO469" s="172"/>
      <c r="BP469" s="172"/>
      <c r="BQ469" s="172"/>
      <c r="BR469" s="172"/>
      <c r="BS469" s="172"/>
      <c r="BT469" s="172"/>
      <c r="BU469" s="172"/>
      <c r="BV469" s="172"/>
      <c r="BW469" s="172"/>
      <c r="BX469" s="172"/>
      <c r="BY469" s="172"/>
      <c r="BZ469" s="172"/>
      <c r="CA469" s="172"/>
      <c r="CB469" s="172"/>
      <c r="CC469" s="172"/>
      <c r="CD469" s="172"/>
      <c r="CE469" s="172"/>
      <c r="CF469" s="172"/>
      <c r="CG469" s="172"/>
      <c r="CH469" s="172"/>
      <c r="CI469" s="172"/>
      <c r="CJ469" s="172"/>
      <c r="CK469" s="172"/>
      <c r="CL469" s="172"/>
      <c r="CM469" s="172"/>
      <c r="CN469" s="172"/>
      <c r="CO469" s="172"/>
      <c r="CP469" s="172"/>
      <c r="CQ469" s="172"/>
    </row>
    <row r="470" spans="28:95">
      <c r="AB470" s="172"/>
      <c r="AC470" s="172"/>
      <c r="AD470" s="172"/>
      <c r="AE470" s="172"/>
      <c r="AF470" s="172"/>
      <c r="AG470" s="172"/>
      <c r="AH470" s="172"/>
      <c r="AI470" s="172"/>
      <c r="AJ470" s="172"/>
      <c r="AK470" s="172"/>
      <c r="AL470" s="172"/>
      <c r="AM470" s="172"/>
      <c r="AN470" s="172"/>
      <c r="AO470" s="172"/>
      <c r="AP470" s="172"/>
      <c r="AQ470" s="172"/>
      <c r="AR470" s="172"/>
      <c r="AS470" s="172"/>
      <c r="AT470" s="172"/>
      <c r="AU470" s="172"/>
      <c r="AV470" s="172"/>
      <c r="AW470" s="172"/>
      <c r="AX470" s="172"/>
      <c r="AY470" s="172"/>
      <c r="AZ470" s="172"/>
      <c r="BA470" s="172"/>
      <c r="BB470" s="172"/>
      <c r="BC470" s="172"/>
      <c r="BD470" s="172"/>
      <c r="BE470" s="172"/>
      <c r="BF470" s="172"/>
      <c r="BG470" s="172"/>
      <c r="BH470" s="172"/>
      <c r="BI470" s="172"/>
      <c r="BJ470" s="172"/>
      <c r="BK470" s="172"/>
      <c r="BL470" s="172"/>
      <c r="BM470" s="172"/>
      <c r="BN470" s="172"/>
      <c r="BO470" s="172"/>
      <c r="BP470" s="172"/>
      <c r="BQ470" s="172"/>
      <c r="BR470" s="172"/>
      <c r="BS470" s="172"/>
      <c r="BT470" s="172"/>
      <c r="BU470" s="172"/>
      <c r="BV470" s="172"/>
      <c r="BW470" s="172"/>
      <c r="BX470" s="172"/>
      <c r="BY470" s="172"/>
      <c r="BZ470" s="172"/>
      <c r="CA470" s="172"/>
      <c r="CB470" s="172"/>
      <c r="CC470" s="172"/>
      <c r="CD470" s="172"/>
      <c r="CE470" s="172"/>
      <c r="CF470" s="172"/>
      <c r="CG470" s="172"/>
      <c r="CH470" s="172"/>
      <c r="CI470" s="172"/>
      <c r="CJ470" s="172"/>
      <c r="CK470" s="172"/>
      <c r="CL470" s="172"/>
      <c r="CM470" s="172"/>
      <c r="CN470" s="172"/>
      <c r="CO470" s="172"/>
      <c r="CP470" s="172"/>
      <c r="CQ470" s="172"/>
    </row>
    <row r="471" spans="28:95">
      <c r="AB471" s="172"/>
      <c r="AC471" s="172"/>
      <c r="AD471" s="172"/>
      <c r="AE471" s="172"/>
      <c r="AF471" s="172"/>
      <c r="AG471" s="172"/>
      <c r="AH471" s="172"/>
      <c r="AI471" s="172"/>
      <c r="AJ471" s="172"/>
      <c r="AK471" s="172"/>
      <c r="AL471" s="172"/>
      <c r="AM471" s="172"/>
      <c r="AN471" s="172"/>
      <c r="AO471" s="172"/>
      <c r="AP471" s="172"/>
      <c r="AQ471" s="172"/>
      <c r="AR471" s="172"/>
      <c r="AS471" s="172"/>
      <c r="AT471" s="172"/>
      <c r="AU471" s="172"/>
      <c r="AV471" s="172"/>
      <c r="AW471" s="172"/>
      <c r="AX471" s="172"/>
      <c r="AY471" s="172"/>
      <c r="AZ471" s="172"/>
      <c r="BA471" s="172"/>
      <c r="BB471" s="172"/>
      <c r="BC471" s="172"/>
      <c r="BD471" s="172"/>
      <c r="BE471" s="172"/>
      <c r="BF471" s="172"/>
      <c r="BG471" s="172"/>
      <c r="BH471" s="172"/>
      <c r="BI471" s="172"/>
      <c r="BJ471" s="172"/>
      <c r="BK471" s="172"/>
      <c r="BL471" s="172"/>
      <c r="BM471" s="172"/>
      <c r="BN471" s="172"/>
      <c r="BO471" s="172"/>
      <c r="BP471" s="172"/>
      <c r="BQ471" s="172"/>
      <c r="BR471" s="172"/>
      <c r="BS471" s="172"/>
      <c r="BT471" s="172"/>
      <c r="BU471" s="172"/>
      <c r="BV471" s="172"/>
      <c r="BW471" s="172"/>
      <c r="BX471" s="172"/>
      <c r="BY471" s="172"/>
      <c r="BZ471" s="172"/>
      <c r="CA471" s="172"/>
      <c r="CB471" s="172"/>
      <c r="CC471" s="172"/>
      <c r="CD471" s="172"/>
      <c r="CE471" s="172"/>
      <c r="CF471" s="172"/>
      <c r="CG471" s="172"/>
      <c r="CH471" s="172"/>
      <c r="CI471" s="172"/>
      <c r="CJ471" s="172"/>
      <c r="CK471" s="172"/>
      <c r="CL471" s="172"/>
      <c r="CM471" s="172"/>
      <c r="CN471" s="172"/>
      <c r="CO471" s="172"/>
      <c r="CP471" s="172"/>
      <c r="CQ471" s="172"/>
    </row>
    <row r="472" spans="28:95">
      <c r="AB472" s="172"/>
      <c r="AC472" s="172"/>
      <c r="AD472" s="172"/>
      <c r="AE472" s="172"/>
      <c r="AF472" s="172"/>
      <c r="AG472" s="172"/>
      <c r="AH472" s="172"/>
      <c r="AI472" s="172"/>
      <c r="AJ472" s="172"/>
      <c r="AK472" s="172"/>
      <c r="AL472" s="172"/>
      <c r="AM472" s="172"/>
      <c r="AN472" s="172"/>
      <c r="AO472" s="172"/>
      <c r="AP472" s="172"/>
      <c r="AQ472" s="172"/>
      <c r="AR472" s="172"/>
      <c r="AS472" s="172"/>
      <c r="AT472" s="172"/>
      <c r="AU472" s="172"/>
      <c r="AV472" s="172"/>
      <c r="AW472" s="172"/>
      <c r="AX472" s="172"/>
      <c r="AY472" s="172"/>
      <c r="AZ472" s="172"/>
      <c r="BA472" s="172"/>
      <c r="BB472" s="172"/>
      <c r="BC472" s="172"/>
      <c r="BD472" s="172"/>
      <c r="BE472" s="172"/>
      <c r="BF472" s="172"/>
      <c r="BG472" s="172"/>
      <c r="BH472" s="172"/>
      <c r="BI472" s="172"/>
      <c r="BJ472" s="172"/>
      <c r="BK472" s="172"/>
      <c r="BL472" s="172"/>
      <c r="BM472" s="172"/>
      <c r="BN472" s="172"/>
      <c r="BO472" s="172"/>
      <c r="BP472" s="172"/>
      <c r="BQ472" s="172"/>
      <c r="BR472" s="172"/>
      <c r="BS472" s="172"/>
      <c r="BT472" s="172"/>
      <c r="BU472" s="172"/>
      <c r="BV472" s="172"/>
      <c r="BW472" s="172"/>
      <c r="BX472" s="172"/>
      <c r="BY472" s="172"/>
      <c r="BZ472" s="172"/>
      <c r="CA472" s="172"/>
      <c r="CB472" s="172"/>
      <c r="CC472" s="172"/>
      <c r="CD472" s="172"/>
      <c r="CE472" s="172"/>
      <c r="CF472" s="172"/>
      <c r="CG472" s="172"/>
      <c r="CH472" s="172"/>
      <c r="CI472" s="172"/>
      <c r="CJ472" s="172"/>
      <c r="CK472" s="172"/>
      <c r="CL472" s="172"/>
      <c r="CM472" s="172"/>
      <c r="CN472" s="172"/>
      <c r="CO472" s="172"/>
      <c r="CP472" s="172"/>
      <c r="CQ472" s="172"/>
    </row>
    <row r="473" spans="28:95">
      <c r="AB473" s="172"/>
      <c r="AC473" s="172"/>
      <c r="AD473" s="172"/>
      <c r="AE473" s="172"/>
      <c r="AF473" s="172"/>
      <c r="AG473" s="172"/>
      <c r="AH473" s="172"/>
      <c r="AI473" s="172"/>
      <c r="AJ473" s="172"/>
      <c r="AK473" s="172"/>
      <c r="AL473" s="172"/>
      <c r="AM473" s="172"/>
      <c r="AN473" s="172"/>
      <c r="AO473" s="172"/>
      <c r="AP473" s="172"/>
      <c r="AQ473" s="172"/>
      <c r="AR473" s="172"/>
      <c r="AS473" s="172"/>
      <c r="AT473" s="172"/>
      <c r="AU473" s="172"/>
      <c r="AV473" s="172"/>
      <c r="AW473" s="172"/>
      <c r="AX473" s="172"/>
      <c r="AY473" s="172"/>
      <c r="AZ473" s="172"/>
      <c r="BA473" s="172"/>
      <c r="BB473" s="172"/>
      <c r="BC473" s="172"/>
      <c r="BD473" s="172"/>
      <c r="BE473" s="172"/>
      <c r="BF473" s="172"/>
      <c r="BG473" s="172"/>
      <c r="BH473" s="172"/>
      <c r="BI473" s="172"/>
      <c r="BJ473" s="172"/>
      <c r="BK473" s="172"/>
      <c r="BL473" s="172"/>
      <c r="BM473" s="172"/>
      <c r="BN473" s="172"/>
      <c r="BO473" s="172"/>
      <c r="BP473" s="172"/>
      <c r="BQ473" s="172"/>
      <c r="BR473" s="172"/>
      <c r="BS473" s="172"/>
      <c r="BT473" s="172"/>
      <c r="BU473" s="172"/>
      <c r="BV473" s="172"/>
      <c r="BW473" s="172"/>
      <c r="BX473" s="172"/>
      <c r="BY473" s="172"/>
      <c r="BZ473" s="172"/>
      <c r="CA473" s="172"/>
      <c r="CB473" s="172"/>
      <c r="CC473" s="172"/>
      <c r="CD473" s="172"/>
      <c r="CE473" s="172"/>
      <c r="CF473" s="172"/>
      <c r="CG473" s="172"/>
      <c r="CH473" s="172"/>
      <c r="CI473" s="172"/>
      <c r="CJ473" s="172"/>
      <c r="CK473" s="172"/>
      <c r="CL473" s="172"/>
      <c r="CM473" s="172"/>
      <c r="CN473" s="172"/>
      <c r="CO473" s="172"/>
      <c r="CP473" s="172"/>
      <c r="CQ473" s="172"/>
    </row>
    <row r="474" spans="28:95">
      <c r="AB474" s="172"/>
      <c r="AC474" s="172"/>
      <c r="AD474" s="172"/>
      <c r="AE474" s="172"/>
      <c r="AF474" s="172"/>
      <c r="AG474" s="172"/>
      <c r="AH474" s="172"/>
      <c r="AI474" s="172"/>
      <c r="AJ474" s="172"/>
      <c r="AK474" s="172"/>
      <c r="AL474" s="172"/>
      <c r="AM474" s="172"/>
      <c r="AN474" s="172"/>
      <c r="AO474" s="172"/>
      <c r="AP474" s="172"/>
      <c r="AQ474" s="172"/>
      <c r="AR474" s="172"/>
      <c r="AS474" s="172"/>
      <c r="AT474" s="172"/>
      <c r="AU474" s="172"/>
      <c r="AV474" s="172"/>
      <c r="AW474" s="172"/>
      <c r="AX474" s="172"/>
      <c r="AY474" s="172"/>
      <c r="AZ474" s="172"/>
      <c r="BA474" s="172"/>
      <c r="BB474" s="172"/>
      <c r="BC474" s="172"/>
      <c r="BD474" s="172"/>
      <c r="BE474" s="172"/>
      <c r="BF474" s="172"/>
      <c r="BG474" s="172"/>
      <c r="BH474" s="172"/>
      <c r="BI474" s="172"/>
      <c r="BJ474" s="172"/>
      <c r="BK474" s="172"/>
      <c r="BL474" s="172"/>
      <c r="BM474" s="172"/>
      <c r="BN474" s="172"/>
      <c r="BO474" s="172"/>
      <c r="BP474" s="172"/>
      <c r="BQ474" s="172"/>
      <c r="BR474" s="172"/>
      <c r="BS474" s="172"/>
      <c r="BT474" s="172"/>
      <c r="BU474" s="172"/>
      <c r="BV474" s="172"/>
      <c r="BW474" s="172"/>
      <c r="BX474" s="172"/>
      <c r="BY474" s="172"/>
      <c r="BZ474" s="172"/>
      <c r="CA474" s="172"/>
      <c r="CB474" s="172"/>
      <c r="CC474" s="172"/>
      <c r="CD474" s="172"/>
      <c r="CE474" s="172"/>
      <c r="CF474" s="172"/>
      <c r="CG474" s="172"/>
      <c r="CH474" s="172"/>
      <c r="CI474" s="172"/>
      <c r="CJ474" s="172"/>
      <c r="CK474" s="172"/>
      <c r="CL474" s="172"/>
      <c r="CM474" s="172"/>
      <c r="CN474" s="172"/>
      <c r="CO474" s="172"/>
      <c r="CP474" s="172"/>
      <c r="CQ474" s="172"/>
    </row>
    <row r="475" spans="28:95">
      <c r="AB475" s="172"/>
      <c r="AC475" s="172"/>
      <c r="AD475" s="172"/>
      <c r="AE475" s="172"/>
      <c r="AF475" s="172"/>
      <c r="AG475" s="172"/>
      <c r="AH475" s="172"/>
      <c r="AI475" s="172"/>
      <c r="AJ475" s="172"/>
      <c r="AK475" s="172"/>
      <c r="AL475" s="172"/>
      <c r="AM475" s="172"/>
      <c r="AN475" s="172"/>
      <c r="AO475" s="172"/>
      <c r="AP475" s="172"/>
      <c r="AQ475" s="172"/>
      <c r="AR475" s="172"/>
      <c r="AS475" s="172"/>
      <c r="AT475" s="172"/>
      <c r="AU475" s="172"/>
      <c r="AV475" s="172"/>
      <c r="AW475" s="172"/>
      <c r="AX475" s="172"/>
      <c r="AY475" s="172"/>
      <c r="AZ475" s="172"/>
      <c r="BA475" s="172"/>
      <c r="BB475" s="172"/>
      <c r="BC475" s="172"/>
      <c r="BD475" s="172"/>
      <c r="BE475" s="172"/>
      <c r="BF475" s="172"/>
      <c r="BG475" s="172"/>
      <c r="BH475" s="172"/>
      <c r="BI475" s="172"/>
      <c r="BJ475" s="172"/>
      <c r="BK475" s="172"/>
      <c r="BL475" s="172"/>
      <c r="BM475" s="172"/>
      <c r="BN475" s="172"/>
      <c r="BO475" s="172"/>
      <c r="BP475" s="172"/>
      <c r="BQ475" s="172"/>
      <c r="BR475" s="172"/>
      <c r="BS475" s="172"/>
      <c r="BT475" s="172"/>
      <c r="BU475" s="172"/>
      <c r="BV475" s="172"/>
      <c r="BW475" s="172"/>
      <c r="BX475" s="172"/>
      <c r="BY475" s="172"/>
      <c r="BZ475" s="172"/>
      <c r="CA475" s="172"/>
      <c r="CB475" s="172"/>
      <c r="CC475" s="172"/>
      <c r="CD475" s="172"/>
      <c r="CE475" s="172"/>
      <c r="CF475" s="172"/>
      <c r="CG475" s="172"/>
      <c r="CH475" s="172"/>
      <c r="CI475" s="172"/>
      <c r="CJ475" s="172"/>
      <c r="CK475" s="172"/>
      <c r="CL475" s="172"/>
      <c r="CM475" s="172"/>
      <c r="CN475" s="172"/>
      <c r="CO475" s="172"/>
      <c r="CP475" s="172"/>
      <c r="CQ475" s="172"/>
    </row>
    <row r="476" spans="28:95">
      <c r="AB476" s="172"/>
      <c r="AC476" s="172"/>
      <c r="AD476" s="172"/>
      <c r="AE476" s="172"/>
      <c r="AF476" s="172"/>
      <c r="AG476" s="172"/>
      <c r="AH476" s="172"/>
      <c r="AI476" s="172"/>
      <c r="AJ476" s="172"/>
      <c r="AK476" s="172"/>
      <c r="AL476" s="172"/>
      <c r="AM476" s="172"/>
      <c r="AN476" s="172"/>
      <c r="AO476" s="172"/>
      <c r="AP476" s="172"/>
      <c r="AQ476" s="172"/>
      <c r="AR476" s="172"/>
      <c r="AS476" s="172"/>
      <c r="AT476" s="172"/>
      <c r="AU476" s="172"/>
      <c r="AV476" s="172"/>
      <c r="AW476" s="172"/>
      <c r="AX476" s="172"/>
      <c r="AY476" s="172"/>
      <c r="AZ476" s="172"/>
      <c r="BA476" s="172"/>
      <c r="BB476" s="172"/>
      <c r="BC476" s="172"/>
      <c r="BD476" s="172"/>
      <c r="BE476" s="172"/>
      <c r="BF476" s="172"/>
      <c r="BG476" s="172"/>
      <c r="BH476" s="172"/>
      <c r="BI476" s="172"/>
      <c r="BJ476" s="172"/>
      <c r="BK476" s="172"/>
      <c r="BL476" s="172"/>
      <c r="BM476" s="172"/>
      <c r="BN476" s="172"/>
      <c r="BO476" s="172"/>
      <c r="BP476" s="172"/>
      <c r="BQ476" s="172"/>
      <c r="BR476" s="172"/>
      <c r="BS476" s="172"/>
      <c r="BT476" s="172"/>
      <c r="BU476" s="172"/>
      <c r="BV476" s="172"/>
      <c r="BW476" s="172"/>
      <c r="BX476" s="172"/>
      <c r="BY476" s="172"/>
      <c r="BZ476" s="172"/>
      <c r="CA476" s="172"/>
      <c r="CB476" s="172"/>
      <c r="CC476" s="172"/>
      <c r="CD476" s="172"/>
      <c r="CE476" s="172"/>
      <c r="CF476" s="172"/>
      <c r="CG476" s="172"/>
      <c r="CH476" s="172"/>
      <c r="CI476" s="172"/>
      <c r="CJ476" s="172"/>
      <c r="CK476" s="172"/>
      <c r="CL476" s="172"/>
      <c r="CM476" s="172"/>
      <c r="CN476" s="172"/>
      <c r="CO476" s="172"/>
      <c r="CP476" s="172"/>
      <c r="CQ476" s="172"/>
    </row>
    <row r="477" spans="28:95">
      <c r="AB477" s="172"/>
      <c r="AC477" s="172"/>
      <c r="AD477" s="172"/>
      <c r="AE477" s="172"/>
      <c r="AF477" s="172"/>
      <c r="AG477" s="172"/>
      <c r="AH477" s="172"/>
      <c r="AI477" s="172"/>
      <c r="AJ477" s="172"/>
      <c r="AK477" s="172"/>
      <c r="AL477" s="172"/>
      <c r="AM477" s="172"/>
      <c r="AN477" s="172"/>
      <c r="AO477" s="172"/>
      <c r="AP477" s="172"/>
      <c r="AQ477" s="172"/>
      <c r="AR477" s="172"/>
      <c r="AS477" s="172"/>
      <c r="AT477" s="172"/>
      <c r="AU477" s="172"/>
      <c r="AV477" s="172"/>
      <c r="AW477" s="172"/>
      <c r="AX477" s="172"/>
      <c r="AY477" s="172"/>
      <c r="AZ477" s="172"/>
      <c r="BA477" s="172"/>
      <c r="BB477" s="172"/>
      <c r="BC477" s="172"/>
      <c r="BD477" s="172"/>
      <c r="BE477" s="172"/>
      <c r="BF477" s="172"/>
      <c r="BG477" s="172"/>
      <c r="BH477" s="172"/>
      <c r="BI477" s="172"/>
      <c r="BJ477" s="172"/>
      <c r="BK477" s="172"/>
      <c r="BL477" s="172"/>
      <c r="BM477" s="172"/>
      <c r="BN477" s="172"/>
      <c r="BO477" s="172"/>
      <c r="BP477" s="172"/>
      <c r="BQ477" s="172"/>
      <c r="BR477" s="172"/>
      <c r="BS477" s="172"/>
      <c r="BT477" s="172"/>
      <c r="BU477" s="172"/>
      <c r="BV477" s="172"/>
      <c r="BW477" s="172"/>
      <c r="BX477" s="172"/>
      <c r="BY477" s="172"/>
      <c r="BZ477" s="172"/>
      <c r="CA477" s="172"/>
      <c r="CB477" s="172"/>
      <c r="CC477" s="172"/>
      <c r="CD477" s="172"/>
      <c r="CE477" s="172"/>
      <c r="CF477" s="172"/>
      <c r="CG477" s="172"/>
      <c r="CH477" s="172"/>
      <c r="CI477" s="172"/>
      <c r="CJ477" s="172"/>
      <c r="CK477" s="172"/>
      <c r="CL477" s="172"/>
      <c r="CM477" s="172"/>
      <c r="CN477" s="172"/>
      <c r="CO477" s="172"/>
      <c r="CP477" s="172"/>
      <c r="CQ477" s="172"/>
    </row>
    <row r="478" spans="28:95">
      <c r="AB478" s="172"/>
      <c r="AC478" s="172"/>
      <c r="AD478" s="172"/>
      <c r="AE478" s="172"/>
      <c r="AF478" s="172"/>
      <c r="AG478" s="172"/>
      <c r="AH478" s="172"/>
      <c r="AI478" s="172"/>
      <c r="AJ478" s="172"/>
      <c r="AK478" s="172"/>
      <c r="AL478" s="172"/>
      <c r="AM478" s="172"/>
      <c r="AN478" s="172"/>
      <c r="AO478" s="172"/>
      <c r="AP478" s="172"/>
      <c r="AQ478" s="172"/>
      <c r="AR478" s="172"/>
      <c r="AS478" s="172"/>
      <c r="AT478" s="172"/>
      <c r="AU478" s="172"/>
      <c r="AV478" s="172"/>
      <c r="AW478" s="172"/>
      <c r="AX478" s="172"/>
      <c r="AY478" s="172"/>
      <c r="AZ478" s="172"/>
      <c r="BA478" s="172"/>
      <c r="BB478" s="172"/>
      <c r="BC478" s="172"/>
      <c r="BD478" s="172"/>
      <c r="BE478" s="172"/>
      <c r="BF478" s="172"/>
      <c r="BG478" s="172"/>
      <c r="BH478" s="172"/>
      <c r="BI478" s="172"/>
      <c r="BJ478" s="172"/>
      <c r="BK478" s="172"/>
      <c r="BL478" s="172"/>
      <c r="BM478" s="172"/>
      <c r="BN478" s="172"/>
      <c r="BO478" s="172"/>
      <c r="BP478" s="172"/>
      <c r="BQ478" s="172"/>
      <c r="BR478" s="172"/>
      <c r="BS478" s="172"/>
      <c r="BT478" s="172"/>
      <c r="BU478" s="172"/>
      <c r="BV478" s="172"/>
      <c r="BW478" s="172"/>
      <c r="BX478" s="172"/>
      <c r="BY478" s="172"/>
      <c r="BZ478" s="172"/>
      <c r="CA478" s="172"/>
      <c r="CB478" s="172"/>
      <c r="CC478" s="172"/>
      <c r="CD478" s="172"/>
      <c r="CE478" s="172"/>
      <c r="CF478" s="172"/>
      <c r="CG478" s="172"/>
      <c r="CH478" s="172"/>
      <c r="CI478" s="172"/>
      <c r="CJ478" s="172"/>
      <c r="CK478" s="172"/>
      <c r="CL478" s="172"/>
      <c r="CM478" s="172"/>
      <c r="CN478" s="172"/>
      <c r="CO478" s="172"/>
      <c r="CP478" s="172"/>
      <c r="CQ478" s="172"/>
    </row>
    <row r="479" spans="28:95">
      <c r="AB479" s="172"/>
      <c r="AC479" s="172"/>
      <c r="AD479" s="172"/>
      <c r="AE479" s="172"/>
      <c r="AF479" s="172"/>
      <c r="AG479" s="172"/>
      <c r="AH479" s="172"/>
      <c r="AI479" s="172"/>
      <c r="AJ479" s="172"/>
      <c r="AK479" s="172"/>
      <c r="AL479" s="172"/>
      <c r="AM479" s="172"/>
      <c r="AN479" s="172"/>
      <c r="AO479" s="172"/>
      <c r="AP479" s="172"/>
      <c r="AQ479" s="172"/>
      <c r="AR479" s="172"/>
      <c r="AS479" s="172"/>
      <c r="AT479" s="172"/>
      <c r="AU479" s="172"/>
      <c r="AV479" s="172"/>
      <c r="AW479" s="172"/>
      <c r="AX479" s="172"/>
      <c r="AY479" s="172"/>
      <c r="AZ479" s="172"/>
      <c r="BA479" s="172"/>
      <c r="BB479" s="172"/>
      <c r="BC479" s="172"/>
      <c r="BD479" s="172"/>
      <c r="BE479" s="172"/>
      <c r="BF479" s="172"/>
      <c r="BG479" s="172"/>
      <c r="BH479" s="172"/>
      <c r="BI479" s="172"/>
      <c r="BJ479" s="172"/>
      <c r="BK479" s="172"/>
      <c r="BL479" s="172"/>
      <c r="BM479" s="172"/>
      <c r="BN479" s="172"/>
      <c r="BO479" s="172"/>
      <c r="BP479" s="172"/>
      <c r="BQ479" s="172"/>
      <c r="BR479" s="172"/>
      <c r="BS479" s="172"/>
      <c r="BT479" s="172"/>
      <c r="BU479" s="172"/>
      <c r="BV479" s="172"/>
      <c r="BW479" s="172"/>
      <c r="BX479" s="172"/>
      <c r="BY479" s="172"/>
      <c r="BZ479" s="172"/>
      <c r="CA479" s="172"/>
      <c r="CB479" s="172"/>
      <c r="CC479" s="172"/>
      <c r="CD479" s="172"/>
      <c r="CE479" s="172"/>
      <c r="CF479" s="172"/>
      <c r="CG479" s="172"/>
      <c r="CH479" s="172"/>
      <c r="CI479" s="172"/>
      <c r="CJ479" s="172"/>
      <c r="CK479" s="172"/>
      <c r="CL479" s="172"/>
      <c r="CM479" s="172"/>
      <c r="CN479" s="172"/>
      <c r="CO479" s="172"/>
      <c r="CP479" s="172"/>
      <c r="CQ479" s="172"/>
    </row>
    <row r="480" spans="28:95">
      <c r="AB480" s="172"/>
      <c r="AC480" s="172"/>
      <c r="AD480" s="172"/>
      <c r="AE480" s="172"/>
      <c r="AF480" s="172"/>
      <c r="AG480" s="172"/>
      <c r="AH480" s="172"/>
      <c r="AI480" s="172"/>
      <c r="AJ480" s="172"/>
      <c r="AK480" s="172"/>
      <c r="AL480" s="172"/>
      <c r="AM480" s="172"/>
      <c r="AN480" s="172"/>
      <c r="AO480" s="172"/>
      <c r="AP480" s="172"/>
      <c r="AQ480" s="172"/>
      <c r="AR480" s="172"/>
      <c r="AS480" s="172"/>
      <c r="AT480" s="172"/>
      <c r="AU480" s="172"/>
      <c r="AV480" s="172"/>
      <c r="AW480" s="172"/>
      <c r="AX480" s="172"/>
      <c r="AY480" s="172"/>
      <c r="AZ480" s="172"/>
      <c r="BA480" s="172"/>
      <c r="BB480" s="172"/>
      <c r="BC480" s="172"/>
      <c r="BD480" s="172"/>
      <c r="BE480" s="172"/>
      <c r="BF480" s="172"/>
      <c r="BG480" s="172"/>
      <c r="BH480" s="172"/>
      <c r="BI480" s="172"/>
      <c r="BJ480" s="172"/>
      <c r="BK480" s="172"/>
      <c r="BL480" s="172"/>
      <c r="BM480" s="172"/>
      <c r="BN480" s="172"/>
      <c r="BO480" s="172"/>
      <c r="BP480" s="172"/>
      <c r="BQ480" s="172"/>
      <c r="BR480" s="172"/>
      <c r="BS480" s="172"/>
      <c r="BT480" s="172"/>
      <c r="BU480" s="172"/>
      <c r="BV480" s="172"/>
      <c r="BW480" s="172"/>
      <c r="BX480" s="172"/>
      <c r="BY480" s="172"/>
      <c r="BZ480" s="172"/>
      <c r="CA480" s="172"/>
      <c r="CB480" s="172"/>
      <c r="CC480" s="172"/>
      <c r="CD480" s="172"/>
      <c r="CE480" s="172"/>
      <c r="CF480" s="172"/>
      <c r="CG480" s="172"/>
      <c r="CH480" s="172"/>
      <c r="CI480" s="172"/>
      <c r="CJ480" s="172"/>
      <c r="CK480" s="172"/>
      <c r="CL480" s="172"/>
      <c r="CM480" s="172"/>
      <c r="CN480" s="172"/>
      <c r="CO480" s="172"/>
      <c r="CP480" s="172"/>
      <c r="CQ480" s="172"/>
    </row>
    <row r="481" spans="28:95">
      <c r="AB481" s="172"/>
      <c r="AC481" s="172"/>
      <c r="AD481" s="172"/>
      <c r="AE481" s="172"/>
      <c r="AF481" s="172"/>
      <c r="AG481" s="172"/>
      <c r="AH481" s="172"/>
      <c r="AI481" s="172"/>
      <c r="AJ481" s="172"/>
      <c r="AK481" s="172"/>
      <c r="AL481" s="172"/>
      <c r="AM481" s="172"/>
      <c r="AN481" s="172"/>
      <c r="AO481" s="172"/>
      <c r="AP481" s="172"/>
      <c r="AQ481" s="172"/>
      <c r="AR481" s="172"/>
      <c r="AS481" s="172"/>
      <c r="AT481" s="172"/>
      <c r="AU481" s="172"/>
      <c r="AV481" s="172"/>
      <c r="AW481" s="172"/>
      <c r="AX481" s="172"/>
      <c r="AY481" s="172"/>
      <c r="AZ481" s="172"/>
      <c r="BA481" s="172"/>
      <c r="BB481" s="172"/>
      <c r="BC481" s="172"/>
      <c r="BD481" s="172"/>
      <c r="BE481" s="172"/>
      <c r="BF481" s="172"/>
      <c r="BG481" s="172"/>
      <c r="BH481" s="172"/>
      <c r="BI481" s="172"/>
      <c r="BJ481" s="172"/>
      <c r="BK481" s="172"/>
      <c r="BL481" s="172"/>
      <c r="BM481" s="172"/>
      <c r="BN481" s="172"/>
      <c r="BO481" s="172"/>
      <c r="BP481" s="172"/>
      <c r="BQ481" s="172"/>
      <c r="BR481" s="172"/>
      <c r="BS481" s="172"/>
      <c r="BT481" s="172"/>
      <c r="BU481" s="172"/>
      <c r="BV481" s="172"/>
      <c r="BW481" s="172"/>
      <c r="BX481" s="172"/>
      <c r="BY481" s="172"/>
      <c r="BZ481" s="172"/>
      <c r="CA481" s="172"/>
      <c r="CB481" s="172"/>
      <c r="CC481" s="172"/>
      <c r="CD481" s="172"/>
      <c r="CE481" s="172"/>
      <c r="CF481" s="172"/>
      <c r="CG481" s="172"/>
      <c r="CH481" s="172"/>
      <c r="CI481" s="172"/>
      <c r="CJ481" s="172"/>
      <c r="CK481" s="172"/>
      <c r="CL481" s="172"/>
      <c r="CM481" s="172"/>
      <c r="CN481" s="172"/>
      <c r="CO481" s="172"/>
      <c r="CP481" s="172"/>
      <c r="CQ481" s="172"/>
    </row>
    <row r="482" spans="28:95">
      <c r="AB482" s="172"/>
      <c r="AC482" s="172"/>
      <c r="AD482" s="172"/>
      <c r="AE482" s="172"/>
      <c r="AF482" s="172"/>
      <c r="AG482" s="172"/>
      <c r="AH482" s="172"/>
      <c r="AI482" s="172"/>
      <c r="AJ482" s="172"/>
      <c r="AK482" s="172"/>
      <c r="AL482" s="172"/>
      <c r="AM482" s="172"/>
      <c r="AN482" s="172"/>
      <c r="AO482" s="172"/>
      <c r="AP482" s="172"/>
      <c r="AQ482" s="172"/>
      <c r="AR482" s="172"/>
      <c r="AS482" s="172"/>
      <c r="AT482" s="172"/>
      <c r="AU482" s="172"/>
      <c r="AV482" s="172"/>
      <c r="AW482" s="172"/>
      <c r="AX482" s="172"/>
      <c r="AY482" s="172"/>
      <c r="AZ482" s="172"/>
      <c r="BA482" s="172"/>
      <c r="BB482" s="172"/>
      <c r="BC482" s="172"/>
      <c r="BD482" s="172"/>
      <c r="BE482" s="172"/>
      <c r="BF482" s="172"/>
      <c r="BG482" s="172"/>
      <c r="BH482" s="172"/>
      <c r="BI482" s="172"/>
      <c r="BJ482" s="172"/>
      <c r="BK482" s="172"/>
      <c r="BL482" s="172"/>
      <c r="BM482" s="172"/>
      <c r="BN482" s="172"/>
      <c r="BO482" s="172"/>
      <c r="BP482" s="172"/>
      <c r="BQ482" s="172"/>
      <c r="BR482" s="172"/>
      <c r="BS482" s="172"/>
      <c r="BT482" s="172"/>
      <c r="BU482" s="172"/>
      <c r="BV482" s="172"/>
      <c r="BW482" s="172"/>
      <c r="BX482" s="172"/>
      <c r="BY482" s="172"/>
      <c r="BZ482" s="172"/>
      <c r="CA482" s="172"/>
      <c r="CB482" s="172"/>
      <c r="CC482" s="172"/>
      <c r="CD482" s="172"/>
      <c r="CE482" s="172"/>
      <c r="CF482" s="172"/>
      <c r="CG482" s="172"/>
      <c r="CH482" s="172"/>
      <c r="CI482" s="172"/>
      <c r="CJ482" s="172"/>
      <c r="CK482" s="172"/>
      <c r="CL482" s="172"/>
      <c r="CM482" s="172"/>
      <c r="CN482" s="172"/>
      <c r="CO482" s="172"/>
      <c r="CP482" s="172"/>
      <c r="CQ482" s="172"/>
    </row>
    <row r="483" spans="28:95">
      <c r="AB483" s="172"/>
      <c r="AC483" s="172"/>
      <c r="AD483" s="172"/>
      <c r="AE483" s="172"/>
      <c r="AF483" s="172"/>
      <c r="AG483" s="172"/>
      <c r="AH483" s="172"/>
      <c r="AI483" s="172"/>
      <c r="AJ483" s="172"/>
      <c r="AK483" s="172"/>
      <c r="AL483" s="172"/>
      <c r="AM483" s="172"/>
      <c r="AN483" s="172"/>
      <c r="AO483" s="172"/>
      <c r="AP483" s="172"/>
      <c r="AQ483" s="172"/>
      <c r="AR483" s="172"/>
      <c r="AS483" s="172"/>
      <c r="AT483" s="172"/>
      <c r="AU483" s="172"/>
      <c r="AV483" s="172"/>
      <c r="AW483" s="172"/>
      <c r="AX483" s="172"/>
      <c r="AY483" s="172"/>
      <c r="AZ483" s="172"/>
      <c r="BA483" s="172"/>
      <c r="BB483" s="172"/>
      <c r="BC483" s="172"/>
      <c r="BD483" s="172"/>
      <c r="BE483" s="172"/>
      <c r="BF483" s="172"/>
      <c r="BG483" s="172"/>
      <c r="BH483" s="172"/>
      <c r="BI483" s="172"/>
      <c r="BJ483" s="172"/>
      <c r="BK483" s="172"/>
      <c r="BL483" s="172"/>
      <c r="BM483" s="172"/>
      <c r="BN483" s="172"/>
      <c r="BO483" s="172"/>
      <c r="BP483" s="172"/>
      <c r="BQ483" s="172"/>
      <c r="BR483" s="172"/>
      <c r="BS483" s="172"/>
      <c r="BT483" s="172"/>
      <c r="BU483" s="172"/>
      <c r="BV483" s="172"/>
      <c r="BW483" s="172"/>
      <c r="BX483" s="172"/>
      <c r="BY483" s="172"/>
      <c r="BZ483" s="172"/>
      <c r="CA483" s="172"/>
      <c r="CB483" s="172"/>
      <c r="CC483" s="172"/>
      <c r="CD483" s="172"/>
      <c r="CE483" s="172"/>
      <c r="CF483" s="172"/>
      <c r="CG483" s="172"/>
      <c r="CH483" s="172"/>
      <c r="CI483" s="172"/>
      <c r="CJ483" s="172"/>
      <c r="CK483" s="172"/>
      <c r="CL483" s="172"/>
      <c r="CM483" s="172"/>
      <c r="CN483" s="172"/>
      <c r="CO483" s="172"/>
      <c r="CP483" s="172"/>
      <c r="CQ483" s="172"/>
    </row>
    <row r="484" spans="28:95">
      <c r="AB484" s="172"/>
      <c r="AC484" s="172"/>
      <c r="AD484" s="172"/>
      <c r="AE484" s="172"/>
      <c r="AF484" s="172"/>
      <c r="AG484" s="172"/>
      <c r="AH484" s="172"/>
      <c r="AI484" s="172"/>
      <c r="AJ484" s="172"/>
      <c r="AK484" s="172"/>
      <c r="AL484" s="172"/>
      <c r="AM484" s="172"/>
      <c r="AN484" s="172"/>
      <c r="AO484" s="172"/>
      <c r="AP484" s="172"/>
      <c r="AQ484" s="172"/>
      <c r="AR484" s="172"/>
      <c r="AS484" s="172"/>
      <c r="AT484" s="172"/>
      <c r="AU484" s="172"/>
      <c r="AV484" s="172"/>
      <c r="AW484" s="172"/>
      <c r="AX484" s="172"/>
      <c r="AY484" s="172"/>
      <c r="AZ484" s="172"/>
      <c r="BA484" s="172"/>
      <c r="BB484" s="172"/>
      <c r="BC484" s="172"/>
      <c r="BD484" s="172"/>
      <c r="BE484" s="172"/>
      <c r="BF484" s="172"/>
      <c r="BG484" s="172"/>
      <c r="BH484" s="172"/>
      <c r="BI484" s="172"/>
      <c r="BJ484" s="172"/>
      <c r="BK484" s="172"/>
      <c r="BL484" s="172"/>
      <c r="BM484" s="172"/>
      <c r="BN484" s="172"/>
      <c r="BO484" s="172"/>
      <c r="BP484" s="172"/>
      <c r="BQ484" s="172"/>
      <c r="BR484" s="172"/>
      <c r="BS484" s="172"/>
      <c r="BT484" s="172"/>
      <c r="BU484" s="172"/>
      <c r="BV484" s="172"/>
      <c r="BW484" s="172"/>
      <c r="BX484" s="172"/>
      <c r="BY484" s="172"/>
      <c r="BZ484" s="172"/>
      <c r="CA484" s="172"/>
      <c r="CB484" s="172"/>
      <c r="CC484" s="172"/>
      <c r="CD484" s="172"/>
      <c r="CE484" s="172"/>
      <c r="CF484" s="172"/>
      <c r="CG484" s="172"/>
      <c r="CH484" s="172"/>
      <c r="CI484" s="172"/>
      <c r="CJ484" s="172"/>
      <c r="CK484" s="172"/>
      <c r="CL484" s="172"/>
      <c r="CM484" s="172"/>
      <c r="CN484" s="172"/>
      <c r="CO484" s="172"/>
      <c r="CP484" s="172"/>
      <c r="CQ484" s="172"/>
    </row>
    <row r="485" spans="28:95">
      <c r="AB485" s="172"/>
      <c r="AC485" s="172"/>
      <c r="AD485" s="172"/>
      <c r="AE485" s="172"/>
      <c r="AF485" s="172"/>
      <c r="AG485" s="172"/>
      <c r="AH485" s="172"/>
      <c r="AI485" s="172"/>
      <c r="AJ485" s="172"/>
      <c r="AK485" s="172"/>
      <c r="AL485" s="172"/>
      <c r="AM485" s="172"/>
      <c r="AN485" s="172"/>
      <c r="AO485" s="172"/>
      <c r="AP485" s="172"/>
      <c r="AQ485" s="172"/>
      <c r="AR485" s="172"/>
      <c r="AS485" s="172"/>
      <c r="AT485" s="172"/>
      <c r="AU485" s="172"/>
      <c r="AV485" s="172"/>
      <c r="AW485" s="172"/>
      <c r="AX485" s="172"/>
      <c r="AY485" s="172"/>
      <c r="AZ485" s="172"/>
      <c r="BA485" s="172"/>
      <c r="BB485" s="172"/>
      <c r="BC485" s="172"/>
      <c r="BD485" s="172"/>
      <c r="BE485" s="172"/>
      <c r="BF485" s="172"/>
      <c r="BG485" s="172"/>
      <c r="BH485" s="172"/>
      <c r="BI485" s="172"/>
      <c r="BJ485" s="172"/>
      <c r="BK485" s="172"/>
      <c r="BL485" s="172"/>
      <c r="BM485" s="172"/>
      <c r="BN485" s="172"/>
      <c r="BO485" s="172"/>
      <c r="BP485" s="172"/>
      <c r="BQ485" s="172"/>
      <c r="BR485" s="172"/>
      <c r="BS485" s="172"/>
      <c r="BT485" s="172"/>
      <c r="BU485" s="172"/>
      <c r="BV485" s="172"/>
      <c r="BW485" s="172"/>
      <c r="BX485" s="172"/>
      <c r="BY485" s="172"/>
      <c r="BZ485" s="172"/>
      <c r="CA485" s="172"/>
      <c r="CB485" s="172"/>
      <c r="CC485" s="172"/>
      <c r="CD485" s="172"/>
      <c r="CE485" s="172"/>
      <c r="CF485" s="172"/>
      <c r="CG485" s="172"/>
      <c r="CH485" s="172"/>
      <c r="CI485" s="172"/>
      <c r="CJ485" s="172"/>
      <c r="CK485" s="172"/>
      <c r="CL485" s="172"/>
      <c r="CM485" s="172"/>
      <c r="CN485" s="172"/>
      <c r="CO485" s="172"/>
      <c r="CP485" s="172"/>
      <c r="CQ485" s="172"/>
    </row>
    <row r="486" spans="28:95">
      <c r="AB486" s="172"/>
      <c r="AC486" s="172"/>
      <c r="AD486" s="172"/>
      <c r="AE486" s="172"/>
      <c r="AF486" s="172"/>
      <c r="AG486" s="172"/>
      <c r="AH486" s="172"/>
      <c r="AI486" s="172"/>
      <c r="AJ486" s="172"/>
      <c r="AK486" s="172"/>
      <c r="AL486" s="172"/>
      <c r="AM486" s="172"/>
      <c r="AN486" s="172"/>
      <c r="AO486" s="172"/>
      <c r="AP486" s="172"/>
      <c r="AQ486" s="172"/>
      <c r="AR486" s="172"/>
      <c r="AS486" s="172"/>
      <c r="AT486" s="172"/>
      <c r="AU486" s="172"/>
      <c r="AV486" s="172"/>
      <c r="AW486" s="172"/>
      <c r="AX486" s="172"/>
      <c r="AY486" s="172"/>
      <c r="AZ486" s="172"/>
      <c r="BA486" s="172"/>
      <c r="BB486" s="172"/>
      <c r="BC486" s="172"/>
      <c r="BD486" s="172"/>
      <c r="BE486" s="172"/>
      <c r="BF486" s="172"/>
      <c r="BG486" s="172"/>
      <c r="BH486" s="172"/>
      <c r="BI486" s="172"/>
      <c r="BJ486" s="172"/>
      <c r="BK486" s="172"/>
      <c r="BL486" s="172"/>
      <c r="BM486" s="172"/>
      <c r="BN486" s="172"/>
      <c r="BO486" s="172"/>
      <c r="BP486" s="172"/>
      <c r="BQ486" s="172"/>
      <c r="BR486" s="172"/>
      <c r="BS486" s="172"/>
      <c r="BT486" s="172"/>
      <c r="BU486" s="172"/>
      <c r="BV486" s="172"/>
      <c r="BW486" s="172"/>
      <c r="BX486" s="172"/>
      <c r="BY486" s="172"/>
      <c r="BZ486" s="172"/>
      <c r="CA486" s="172"/>
      <c r="CB486" s="172"/>
      <c r="CC486" s="172"/>
      <c r="CD486" s="172"/>
      <c r="CE486" s="172"/>
      <c r="CF486" s="172"/>
      <c r="CG486" s="172"/>
      <c r="CH486" s="172"/>
      <c r="CI486" s="172"/>
      <c r="CJ486" s="172"/>
      <c r="CK486" s="172"/>
      <c r="CL486" s="172"/>
      <c r="CM486" s="172"/>
      <c r="CN486" s="172"/>
      <c r="CO486" s="172"/>
      <c r="CP486" s="172"/>
      <c r="CQ486" s="172"/>
    </row>
    <row r="487" spans="28:95">
      <c r="AB487" s="172"/>
      <c r="AC487" s="172"/>
      <c r="AD487" s="172"/>
      <c r="AE487" s="172"/>
      <c r="AF487" s="172"/>
      <c r="AG487" s="172"/>
      <c r="AH487" s="172"/>
      <c r="AI487" s="172"/>
      <c r="AJ487" s="172"/>
      <c r="AK487" s="172"/>
      <c r="AL487" s="172"/>
      <c r="AM487" s="172"/>
      <c r="AN487" s="172"/>
      <c r="AO487" s="172"/>
      <c r="AP487" s="172"/>
      <c r="AQ487" s="172"/>
      <c r="AR487" s="172"/>
      <c r="AS487" s="172"/>
      <c r="AT487" s="172"/>
      <c r="AU487" s="172"/>
      <c r="AV487" s="172"/>
      <c r="AW487" s="172"/>
      <c r="AX487" s="172"/>
      <c r="AY487" s="172"/>
      <c r="AZ487" s="172"/>
      <c r="BA487" s="172"/>
      <c r="BB487" s="172"/>
      <c r="BC487" s="172"/>
      <c r="BD487" s="172"/>
      <c r="BE487" s="172"/>
      <c r="BF487" s="172"/>
      <c r="BG487" s="172"/>
      <c r="BH487" s="172"/>
      <c r="BI487" s="172"/>
      <c r="BJ487" s="172"/>
      <c r="BK487" s="172"/>
      <c r="BL487" s="172"/>
      <c r="BM487" s="172"/>
      <c r="BN487" s="172"/>
      <c r="BO487" s="172"/>
      <c r="BP487" s="172"/>
      <c r="BQ487" s="172"/>
      <c r="BR487" s="172"/>
      <c r="BS487" s="172"/>
      <c r="BT487" s="172"/>
      <c r="BU487" s="172"/>
      <c r="BV487" s="172"/>
      <c r="BW487" s="172"/>
      <c r="BX487" s="172"/>
      <c r="BY487" s="172"/>
      <c r="BZ487" s="172"/>
      <c r="CA487" s="172"/>
      <c r="CB487" s="172"/>
      <c r="CC487" s="172"/>
      <c r="CD487" s="172"/>
      <c r="CE487" s="172"/>
      <c r="CF487" s="172"/>
      <c r="CG487" s="172"/>
      <c r="CH487" s="172"/>
      <c r="CI487" s="172"/>
      <c r="CJ487" s="172"/>
      <c r="CK487" s="172"/>
      <c r="CL487" s="172"/>
      <c r="CM487" s="172"/>
      <c r="CN487" s="172"/>
      <c r="CO487" s="172"/>
      <c r="CP487" s="172"/>
      <c r="CQ487" s="172"/>
    </row>
    <row r="488" spans="28:95">
      <c r="AB488" s="172"/>
      <c r="AC488" s="172"/>
      <c r="AD488" s="172"/>
      <c r="AE488" s="172"/>
      <c r="AF488" s="172"/>
      <c r="AG488" s="172"/>
      <c r="AH488" s="172"/>
      <c r="AI488" s="172"/>
      <c r="AJ488" s="172"/>
      <c r="AK488" s="172"/>
      <c r="AL488" s="172"/>
      <c r="AM488" s="172"/>
      <c r="AN488" s="172"/>
      <c r="AO488" s="172"/>
      <c r="AP488" s="172"/>
      <c r="AQ488" s="172"/>
      <c r="AR488" s="172"/>
      <c r="AS488" s="172"/>
      <c r="AT488" s="172"/>
      <c r="AU488" s="172"/>
      <c r="AV488" s="172"/>
      <c r="AW488" s="172"/>
      <c r="AX488" s="172"/>
      <c r="AY488" s="172"/>
      <c r="AZ488" s="172"/>
      <c r="BA488" s="172"/>
      <c r="BB488" s="172"/>
      <c r="BC488" s="172"/>
      <c r="BD488" s="172"/>
      <c r="BE488" s="172"/>
      <c r="BF488" s="172"/>
      <c r="BG488" s="172"/>
      <c r="BH488" s="172"/>
      <c r="BI488" s="172"/>
      <c r="BJ488" s="172"/>
      <c r="BK488" s="172"/>
      <c r="BL488" s="172"/>
      <c r="BM488" s="172"/>
      <c r="BN488" s="172"/>
      <c r="BO488" s="172"/>
      <c r="BP488" s="172"/>
      <c r="BQ488" s="172"/>
      <c r="BR488" s="172"/>
      <c r="BS488" s="172"/>
      <c r="BT488" s="172"/>
      <c r="BU488" s="172"/>
      <c r="BV488" s="172"/>
      <c r="BW488" s="172"/>
      <c r="BX488" s="172"/>
      <c r="BY488" s="172"/>
      <c r="BZ488" s="172"/>
      <c r="CA488" s="172"/>
      <c r="CB488" s="172"/>
      <c r="CC488" s="172"/>
      <c r="CD488" s="172"/>
      <c r="CE488" s="172"/>
      <c r="CF488" s="172"/>
      <c r="CG488" s="172"/>
      <c r="CH488" s="172"/>
      <c r="CI488" s="172"/>
      <c r="CJ488" s="172"/>
      <c r="CK488" s="172"/>
      <c r="CL488" s="172"/>
      <c r="CM488" s="172"/>
      <c r="CN488" s="172"/>
      <c r="CO488" s="172"/>
      <c r="CP488" s="172"/>
      <c r="CQ488" s="172"/>
    </row>
    <row r="489" spans="28:95">
      <c r="AB489" s="172"/>
      <c r="AC489" s="172"/>
      <c r="AD489" s="172"/>
      <c r="AE489" s="172"/>
      <c r="AF489" s="172"/>
      <c r="AG489" s="172"/>
      <c r="AH489" s="172"/>
      <c r="AI489" s="172"/>
      <c r="AJ489" s="172"/>
      <c r="AK489" s="172"/>
      <c r="AL489" s="172"/>
      <c r="AM489" s="172"/>
      <c r="AN489" s="172"/>
      <c r="AO489" s="172"/>
      <c r="AP489" s="172"/>
      <c r="AQ489" s="172"/>
      <c r="AR489" s="172"/>
      <c r="AS489" s="172"/>
      <c r="AT489" s="172"/>
      <c r="AU489" s="172"/>
      <c r="AV489" s="172"/>
      <c r="AW489" s="172"/>
      <c r="AX489" s="172"/>
      <c r="AY489" s="172"/>
      <c r="AZ489" s="172"/>
      <c r="BA489" s="172"/>
      <c r="BB489" s="172"/>
      <c r="BC489" s="172"/>
      <c r="BD489" s="172"/>
      <c r="BE489" s="172"/>
      <c r="BF489" s="172"/>
      <c r="BG489" s="172"/>
      <c r="BH489" s="172"/>
      <c r="BI489" s="172"/>
      <c r="BJ489" s="172"/>
      <c r="BK489" s="172"/>
      <c r="BL489" s="172"/>
      <c r="BM489" s="172"/>
      <c r="BN489" s="172"/>
      <c r="BO489" s="172"/>
      <c r="BP489" s="172"/>
      <c r="BQ489" s="172"/>
      <c r="BR489" s="172"/>
      <c r="BS489" s="172"/>
      <c r="BT489" s="172"/>
      <c r="BU489" s="172"/>
      <c r="BV489" s="172"/>
      <c r="BW489" s="172"/>
      <c r="BX489" s="172"/>
      <c r="BY489" s="172"/>
      <c r="BZ489" s="172"/>
      <c r="CA489" s="172"/>
      <c r="CB489" s="172"/>
      <c r="CC489" s="172"/>
      <c r="CD489" s="172"/>
      <c r="CE489" s="172"/>
      <c r="CF489" s="172"/>
      <c r="CG489" s="172"/>
      <c r="CH489" s="172"/>
      <c r="CI489" s="172"/>
      <c r="CJ489" s="172"/>
      <c r="CK489" s="172"/>
      <c r="CL489" s="172"/>
      <c r="CM489" s="172"/>
      <c r="CN489" s="172"/>
      <c r="CO489" s="172"/>
      <c r="CP489" s="172"/>
      <c r="CQ489" s="172"/>
    </row>
    <row r="490" spans="28:95">
      <c r="AB490" s="172"/>
      <c r="AC490" s="172"/>
      <c r="AD490" s="172"/>
      <c r="AE490" s="172"/>
      <c r="AF490" s="172"/>
      <c r="AG490" s="172"/>
      <c r="AH490" s="172"/>
      <c r="AI490" s="172"/>
      <c r="AJ490" s="172"/>
      <c r="AK490" s="172"/>
      <c r="AL490" s="172"/>
      <c r="AM490" s="172"/>
      <c r="AN490" s="172"/>
      <c r="AO490" s="172"/>
      <c r="AP490" s="172"/>
      <c r="AQ490" s="172"/>
      <c r="AR490" s="172"/>
      <c r="AS490" s="172"/>
      <c r="AT490" s="172"/>
      <c r="AU490" s="172"/>
      <c r="AV490" s="172"/>
      <c r="AW490" s="172"/>
      <c r="AX490" s="172"/>
      <c r="AY490" s="172"/>
      <c r="AZ490" s="172"/>
      <c r="BA490" s="172"/>
      <c r="BB490" s="172"/>
      <c r="BC490" s="172"/>
      <c r="BD490" s="172"/>
      <c r="BE490" s="172"/>
      <c r="BF490" s="172"/>
      <c r="BG490" s="172"/>
      <c r="BH490" s="172"/>
      <c r="BI490" s="172"/>
      <c r="BJ490" s="172"/>
      <c r="BK490" s="172"/>
      <c r="BL490" s="172"/>
      <c r="BM490" s="172"/>
      <c r="BN490" s="172"/>
      <c r="BO490" s="172"/>
      <c r="BP490" s="172"/>
      <c r="BQ490" s="172"/>
      <c r="BR490" s="172"/>
      <c r="BS490" s="172"/>
      <c r="BT490" s="172"/>
      <c r="BU490" s="172"/>
      <c r="BV490" s="172"/>
      <c r="BW490" s="172"/>
      <c r="BX490" s="172"/>
      <c r="BY490" s="172"/>
      <c r="BZ490" s="172"/>
      <c r="CA490" s="172"/>
      <c r="CB490" s="172"/>
      <c r="CC490" s="172"/>
      <c r="CD490" s="172"/>
      <c r="CE490" s="172"/>
      <c r="CF490" s="172"/>
      <c r="CG490" s="172"/>
      <c r="CH490" s="172"/>
      <c r="CI490" s="172"/>
      <c r="CJ490" s="172"/>
      <c r="CK490" s="172"/>
      <c r="CL490" s="172"/>
      <c r="CM490" s="172"/>
      <c r="CN490" s="172"/>
      <c r="CO490" s="172"/>
      <c r="CP490" s="172"/>
      <c r="CQ490" s="172"/>
    </row>
  </sheetData>
  <sheetProtection password="A3F2" sheet="1" objects="1" scenarios="1" formatColumns="0" formatRows="0"/>
  <protectedRanges>
    <protectedRange sqref="CZ11:DV12 DB19:DU270" name="Table 2.4"/>
    <protectedRange sqref="BU11:CT12 BW19:CS270" name="Table 2.3"/>
    <protectedRange sqref="AP11:BO12 AR19:BO270 CT19:CT270 DV19:DV270" name="Table 2.2"/>
    <protectedRange sqref="H11:AJ12 J19:AJ270" name="Table 2.1"/>
  </protectedRanges>
  <mergeCells count="112">
    <mergeCell ref="DM16:DM17"/>
    <mergeCell ref="DN16:DN17"/>
    <mergeCell ref="DO16:DO17"/>
    <mergeCell ref="CR15:CR17"/>
    <mergeCell ref="CZ14:CZ17"/>
    <mergeCell ref="DA14:DA17"/>
    <mergeCell ref="DB14:DH15"/>
    <mergeCell ref="DI14:DO15"/>
    <mergeCell ref="DP14:DV15"/>
    <mergeCell ref="DB16:DB17"/>
    <mergeCell ref="DC16:DC17"/>
    <mergeCell ref="DD16:DD17"/>
    <mergeCell ref="DE16:DE17"/>
    <mergeCell ref="DF16:DF17"/>
    <mergeCell ref="DG16:DG17"/>
    <mergeCell ref="DH16:DH17"/>
    <mergeCell ref="DI16:DI17"/>
    <mergeCell ref="DJ16:DJ17"/>
    <mergeCell ref="DU16:DU17"/>
    <mergeCell ref="DV16:DV17"/>
    <mergeCell ref="DP16:DP17"/>
    <mergeCell ref="DQ16:DQ17"/>
    <mergeCell ref="DR16:DR17"/>
    <mergeCell ref="DS16:DS17"/>
    <mergeCell ref="DT16:DT17"/>
    <mergeCell ref="DK16:DK17"/>
    <mergeCell ref="DL16:DL17"/>
    <mergeCell ref="CM14:CT14"/>
    <mergeCell ref="BW15:BX15"/>
    <mergeCell ref="BW16:BW17"/>
    <mergeCell ref="BX16:BX17"/>
    <mergeCell ref="BY15:BY17"/>
    <mergeCell ref="BZ15:BZ17"/>
    <mergeCell ref="CA15:CA17"/>
    <mergeCell ref="CB15:CB17"/>
    <mergeCell ref="CC15:CC17"/>
    <mergeCell ref="CD15:CD17"/>
    <mergeCell ref="CE15:CF15"/>
    <mergeCell ref="CG15:CG17"/>
    <mergeCell ref="CH15:CH17"/>
    <mergeCell ref="CI15:CI17"/>
    <mergeCell ref="CJ15:CJ17"/>
    <mergeCell ref="CK15:CK17"/>
    <mergeCell ref="CS15:CS17"/>
    <mergeCell ref="CT15:CT17"/>
    <mergeCell ref="CM16:CM17"/>
    <mergeCell ref="CN16:CN17"/>
    <mergeCell ref="CM15:CN15"/>
    <mergeCell ref="CO15:CO17"/>
    <mergeCell ref="CP15:CP17"/>
    <mergeCell ref="CQ15:CQ17"/>
    <mergeCell ref="BU14:BU17"/>
    <mergeCell ref="BV14:BV17"/>
    <mergeCell ref="BW14:CD14"/>
    <mergeCell ref="CE14:CL14"/>
    <mergeCell ref="CL15:CL17"/>
    <mergeCell ref="CE16:CE17"/>
    <mergeCell ref="CF16:CF17"/>
    <mergeCell ref="BJ16:BJ17"/>
    <mergeCell ref="BK16:BK17"/>
    <mergeCell ref="BL16:BL17"/>
    <mergeCell ref="BM16:BM17"/>
    <mergeCell ref="BN16:BN17"/>
    <mergeCell ref="AW16:AW17"/>
    <mergeCell ref="AX16:AX17"/>
    <mergeCell ref="AY16:AY17"/>
    <mergeCell ref="AZ16:AZ17"/>
    <mergeCell ref="BA16:BA17"/>
    <mergeCell ref="BB16:BB17"/>
    <mergeCell ref="BC16:BC17"/>
    <mergeCell ref="BD16:BD17"/>
    <mergeCell ref="BO16:BO17"/>
    <mergeCell ref="AP11:BO12"/>
    <mergeCell ref="BU11:CT12"/>
    <mergeCell ref="CZ11:DV12"/>
    <mergeCell ref="X15:Y15"/>
    <mergeCell ref="Z15:AA15"/>
    <mergeCell ref="AB15:AC15"/>
    <mergeCell ref="AH15:AJ15"/>
    <mergeCell ref="F1:S1"/>
    <mergeCell ref="BE16:BE17"/>
    <mergeCell ref="BF16:BF17"/>
    <mergeCell ref="BG16:BG17"/>
    <mergeCell ref="BH16:BH17"/>
    <mergeCell ref="BI16:BI17"/>
    <mergeCell ref="AP14:AP17"/>
    <mergeCell ref="AQ14:AQ17"/>
    <mergeCell ref="AR14:BO14"/>
    <mergeCell ref="AR15:AY15"/>
    <mergeCell ref="AZ15:BG15"/>
    <mergeCell ref="BH15:BO15"/>
    <mergeCell ref="AR16:AR17"/>
    <mergeCell ref="AS16:AS17"/>
    <mergeCell ref="AT16:AT17"/>
    <mergeCell ref="AU16:AU17"/>
    <mergeCell ref="AV16:AV17"/>
    <mergeCell ref="L16:M16"/>
    <mergeCell ref="N16:O16"/>
    <mergeCell ref="P16:Q16"/>
    <mergeCell ref="R16:S16"/>
    <mergeCell ref="J16:K16"/>
    <mergeCell ref="F2:AJ2"/>
    <mergeCell ref="H14:H17"/>
    <mergeCell ref="I14:I17"/>
    <mergeCell ref="J14:M15"/>
    <mergeCell ref="N14:Q15"/>
    <mergeCell ref="R14:V15"/>
    <mergeCell ref="X14:AC14"/>
    <mergeCell ref="T16:U16"/>
    <mergeCell ref="AE14:AJ14"/>
    <mergeCell ref="AE15:AG15"/>
    <mergeCell ref="H11:AJ12"/>
  </mergeCells>
  <conditionalFormatting sqref="H26:V270 H19:I25 X19:AC270 AE19:AJ270 AP19:BO270 CZ19:DV270 BU19:CT270">
    <cfRule type="expression" dxfId="194" priority="7">
      <formula>AND($H19="Total", G19="Total")</formula>
    </cfRule>
    <cfRule type="expression" dxfId="193" priority="8">
      <formula>MOD($H19,2)=1</formula>
    </cfRule>
    <cfRule type="expression" dxfId="192" priority="9">
      <formula>AND($H19="Total", G19 &lt;&gt;"Total")</formula>
    </cfRule>
    <cfRule type="expression" dxfId="191" priority="10">
      <formula>NOT(OR(ISNUMBER($H19), $H19="Total"))</formula>
    </cfRule>
  </conditionalFormatting>
  <conditionalFormatting sqref="H11:AJ12 AP11:BO12 BU11:CT12 CZ11:DV12">
    <cfRule type="cellIs" dxfId="190" priority="6" operator="equal">
      <formula>"Enter comment here"</formula>
    </cfRule>
  </conditionalFormatting>
  <conditionalFormatting sqref="J19:V25">
    <cfRule type="expression" dxfId="189" priority="1">
      <formula>AND($H19="Total", I19="Total")</formula>
    </cfRule>
    <cfRule type="expression" dxfId="188" priority="2">
      <formula>MOD($H19,2)=1</formula>
    </cfRule>
    <cfRule type="expression" dxfId="187" priority="3">
      <formula>AND($H19="Total", I19 &lt;&gt;"Total")</formula>
    </cfRule>
    <cfRule type="expression" dxfId="186" priority="4">
      <formula>NOT(OR(ISNUMBER($H19), $H19="Total"))</formula>
    </cfRule>
  </conditionalFormatting>
  <hyperlinks>
    <hyperlink ref="N4" location="'Teachers ISCED 2'!V8" display="Table 2.1"/>
    <hyperlink ref="O4" location="'Teachers ISCED 2'!BB8" display="Table 2.2"/>
    <hyperlink ref="P4" location="'Teachers ISCED 2'!CE8" display="Table 2.3"/>
    <hyperlink ref="Q4" location="'Teachers ISCED 2'!DI8" display="Table 2.4"/>
    <hyperlink ref="AX4" location="'Teachers ISCED 2'!V8" display="Table 2.1"/>
    <hyperlink ref="AY4" location="'Teachers ISCED 2'!BB8" display="Table 2.2"/>
    <hyperlink ref="AZ4" location="'Teachers ISCED 2'!CE8" display="Table 2.3"/>
    <hyperlink ref="BA4" location="'Teachers ISCED 2'!DI8" display="Table 2.4"/>
    <hyperlink ref="CC4" location="'Teachers ISCED 2'!V8" display="Table 2.1"/>
    <hyperlink ref="CD4" location="'Teachers ISCED 2'!BB8" display="Table 2.2"/>
    <hyperlink ref="CE4" location="'Teachers ISCED 2'!CE8" display="Table 2.3"/>
    <hyperlink ref="CF4" location="'Teachers ISCED 2'!DI8" display="Table 2.4"/>
    <hyperlink ref="DH4" location="'Teachers ISCED 2'!V8" display="Table 2.1"/>
    <hyperlink ref="DI4" location="'Teachers ISCED 2'!BB8" display="Table 2.2"/>
    <hyperlink ref="DJ4" location="'Teachers ISCED 2'!CE8" display="Table 2.3"/>
    <hyperlink ref="DK4" location="'Teachers ISCED 2'!DI8" display="Table 2.4"/>
  </hyperlinks>
  <pageMargins left="0.78740157480314965" right="0.78740157480314965" top="0.39370078740157483" bottom="0.39370078740157483" header="0.27559055118110237" footer="0.31496062992125984"/>
  <pageSetup paperSize="17" scale="14"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11" id="{E39E1BCB-A164-4844-9329-35A7F1C0A38C}">
            <xm:f>$H19='Administrative divisions'!$O$12</xm:f>
            <x14:dxf>
              <border>
                <bottom style="thin">
                  <color auto="1"/>
                </bottom>
                <vertical/>
                <horizontal/>
              </border>
            </x14:dxf>
          </x14:cfRule>
          <xm:sqref>H26:V270 H19:I25 X19:AC270 AE19:AJ270 AP19:BO270 CZ19:DV270 BU19:CT270</xm:sqref>
        </x14:conditionalFormatting>
        <x14:conditionalFormatting xmlns:xm="http://schemas.microsoft.com/office/excel/2006/main">
          <x14:cfRule type="expression" priority="5" id="{2689F4A2-1C29-4657-8896-37E3936CCBEE}">
            <xm:f>$H19='Administrative divisions'!$O$12</xm:f>
            <x14:dxf>
              <border>
                <bottom style="thin">
                  <color auto="1"/>
                </bottom>
                <vertical/>
                <horizontal/>
              </border>
            </x14:dxf>
          </x14:cfRule>
          <xm:sqref>J19:V25</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FCF5A"/>
    <pageSetUpPr fitToPage="1"/>
  </sheetPr>
  <dimension ref="A1:EX490"/>
  <sheetViews>
    <sheetView showGridLines="0" zoomScale="70" zoomScaleNormal="70" zoomScaleSheetLayoutView="100" workbookViewId="0">
      <pane xSplit="4" ySplit="6" topLeftCell="BP7" activePane="bottomRight" state="frozen"/>
      <selection pane="topRight" activeCell="E1" sqref="E1"/>
      <selection pane="bottomLeft" activeCell="A8" sqref="A8"/>
      <selection pane="bottomRight" activeCell="BW19" sqref="BW19:CT25"/>
    </sheetView>
  </sheetViews>
  <sheetFormatPr defaultColWidth="9.140625" defaultRowHeight="15"/>
  <cols>
    <col min="1" max="4" width="8.7109375" style="172" customWidth="1"/>
    <col min="5" max="5" width="3.28515625" style="172" customWidth="1"/>
    <col min="6" max="6" width="1.5703125" style="50" customWidth="1"/>
    <col min="7" max="7" width="3.28515625" style="50" customWidth="1"/>
    <col min="8" max="8" width="10.7109375" style="50" customWidth="1"/>
    <col min="9" max="9" width="20.85546875" style="50" customWidth="1"/>
    <col min="10" max="21" width="9.7109375" style="50" customWidth="1"/>
    <col min="22" max="22" width="16.5703125" style="50" customWidth="1"/>
    <col min="23" max="23" width="9.7109375" style="50" customWidth="1"/>
    <col min="24" max="24" width="11.5703125" style="50" bestFit="1" customWidth="1"/>
    <col min="25" max="25" width="11.28515625" style="50" customWidth="1"/>
    <col min="26" max="26" width="11.5703125" style="50" bestFit="1" customWidth="1"/>
    <col min="27" max="27" width="10.28515625" style="50" customWidth="1"/>
    <col min="28" max="28" width="11.5703125" style="50" bestFit="1" customWidth="1"/>
    <col min="29" max="29" width="11.140625" style="50" customWidth="1"/>
    <col min="30" max="30" width="9.7109375" style="50" customWidth="1"/>
    <col min="31" max="31" width="10.140625" style="50" bestFit="1" customWidth="1"/>
    <col min="32" max="33" width="9.7109375" style="50" customWidth="1"/>
    <col min="34" max="34" width="10.140625" style="50" bestFit="1" customWidth="1"/>
    <col min="35" max="35" width="9.7109375" style="50" customWidth="1"/>
    <col min="36" max="36" width="9.140625" style="50"/>
    <col min="37" max="42" width="9.140625" style="219"/>
    <col min="43" max="43" width="22.42578125" style="219" customWidth="1"/>
    <col min="44" max="50" width="9.140625" style="219"/>
    <col min="51" max="51" width="9.85546875" style="219" customWidth="1"/>
    <col min="52" max="52" width="10.140625" style="219" customWidth="1"/>
    <col min="53" max="54" width="9.140625" style="219" customWidth="1"/>
    <col min="55" max="55" width="10.42578125" style="219" customWidth="1"/>
    <col min="56" max="56" width="11.28515625" style="219" customWidth="1"/>
    <col min="57" max="57" width="11.5703125" style="219" customWidth="1"/>
    <col min="58" max="58" width="9.140625" style="219"/>
    <col min="59" max="59" width="9.42578125" style="219" bestFit="1" customWidth="1"/>
    <col min="60" max="66" width="9.140625" style="219"/>
    <col min="67" max="67" width="9.42578125" style="219" bestFit="1" customWidth="1"/>
    <col min="68" max="73" width="9.140625" style="219"/>
    <col min="74" max="74" width="24" style="219" customWidth="1"/>
    <col min="75" max="75" width="9.5703125" style="219" customWidth="1"/>
    <col min="76" max="76" width="12.42578125" style="219" customWidth="1"/>
    <col min="77" max="81" width="9.140625" style="219"/>
    <col min="82" max="82" width="9.42578125" style="219" bestFit="1" customWidth="1"/>
    <col min="83" max="85" width="9.140625" style="219"/>
    <col min="86" max="86" width="10.5703125" style="219" customWidth="1"/>
    <col min="87" max="87" width="10.140625" style="219" customWidth="1"/>
    <col min="88" max="89" width="9.140625" style="219"/>
    <col min="90" max="90" width="9.42578125" style="219" bestFit="1" customWidth="1"/>
    <col min="91" max="94" width="9.140625" style="219"/>
    <col min="95" max="97" width="9.140625" style="50"/>
    <col min="98" max="98" width="9.42578125" style="50" bestFit="1" customWidth="1"/>
    <col min="99" max="104" width="9.140625" style="50"/>
    <col min="105" max="105" width="23" style="50" customWidth="1"/>
    <col min="106" max="111" width="9.140625" style="50"/>
    <col min="112" max="112" width="9.42578125" style="50" bestFit="1" customWidth="1"/>
    <col min="113" max="114" width="9.140625" style="50"/>
    <col min="115" max="115" width="9.140625" style="50" customWidth="1"/>
    <col min="116" max="116" width="9.140625" style="50"/>
    <col min="117" max="117" width="10.42578125" style="50" customWidth="1"/>
    <col min="118" max="118" width="11" style="50" customWidth="1"/>
    <col min="119" max="119" width="9.42578125" style="50" bestFit="1" customWidth="1"/>
    <col min="120" max="125" width="9.140625" style="50"/>
    <col min="126" max="126" width="9.42578125" style="50" bestFit="1" customWidth="1"/>
    <col min="127" max="127" width="9.140625" style="50"/>
    <col min="128" max="140" width="9.140625" style="227"/>
    <col min="141" max="250" width="9.140625" style="50"/>
    <col min="251" max="251" width="1.5703125" style="50" customWidth="1"/>
    <col min="252" max="252" width="1.85546875" style="50" customWidth="1"/>
    <col min="253" max="253" width="7.85546875" style="50" customWidth="1"/>
    <col min="254" max="254" width="5.28515625" style="50" customWidth="1"/>
    <col min="255" max="265" width="5.42578125" style="50" customWidth="1"/>
    <col min="266" max="266" width="8.140625" style="50" customWidth="1"/>
    <col min="267" max="267" width="12.7109375" style="50" customWidth="1"/>
    <col min="268" max="276" width="4.7109375" style="50" customWidth="1"/>
    <col min="277" max="277" width="5.7109375" style="50" customWidth="1"/>
    <col min="278" max="283" width="4.7109375" style="50" customWidth="1"/>
    <col min="284" max="284" width="5.7109375" style="50" customWidth="1"/>
    <col min="285" max="506" width="9.140625" style="50"/>
    <col min="507" max="507" width="1.5703125" style="50" customWidth="1"/>
    <col min="508" max="508" width="1.85546875" style="50" customWidth="1"/>
    <col min="509" max="509" width="7.85546875" style="50" customWidth="1"/>
    <col min="510" max="510" width="5.28515625" style="50" customWidth="1"/>
    <col min="511" max="521" width="5.42578125" style="50" customWidth="1"/>
    <col min="522" max="522" width="8.140625" style="50" customWidth="1"/>
    <col min="523" max="523" width="12.7109375" style="50" customWidth="1"/>
    <col min="524" max="532" width="4.7109375" style="50" customWidth="1"/>
    <col min="533" max="533" width="5.7109375" style="50" customWidth="1"/>
    <col min="534" max="539" width="4.7109375" style="50" customWidth="1"/>
    <col min="540" max="540" width="5.7109375" style="50" customWidth="1"/>
    <col min="541" max="762" width="9.140625" style="50"/>
    <col min="763" max="763" width="1.5703125" style="50" customWidth="1"/>
    <col min="764" max="764" width="1.85546875" style="50" customWidth="1"/>
    <col min="765" max="765" width="7.85546875" style="50" customWidth="1"/>
    <col min="766" max="766" width="5.28515625" style="50" customWidth="1"/>
    <col min="767" max="777" width="5.42578125" style="50" customWidth="1"/>
    <col min="778" max="778" width="8.140625" style="50" customWidth="1"/>
    <col min="779" max="779" width="12.7109375" style="50" customWidth="1"/>
    <col min="780" max="788" width="4.7109375" style="50" customWidth="1"/>
    <col min="789" max="789" width="5.7109375" style="50" customWidth="1"/>
    <col min="790" max="795" width="4.7109375" style="50" customWidth="1"/>
    <col min="796" max="796" width="5.7109375" style="50" customWidth="1"/>
    <col min="797" max="1018" width="9.140625" style="50"/>
    <col min="1019" max="1019" width="1.5703125" style="50" customWidth="1"/>
    <col min="1020" max="1020" width="1.85546875" style="50" customWidth="1"/>
    <col min="1021" max="1021" width="7.85546875" style="50" customWidth="1"/>
    <col min="1022" max="1022" width="5.28515625" style="50" customWidth="1"/>
    <col min="1023" max="1033" width="5.42578125" style="50" customWidth="1"/>
    <col min="1034" max="1034" width="8.140625" style="50" customWidth="1"/>
    <col min="1035" max="1035" width="12.7109375" style="50" customWidth="1"/>
    <col min="1036" max="1044" width="4.7109375" style="50" customWidth="1"/>
    <col min="1045" max="1045" width="5.7109375" style="50" customWidth="1"/>
    <col min="1046" max="1051" width="4.7109375" style="50" customWidth="1"/>
    <col min="1052" max="1052" width="5.7109375" style="50" customWidth="1"/>
    <col min="1053" max="1274" width="9.140625" style="50"/>
    <col min="1275" max="1275" width="1.5703125" style="50" customWidth="1"/>
    <col min="1276" max="1276" width="1.85546875" style="50" customWidth="1"/>
    <col min="1277" max="1277" width="7.85546875" style="50" customWidth="1"/>
    <col min="1278" max="1278" width="5.28515625" style="50" customWidth="1"/>
    <col min="1279" max="1289" width="5.42578125" style="50" customWidth="1"/>
    <col min="1290" max="1290" width="8.140625" style="50" customWidth="1"/>
    <col min="1291" max="1291" width="12.7109375" style="50" customWidth="1"/>
    <col min="1292" max="1300" width="4.7109375" style="50" customWidth="1"/>
    <col min="1301" max="1301" width="5.7109375" style="50" customWidth="1"/>
    <col min="1302" max="1307" width="4.7109375" style="50" customWidth="1"/>
    <col min="1308" max="1308" width="5.7109375" style="50" customWidth="1"/>
    <col min="1309" max="1530" width="9.140625" style="50"/>
    <col min="1531" max="1531" width="1.5703125" style="50" customWidth="1"/>
    <col min="1532" max="1532" width="1.85546875" style="50" customWidth="1"/>
    <col min="1533" max="1533" width="7.85546875" style="50" customWidth="1"/>
    <col min="1534" max="1534" width="5.28515625" style="50" customWidth="1"/>
    <col min="1535" max="1545" width="5.42578125" style="50" customWidth="1"/>
    <col min="1546" max="1546" width="8.140625" style="50" customWidth="1"/>
    <col min="1547" max="1547" width="12.7109375" style="50" customWidth="1"/>
    <col min="1548" max="1556" width="4.7109375" style="50" customWidth="1"/>
    <col min="1557" max="1557" width="5.7109375" style="50" customWidth="1"/>
    <col min="1558" max="1563" width="4.7109375" style="50" customWidth="1"/>
    <col min="1564" max="1564" width="5.7109375" style="50" customWidth="1"/>
    <col min="1565" max="1786" width="9.140625" style="50"/>
    <col min="1787" max="1787" width="1.5703125" style="50" customWidth="1"/>
    <col min="1788" max="1788" width="1.85546875" style="50" customWidth="1"/>
    <col min="1789" max="1789" width="7.85546875" style="50" customWidth="1"/>
    <col min="1790" max="1790" width="5.28515625" style="50" customWidth="1"/>
    <col min="1791" max="1801" width="5.42578125" style="50" customWidth="1"/>
    <col min="1802" max="1802" width="8.140625" style="50" customWidth="1"/>
    <col min="1803" max="1803" width="12.7109375" style="50" customWidth="1"/>
    <col min="1804" max="1812" width="4.7109375" style="50" customWidth="1"/>
    <col min="1813" max="1813" width="5.7109375" style="50" customWidth="1"/>
    <col min="1814" max="1819" width="4.7109375" style="50" customWidth="1"/>
    <col min="1820" max="1820" width="5.7109375" style="50" customWidth="1"/>
    <col min="1821" max="2042" width="9.140625" style="50"/>
    <col min="2043" max="2043" width="1.5703125" style="50" customWidth="1"/>
    <col min="2044" max="2044" width="1.85546875" style="50" customWidth="1"/>
    <col min="2045" max="2045" width="7.85546875" style="50" customWidth="1"/>
    <col min="2046" max="2046" width="5.28515625" style="50" customWidth="1"/>
    <col min="2047" max="2057" width="5.42578125" style="50" customWidth="1"/>
    <col min="2058" max="2058" width="8.140625" style="50" customWidth="1"/>
    <col min="2059" max="2059" width="12.7109375" style="50" customWidth="1"/>
    <col min="2060" max="2068" width="4.7109375" style="50" customWidth="1"/>
    <col min="2069" max="2069" width="5.7109375" style="50" customWidth="1"/>
    <col min="2070" max="2075" width="4.7109375" style="50" customWidth="1"/>
    <col min="2076" max="2076" width="5.7109375" style="50" customWidth="1"/>
    <col min="2077" max="2298" width="9.140625" style="50"/>
    <col min="2299" max="2299" width="1.5703125" style="50" customWidth="1"/>
    <col min="2300" max="2300" width="1.85546875" style="50" customWidth="1"/>
    <col min="2301" max="2301" width="7.85546875" style="50" customWidth="1"/>
    <col min="2302" max="2302" width="5.28515625" style="50" customWidth="1"/>
    <col min="2303" max="2313" width="5.42578125" style="50" customWidth="1"/>
    <col min="2314" max="2314" width="8.140625" style="50" customWidth="1"/>
    <col min="2315" max="2315" width="12.7109375" style="50" customWidth="1"/>
    <col min="2316" max="2324" width="4.7109375" style="50" customWidth="1"/>
    <col min="2325" max="2325" width="5.7109375" style="50" customWidth="1"/>
    <col min="2326" max="2331" width="4.7109375" style="50" customWidth="1"/>
    <col min="2332" max="2332" width="5.7109375" style="50" customWidth="1"/>
    <col min="2333" max="2554" width="9.140625" style="50"/>
    <col min="2555" max="2555" width="1.5703125" style="50" customWidth="1"/>
    <col min="2556" max="2556" width="1.85546875" style="50" customWidth="1"/>
    <col min="2557" max="2557" width="7.85546875" style="50" customWidth="1"/>
    <col min="2558" max="2558" width="5.28515625" style="50" customWidth="1"/>
    <col min="2559" max="2569" width="5.42578125" style="50" customWidth="1"/>
    <col min="2570" max="2570" width="8.140625" style="50" customWidth="1"/>
    <col min="2571" max="2571" width="12.7109375" style="50" customWidth="1"/>
    <col min="2572" max="2580" width="4.7109375" style="50" customWidth="1"/>
    <col min="2581" max="2581" width="5.7109375" style="50" customWidth="1"/>
    <col min="2582" max="2587" width="4.7109375" style="50" customWidth="1"/>
    <col min="2588" max="2588" width="5.7109375" style="50" customWidth="1"/>
    <col min="2589" max="2810" width="9.140625" style="50"/>
    <col min="2811" max="2811" width="1.5703125" style="50" customWidth="1"/>
    <col min="2812" max="2812" width="1.85546875" style="50" customWidth="1"/>
    <col min="2813" max="2813" width="7.85546875" style="50" customWidth="1"/>
    <col min="2814" max="2814" width="5.28515625" style="50" customWidth="1"/>
    <col min="2815" max="2825" width="5.42578125" style="50" customWidth="1"/>
    <col min="2826" max="2826" width="8.140625" style="50" customWidth="1"/>
    <col min="2827" max="2827" width="12.7109375" style="50" customWidth="1"/>
    <col min="2828" max="2836" width="4.7109375" style="50" customWidth="1"/>
    <col min="2837" max="2837" width="5.7109375" style="50" customWidth="1"/>
    <col min="2838" max="2843" width="4.7109375" style="50" customWidth="1"/>
    <col min="2844" max="2844" width="5.7109375" style="50" customWidth="1"/>
    <col min="2845" max="3066" width="9.140625" style="50"/>
    <col min="3067" max="3067" width="1.5703125" style="50" customWidth="1"/>
    <col min="3068" max="3068" width="1.85546875" style="50" customWidth="1"/>
    <col min="3069" max="3069" width="7.85546875" style="50" customWidth="1"/>
    <col min="3070" max="3070" width="5.28515625" style="50" customWidth="1"/>
    <col min="3071" max="3081" width="5.42578125" style="50" customWidth="1"/>
    <col min="3082" max="3082" width="8.140625" style="50" customWidth="1"/>
    <col min="3083" max="3083" width="12.7109375" style="50" customWidth="1"/>
    <col min="3084" max="3092" width="4.7109375" style="50" customWidth="1"/>
    <col min="3093" max="3093" width="5.7109375" style="50" customWidth="1"/>
    <col min="3094" max="3099" width="4.7109375" style="50" customWidth="1"/>
    <col min="3100" max="3100" width="5.7109375" style="50" customWidth="1"/>
    <col min="3101" max="3322" width="9.140625" style="50"/>
    <col min="3323" max="3323" width="1.5703125" style="50" customWidth="1"/>
    <col min="3324" max="3324" width="1.85546875" style="50" customWidth="1"/>
    <col min="3325" max="3325" width="7.85546875" style="50" customWidth="1"/>
    <col min="3326" max="3326" width="5.28515625" style="50" customWidth="1"/>
    <col min="3327" max="3337" width="5.42578125" style="50" customWidth="1"/>
    <col min="3338" max="3338" width="8.140625" style="50" customWidth="1"/>
    <col min="3339" max="3339" width="12.7109375" style="50" customWidth="1"/>
    <col min="3340" max="3348" width="4.7109375" style="50" customWidth="1"/>
    <col min="3349" max="3349" width="5.7109375" style="50" customWidth="1"/>
    <col min="3350" max="3355" width="4.7109375" style="50" customWidth="1"/>
    <col min="3356" max="3356" width="5.7109375" style="50" customWidth="1"/>
    <col min="3357" max="3578" width="9.140625" style="50"/>
    <col min="3579" max="3579" width="1.5703125" style="50" customWidth="1"/>
    <col min="3580" max="3580" width="1.85546875" style="50" customWidth="1"/>
    <col min="3581" max="3581" width="7.85546875" style="50" customWidth="1"/>
    <col min="3582" max="3582" width="5.28515625" style="50" customWidth="1"/>
    <col min="3583" max="3593" width="5.42578125" style="50" customWidth="1"/>
    <col min="3594" max="3594" width="8.140625" style="50" customWidth="1"/>
    <col min="3595" max="3595" width="12.7109375" style="50" customWidth="1"/>
    <col min="3596" max="3604" width="4.7109375" style="50" customWidth="1"/>
    <col min="3605" max="3605" width="5.7109375" style="50" customWidth="1"/>
    <col min="3606" max="3611" width="4.7109375" style="50" customWidth="1"/>
    <col min="3612" max="3612" width="5.7109375" style="50" customWidth="1"/>
    <col min="3613" max="3834" width="9.140625" style="50"/>
    <col min="3835" max="3835" width="1.5703125" style="50" customWidth="1"/>
    <col min="3836" max="3836" width="1.85546875" style="50" customWidth="1"/>
    <col min="3837" max="3837" width="7.85546875" style="50" customWidth="1"/>
    <col min="3838" max="3838" width="5.28515625" style="50" customWidth="1"/>
    <col min="3839" max="3849" width="5.42578125" style="50" customWidth="1"/>
    <col min="3850" max="3850" width="8.140625" style="50" customWidth="1"/>
    <col min="3851" max="3851" width="12.7109375" style="50" customWidth="1"/>
    <col min="3852" max="3860" width="4.7109375" style="50" customWidth="1"/>
    <col min="3861" max="3861" width="5.7109375" style="50" customWidth="1"/>
    <col min="3862" max="3867" width="4.7109375" style="50" customWidth="1"/>
    <col min="3868" max="3868" width="5.7109375" style="50" customWidth="1"/>
    <col min="3869" max="4090" width="9.140625" style="50"/>
    <col min="4091" max="4091" width="1.5703125" style="50" customWidth="1"/>
    <col min="4092" max="4092" width="1.85546875" style="50" customWidth="1"/>
    <col min="4093" max="4093" width="7.85546875" style="50" customWidth="1"/>
    <col min="4094" max="4094" width="5.28515625" style="50" customWidth="1"/>
    <col min="4095" max="4105" width="5.42578125" style="50" customWidth="1"/>
    <col min="4106" max="4106" width="8.140625" style="50" customWidth="1"/>
    <col min="4107" max="4107" width="12.7109375" style="50" customWidth="1"/>
    <col min="4108" max="4116" width="4.7109375" style="50" customWidth="1"/>
    <col min="4117" max="4117" width="5.7109375" style="50" customWidth="1"/>
    <col min="4118" max="4123" width="4.7109375" style="50" customWidth="1"/>
    <col min="4124" max="4124" width="5.7109375" style="50" customWidth="1"/>
    <col min="4125" max="4346" width="9.140625" style="50"/>
    <col min="4347" max="4347" width="1.5703125" style="50" customWidth="1"/>
    <col min="4348" max="4348" width="1.85546875" style="50" customWidth="1"/>
    <col min="4349" max="4349" width="7.85546875" style="50" customWidth="1"/>
    <col min="4350" max="4350" width="5.28515625" style="50" customWidth="1"/>
    <col min="4351" max="4361" width="5.42578125" style="50" customWidth="1"/>
    <col min="4362" max="4362" width="8.140625" style="50" customWidth="1"/>
    <col min="4363" max="4363" width="12.7109375" style="50" customWidth="1"/>
    <col min="4364" max="4372" width="4.7109375" style="50" customWidth="1"/>
    <col min="4373" max="4373" width="5.7109375" style="50" customWidth="1"/>
    <col min="4374" max="4379" width="4.7109375" style="50" customWidth="1"/>
    <col min="4380" max="4380" width="5.7109375" style="50" customWidth="1"/>
    <col min="4381" max="4602" width="9.140625" style="50"/>
    <col min="4603" max="4603" width="1.5703125" style="50" customWidth="1"/>
    <col min="4604" max="4604" width="1.85546875" style="50" customWidth="1"/>
    <col min="4605" max="4605" width="7.85546875" style="50" customWidth="1"/>
    <col min="4606" max="4606" width="5.28515625" style="50" customWidth="1"/>
    <col min="4607" max="4617" width="5.42578125" style="50" customWidth="1"/>
    <col min="4618" max="4618" width="8.140625" style="50" customWidth="1"/>
    <col min="4619" max="4619" width="12.7109375" style="50" customWidth="1"/>
    <col min="4620" max="4628" width="4.7109375" style="50" customWidth="1"/>
    <col min="4629" max="4629" width="5.7109375" style="50" customWidth="1"/>
    <col min="4630" max="4635" width="4.7109375" style="50" customWidth="1"/>
    <col min="4636" max="4636" width="5.7109375" style="50" customWidth="1"/>
    <col min="4637" max="4858" width="9.140625" style="50"/>
    <col min="4859" max="4859" width="1.5703125" style="50" customWidth="1"/>
    <col min="4860" max="4860" width="1.85546875" style="50" customWidth="1"/>
    <col min="4861" max="4861" width="7.85546875" style="50" customWidth="1"/>
    <col min="4862" max="4862" width="5.28515625" style="50" customWidth="1"/>
    <col min="4863" max="4873" width="5.42578125" style="50" customWidth="1"/>
    <col min="4874" max="4874" width="8.140625" style="50" customWidth="1"/>
    <col min="4875" max="4875" width="12.7109375" style="50" customWidth="1"/>
    <col min="4876" max="4884" width="4.7109375" style="50" customWidth="1"/>
    <col min="4885" max="4885" width="5.7109375" style="50" customWidth="1"/>
    <col min="4886" max="4891" width="4.7109375" style="50" customWidth="1"/>
    <col min="4892" max="4892" width="5.7109375" style="50" customWidth="1"/>
    <col min="4893" max="5114" width="9.140625" style="50"/>
    <col min="5115" max="5115" width="1.5703125" style="50" customWidth="1"/>
    <col min="5116" max="5116" width="1.85546875" style="50" customWidth="1"/>
    <col min="5117" max="5117" width="7.85546875" style="50" customWidth="1"/>
    <col min="5118" max="5118" width="5.28515625" style="50" customWidth="1"/>
    <col min="5119" max="5129" width="5.42578125" style="50" customWidth="1"/>
    <col min="5130" max="5130" width="8.140625" style="50" customWidth="1"/>
    <col min="5131" max="5131" width="12.7109375" style="50" customWidth="1"/>
    <col min="5132" max="5140" width="4.7109375" style="50" customWidth="1"/>
    <col min="5141" max="5141" width="5.7109375" style="50" customWidth="1"/>
    <col min="5142" max="5147" width="4.7109375" style="50" customWidth="1"/>
    <col min="5148" max="5148" width="5.7109375" style="50" customWidth="1"/>
    <col min="5149" max="5370" width="9.140625" style="50"/>
    <col min="5371" max="5371" width="1.5703125" style="50" customWidth="1"/>
    <col min="5372" max="5372" width="1.85546875" style="50" customWidth="1"/>
    <col min="5373" max="5373" width="7.85546875" style="50" customWidth="1"/>
    <col min="5374" max="5374" width="5.28515625" style="50" customWidth="1"/>
    <col min="5375" max="5385" width="5.42578125" style="50" customWidth="1"/>
    <col min="5386" max="5386" width="8.140625" style="50" customWidth="1"/>
    <col min="5387" max="5387" width="12.7109375" style="50" customWidth="1"/>
    <col min="5388" max="5396" width="4.7109375" style="50" customWidth="1"/>
    <col min="5397" max="5397" width="5.7109375" style="50" customWidth="1"/>
    <col min="5398" max="5403" width="4.7109375" style="50" customWidth="1"/>
    <col min="5404" max="5404" width="5.7109375" style="50" customWidth="1"/>
    <col min="5405" max="5626" width="9.140625" style="50"/>
    <col min="5627" max="5627" width="1.5703125" style="50" customWidth="1"/>
    <col min="5628" max="5628" width="1.85546875" style="50" customWidth="1"/>
    <col min="5629" max="5629" width="7.85546875" style="50" customWidth="1"/>
    <col min="5630" max="5630" width="5.28515625" style="50" customWidth="1"/>
    <col min="5631" max="5641" width="5.42578125" style="50" customWidth="1"/>
    <col min="5642" max="5642" width="8.140625" style="50" customWidth="1"/>
    <col min="5643" max="5643" width="12.7109375" style="50" customWidth="1"/>
    <col min="5644" max="5652" width="4.7109375" style="50" customWidth="1"/>
    <col min="5653" max="5653" width="5.7109375" style="50" customWidth="1"/>
    <col min="5654" max="5659" width="4.7109375" style="50" customWidth="1"/>
    <col min="5660" max="5660" width="5.7109375" style="50" customWidth="1"/>
    <col min="5661" max="5882" width="9.140625" style="50"/>
    <col min="5883" max="5883" width="1.5703125" style="50" customWidth="1"/>
    <col min="5884" max="5884" width="1.85546875" style="50" customWidth="1"/>
    <col min="5885" max="5885" width="7.85546875" style="50" customWidth="1"/>
    <col min="5886" max="5886" width="5.28515625" style="50" customWidth="1"/>
    <col min="5887" max="5897" width="5.42578125" style="50" customWidth="1"/>
    <col min="5898" max="5898" width="8.140625" style="50" customWidth="1"/>
    <col min="5899" max="5899" width="12.7109375" style="50" customWidth="1"/>
    <col min="5900" max="5908" width="4.7109375" style="50" customWidth="1"/>
    <col min="5909" max="5909" width="5.7109375" style="50" customWidth="1"/>
    <col min="5910" max="5915" width="4.7109375" style="50" customWidth="1"/>
    <col min="5916" max="5916" width="5.7109375" style="50" customWidth="1"/>
    <col min="5917" max="6138" width="9.140625" style="50"/>
    <col min="6139" max="6139" width="1.5703125" style="50" customWidth="1"/>
    <col min="6140" max="6140" width="1.85546875" style="50" customWidth="1"/>
    <col min="6141" max="6141" width="7.85546875" style="50" customWidth="1"/>
    <col min="6142" max="6142" width="5.28515625" style="50" customWidth="1"/>
    <col min="6143" max="6153" width="5.42578125" style="50" customWidth="1"/>
    <col min="6154" max="6154" width="8.140625" style="50" customWidth="1"/>
    <col min="6155" max="6155" width="12.7109375" style="50" customWidth="1"/>
    <col min="6156" max="6164" width="4.7109375" style="50" customWidth="1"/>
    <col min="6165" max="6165" width="5.7109375" style="50" customWidth="1"/>
    <col min="6166" max="6171" width="4.7109375" style="50" customWidth="1"/>
    <col min="6172" max="6172" width="5.7109375" style="50" customWidth="1"/>
    <col min="6173" max="6394" width="9.140625" style="50"/>
    <col min="6395" max="6395" width="1.5703125" style="50" customWidth="1"/>
    <col min="6396" max="6396" width="1.85546875" style="50" customWidth="1"/>
    <col min="6397" max="6397" width="7.85546875" style="50" customWidth="1"/>
    <col min="6398" max="6398" width="5.28515625" style="50" customWidth="1"/>
    <col min="6399" max="6409" width="5.42578125" style="50" customWidth="1"/>
    <col min="6410" max="6410" width="8.140625" style="50" customWidth="1"/>
    <col min="6411" max="6411" width="12.7109375" style="50" customWidth="1"/>
    <col min="6412" max="6420" width="4.7109375" style="50" customWidth="1"/>
    <col min="6421" max="6421" width="5.7109375" style="50" customWidth="1"/>
    <col min="6422" max="6427" width="4.7109375" style="50" customWidth="1"/>
    <col min="6428" max="6428" width="5.7109375" style="50" customWidth="1"/>
    <col min="6429" max="6650" width="9.140625" style="50"/>
    <col min="6651" max="6651" width="1.5703125" style="50" customWidth="1"/>
    <col min="6652" max="6652" width="1.85546875" style="50" customWidth="1"/>
    <col min="6653" max="6653" width="7.85546875" style="50" customWidth="1"/>
    <col min="6654" max="6654" width="5.28515625" style="50" customWidth="1"/>
    <col min="6655" max="6665" width="5.42578125" style="50" customWidth="1"/>
    <col min="6666" max="6666" width="8.140625" style="50" customWidth="1"/>
    <col min="6667" max="6667" width="12.7109375" style="50" customWidth="1"/>
    <col min="6668" max="6676" width="4.7109375" style="50" customWidth="1"/>
    <col min="6677" max="6677" width="5.7109375" style="50" customWidth="1"/>
    <col min="6678" max="6683" width="4.7109375" style="50" customWidth="1"/>
    <col min="6684" max="6684" width="5.7109375" style="50" customWidth="1"/>
    <col min="6685" max="6906" width="9.140625" style="50"/>
    <col min="6907" max="6907" width="1.5703125" style="50" customWidth="1"/>
    <col min="6908" max="6908" width="1.85546875" style="50" customWidth="1"/>
    <col min="6909" max="6909" width="7.85546875" style="50" customWidth="1"/>
    <col min="6910" max="6910" width="5.28515625" style="50" customWidth="1"/>
    <col min="6911" max="6921" width="5.42578125" style="50" customWidth="1"/>
    <col min="6922" max="6922" width="8.140625" style="50" customWidth="1"/>
    <col min="6923" max="6923" width="12.7109375" style="50" customWidth="1"/>
    <col min="6924" max="6932" width="4.7109375" style="50" customWidth="1"/>
    <col min="6933" max="6933" width="5.7109375" style="50" customWidth="1"/>
    <col min="6934" max="6939" width="4.7109375" style="50" customWidth="1"/>
    <col min="6940" max="6940" width="5.7109375" style="50" customWidth="1"/>
    <col min="6941" max="7162" width="9.140625" style="50"/>
    <col min="7163" max="7163" width="1.5703125" style="50" customWidth="1"/>
    <col min="7164" max="7164" width="1.85546875" style="50" customWidth="1"/>
    <col min="7165" max="7165" width="7.85546875" style="50" customWidth="1"/>
    <col min="7166" max="7166" width="5.28515625" style="50" customWidth="1"/>
    <col min="7167" max="7177" width="5.42578125" style="50" customWidth="1"/>
    <col min="7178" max="7178" width="8.140625" style="50" customWidth="1"/>
    <col min="7179" max="7179" width="12.7109375" style="50" customWidth="1"/>
    <col min="7180" max="7188" width="4.7109375" style="50" customWidth="1"/>
    <col min="7189" max="7189" width="5.7109375" style="50" customWidth="1"/>
    <col min="7190" max="7195" width="4.7109375" style="50" customWidth="1"/>
    <col min="7196" max="7196" width="5.7109375" style="50" customWidth="1"/>
    <col min="7197" max="7418" width="9.140625" style="50"/>
    <col min="7419" max="7419" width="1.5703125" style="50" customWidth="1"/>
    <col min="7420" max="7420" width="1.85546875" style="50" customWidth="1"/>
    <col min="7421" max="7421" width="7.85546875" style="50" customWidth="1"/>
    <col min="7422" max="7422" width="5.28515625" style="50" customWidth="1"/>
    <col min="7423" max="7433" width="5.42578125" style="50" customWidth="1"/>
    <col min="7434" max="7434" width="8.140625" style="50" customWidth="1"/>
    <col min="7435" max="7435" width="12.7109375" style="50" customWidth="1"/>
    <col min="7436" max="7444" width="4.7109375" style="50" customWidth="1"/>
    <col min="7445" max="7445" width="5.7109375" style="50" customWidth="1"/>
    <col min="7446" max="7451" width="4.7109375" style="50" customWidth="1"/>
    <col min="7452" max="7452" width="5.7109375" style="50" customWidth="1"/>
    <col min="7453" max="7674" width="9.140625" style="50"/>
    <col min="7675" max="7675" width="1.5703125" style="50" customWidth="1"/>
    <col min="7676" max="7676" width="1.85546875" style="50" customWidth="1"/>
    <col min="7677" max="7677" width="7.85546875" style="50" customWidth="1"/>
    <col min="7678" max="7678" width="5.28515625" style="50" customWidth="1"/>
    <col min="7679" max="7689" width="5.42578125" style="50" customWidth="1"/>
    <col min="7690" max="7690" width="8.140625" style="50" customWidth="1"/>
    <col min="7691" max="7691" width="12.7109375" style="50" customWidth="1"/>
    <col min="7692" max="7700" width="4.7109375" style="50" customWidth="1"/>
    <col min="7701" max="7701" width="5.7109375" style="50" customWidth="1"/>
    <col min="7702" max="7707" width="4.7109375" style="50" customWidth="1"/>
    <col min="7708" max="7708" width="5.7109375" style="50" customWidth="1"/>
    <col min="7709" max="7930" width="9.140625" style="50"/>
    <col min="7931" max="7931" width="1.5703125" style="50" customWidth="1"/>
    <col min="7932" max="7932" width="1.85546875" style="50" customWidth="1"/>
    <col min="7933" max="7933" width="7.85546875" style="50" customWidth="1"/>
    <col min="7934" max="7934" width="5.28515625" style="50" customWidth="1"/>
    <col min="7935" max="7945" width="5.42578125" style="50" customWidth="1"/>
    <col min="7946" max="7946" width="8.140625" style="50" customWidth="1"/>
    <col min="7947" max="7947" width="12.7109375" style="50" customWidth="1"/>
    <col min="7948" max="7956" width="4.7109375" style="50" customWidth="1"/>
    <col min="7957" max="7957" width="5.7109375" style="50" customWidth="1"/>
    <col min="7958" max="7963" width="4.7109375" style="50" customWidth="1"/>
    <col min="7964" max="7964" width="5.7109375" style="50" customWidth="1"/>
    <col min="7965" max="8186" width="9.140625" style="50"/>
    <col min="8187" max="8187" width="1.5703125" style="50" customWidth="1"/>
    <col min="8188" max="8188" width="1.85546875" style="50" customWidth="1"/>
    <col min="8189" max="8189" width="7.85546875" style="50" customWidth="1"/>
    <col min="8190" max="8190" width="5.28515625" style="50" customWidth="1"/>
    <col min="8191" max="8201" width="5.42578125" style="50" customWidth="1"/>
    <col min="8202" max="8202" width="8.140625" style="50" customWidth="1"/>
    <col min="8203" max="8203" width="12.7109375" style="50" customWidth="1"/>
    <col min="8204" max="8212" width="4.7109375" style="50" customWidth="1"/>
    <col min="8213" max="8213" width="5.7109375" style="50" customWidth="1"/>
    <col min="8214" max="8219" width="4.7109375" style="50" customWidth="1"/>
    <col min="8220" max="8220" width="5.7109375" style="50" customWidth="1"/>
    <col min="8221" max="8442" width="9.140625" style="50"/>
    <col min="8443" max="8443" width="1.5703125" style="50" customWidth="1"/>
    <col min="8444" max="8444" width="1.85546875" style="50" customWidth="1"/>
    <col min="8445" max="8445" width="7.85546875" style="50" customWidth="1"/>
    <col min="8446" max="8446" width="5.28515625" style="50" customWidth="1"/>
    <col min="8447" max="8457" width="5.42578125" style="50" customWidth="1"/>
    <col min="8458" max="8458" width="8.140625" style="50" customWidth="1"/>
    <col min="8459" max="8459" width="12.7109375" style="50" customWidth="1"/>
    <col min="8460" max="8468" width="4.7109375" style="50" customWidth="1"/>
    <col min="8469" max="8469" width="5.7109375" style="50" customWidth="1"/>
    <col min="8470" max="8475" width="4.7109375" style="50" customWidth="1"/>
    <col min="8476" max="8476" width="5.7109375" style="50" customWidth="1"/>
    <col min="8477" max="8698" width="9.140625" style="50"/>
    <col min="8699" max="8699" width="1.5703125" style="50" customWidth="1"/>
    <col min="8700" max="8700" width="1.85546875" style="50" customWidth="1"/>
    <col min="8701" max="8701" width="7.85546875" style="50" customWidth="1"/>
    <col min="8702" max="8702" width="5.28515625" style="50" customWidth="1"/>
    <col min="8703" max="8713" width="5.42578125" style="50" customWidth="1"/>
    <col min="8714" max="8714" width="8.140625" style="50" customWidth="1"/>
    <col min="8715" max="8715" width="12.7109375" style="50" customWidth="1"/>
    <col min="8716" max="8724" width="4.7109375" style="50" customWidth="1"/>
    <col min="8725" max="8725" width="5.7109375" style="50" customWidth="1"/>
    <col min="8726" max="8731" width="4.7109375" style="50" customWidth="1"/>
    <col min="8732" max="8732" width="5.7109375" style="50" customWidth="1"/>
    <col min="8733" max="8954" width="9.140625" style="50"/>
    <col min="8955" max="8955" width="1.5703125" style="50" customWidth="1"/>
    <col min="8956" max="8956" width="1.85546875" style="50" customWidth="1"/>
    <col min="8957" max="8957" width="7.85546875" style="50" customWidth="1"/>
    <col min="8958" max="8958" width="5.28515625" style="50" customWidth="1"/>
    <col min="8959" max="8969" width="5.42578125" style="50" customWidth="1"/>
    <col min="8970" max="8970" width="8.140625" style="50" customWidth="1"/>
    <col min="8971" max="8971" width="12.7109375" style="50" customWidth="1"/>
    <col min="8972" max="8980" width="4.7109375" style="50" customWidth="1"/>
    <col min="8981" max="8981" width="5.7109375" style="50" customWidth="1"/>
    <col min="8982" max="8987" width="4.7109375" style="50" customWidth="1"/>
    <col min="8988" max="8988" width="5.7109375" style="50" customWidth="1"/>
    <col min="8989" max="9210" width="9.140625" style="50"/>
    <col min="9211" max="9211" width="1.5703125" style="50" customWidth="1"/>
    <col min="9212" max="9212" width="1.85546875" style="50" customWidth="1"/>
    <col min="9213" max="9213" width="7.85546875" style="50" customWidth="1"/>
    <col min="9214" max="9214" width="5.28515625" style="50" customWidth="1"/>
    <col min="9215" max="9225" width="5.42578125" style="50" customWidth="1"/>
    <col min="9226" max="9226" width="8.140625" style="50" customWidth="1"/>
    <col min="9227" max="9227" width="12.7109375" style="50" customWidth="1"/>
    <col min="9228" max="9236" width="4.7109375" style="50" customWidth="1"/>
    <col min="9237" max="9237" width="5.7109375" style="50" customWidth="1"/>
    <col min="9238" max="9243" width="4.7109375" style="50" customWidth="1"/>
    <col min="9244" max="9244" width="5.7109375" style="50" customWidth="1"/>
    <col min="9245" max="9466" width="9.140625" style="50"/>
    <col min="9467" max="9467" width="1.5703125" style="50" customWidth="1"/>
    <col min="9468" max="9468" width="1.85546875" style="50" customWidth="1"/>
    <col min="9469" max="9469" width="7.85546875" style="50" customWidth="1"/>
    <col min="9470" max="9470" width="5.28515625" style="50" customWidth="1"/>
    <col min="9471" max="9481" width="5.42578125" style="50" customWidth="1"/>
    <col min="9482" max="9482" width="8.140625" style="50" customWidth="1"/>
    <col min="9483" max="9483" width="12.7109375" style="50" customWidth="1"/>
    <col min="9484" max="9492" width="4.7109375" style="50" customWidth="1"/>
    <col min="9493" max="9493" width="5.7109375" style="50" customWidth="1"/>
    <col min="9494" max="9499" width="4.7109375" style="50" customWidth="1"/>
    <col min="9500" max="9500" width="5.7109375" style="50" customWidth="1"/>
    <col min="9501" max="9722" width="9.140625" style="50"/>
    <col min="9723" max="9723" width="1.5703125" style="50" customWidth="1"/>
    <col min="9724" max="9724" width="1.85546875" style="50" customWidth="1"/>
    <col min="9725" max="9725" width="7.85546875" style="50" customWidth="1"/>
    <col min="9726" max="9726" width="5.28515625" style="50" customWidth="1"/>
    <col min="9727" max="9737" width="5.42578125" style="50" customWidth="1"/>
    <col min="9738" max="9738" width="8.140625" style="50" customWidth="1"/>
    <col min="9739" max="9739" width="12.7109375" style="50" customWidth="1"/>
    <col min="9740" max="9748" width="4.7109375" style="50" customWidth="1"/>
    <col min="9749" max="9749" width="5.7109375" style="50" customWidth="1"/>
    <col min="9750" max="9755" width="4.7109375" style="50" customWidth="1"/>
    <col min="9756" max="9756" width="5.7109375" style="50" customWidth="1"/>
    <col min="9757" max="9978" width="9.140625" style="50"/>
    <col min="9979" max="9979" width="1.5703125" style="50" customWidth="1"/>
    <col min="9980" max="9980" width="1.85546875" style="50" customWidth="1"/>
    <col min="9981" max="9981" width="7.85546875" style="50" customWidth="1"/>
    <col min="9982" max="9982" width="5.28515625" style="50" customWidth="1"/>
    <col min="9983" max="9993" width="5.42578125" style="50" customWidth="1"/>
    <col min="9994" max="9994" width="8.140625" style="50" customWidth="1"/>
    <col min="9995" max="9995" width="12.7109375" style="50" customWidth="1"/>
    <col min="9996" max="10004" width="4.7109375" style="50" customWidth="1"/>
    <col min="10005" max="10005" width="5.7109375" style="50" customWidth="1"/>
    <col min="10006" max="10011" width="4.7109375" style="50" customWidth="1"/>
    <col min="10012" max="10012" width="5.7109375" style="50" customWidth="1"/>
    <col min="10013" max="10234" width="9.140625" style="50"/>
    <col min="10235" max="10235" width="1.5703125" style="50" customWidth="1"/>
    <col min="10236" max="10236" width="1.85546875" style="50" customWidth="1"/>
    <col min="10237" max="10237" width="7.85546875" style="50" customWidth="1"/>
    <col min="10238" max="10238" width="5.28515625" style="50" customWidth="1"/>
    <col min="10239" max="10249" width="5.42578125" style="50" customWidth="1"/>
    <col min="10250" max="10250" width="8.140625" style="50" customWidth="1"/>
    <col min="10251" max="10251" width="12.7109375" style="50" customWidth="1"/>
    <col min="10252" max="10260" width="4.7109375" style="50" customWidth="1"/>
    <col min="10261" max="10261" width="5.7109375" style="50" customWidth="1"/>
    <col min="10262" max="10267" width="4.7109375" style="50" customWidth="1"/>
    <col min="10268" max="10268" width="5.7109375" style="50" customWidth="1"/>
    <col min="10269" max="10490" width="9.140625" style="50"/>
    <col min="10491" max="10491" width="1.5703125" style="50" customWidth="1"/>
    <col min="10492" max="10492" width="1.85546875" style="50" customWidth="1"/>
    <col min="10493" max="10493" width="7.85546875" style="50" customWidth="1"/>
    <col min="10494" max="10494" width="5.28515625" style="50" customWidth="1"/>
    <col min="10495" max="10505" width="5.42578125" style="50" customWidth="1"/>
    <col min="10506" max="10506" width="8.140625" style="50" customWidth="1"/>
    <col min="10507" max="10507" width="12.7109375" style="50" customWidth="1"/>
    <col min="10508" max="10516" width="4.7109375" style="50" customWidth="1"/>
    <col min="10517" max="10517" width="5.7109375" style="50" customWidth="1"/>
    <col min="10518" max="10523" width="4.7109375" style="50" customWidth="1"/>
    <col min="10524" max="10524" width="5.7109375" style="50" customWidth="1"/>
    <col min="10525" max="10746" width="9.140625" style="50"/>
    <col min="10747" max="10747" width="1.5703125" style="50" customWidth="1"/>
    <col min="10748" max="10748" width="1.85546875" style="50" customWidth="1"/>
    <col min="10749" max="10749" width="7.85546875" style="50" customWidth="1"/>
    <col min="10750" max="10750" width="5.28515625" style="50" customWidth="1"/>
    <col min="10751" max="10761" width="5.42578125" style="50" customWidth="1"/>
    <col min="10762" max="10762" width="8.140625" style="50" customWidth="1"/>
    <col min="10763" max="10763" width="12.7109375" style="50" customWidth="1"/>
    <col min="10764" max="10772" width="4.7109375" style="50" customWidth="1"/>
    <col min="10773" max="10773" width="5.7109375" style="50" customWidth="1"/>
    <col min="10774" max="10779" width="4.7109375" style="50" customWidth="1"/>
    <col min="10780" max="10780" width="5.7109375" style="50" customWidth="1"/>
    <col min="10781" max="11002" width="9.140625" style="50"/>
    <col min="11003" max="11003" width="1.5703125" style="50" customWidth="1"/>
    <col min="11004" max="11004" width="1.85546875" style="50" customWidth="1"/>
    <col min="11005" max="11005" width="7.85546875" style="50" customWidth="1"/>
    <col min="11006" max="11006" width="5.28515625" style="50" customWidth="1"/>
    <col min="11007" max="11017" width="5.42578125" style="50" customWidth="1"/>
    <col min="11018" max="11018" width="8.140625" style="50" customWidth="1"/>
    <col min="11019" max="11019" width="12.7109375" style="50" customWidth="1"/>
    <col min="11020" max="11028" width="4.7109375" style="50" customWidth="1"/>
    <col min="11029" max="11029" width="5.7109375" style="50" customWidth="1"/>
    <col min="11030" max="11035" width="4.7109375" style="50" customWidth="1"/>
    <col min="11036" max="11036" width="5.7109375" style="50" customWidth="1"/>
    <col min="11037" max="11258" width="9.140625" style="50"/>
    <col min="11259" max="11259" width="1.5703125" style="50" customWidth="1"/>
    <col min="11260" max="11260" width="1.85546875" style="50" customWidth="1"/>
    <col min="11261" max="11261" width="7.85546875" style="50" customWidth="1"/>
    <col min="11262" max="11262" width="5.28515625" style="50" customWidth="1"/>
    <col min="11263" max="11273" width="5.42578125" style="50" customWidth="1"/>
    <col min="11274" max="11274" width="8.140625" style="50" customWidth="1"/>
    <col min="11275" max="11275" width="12.7109375" style="50" customWidth="1"/>
    <col min="11276" max="11284" width="4.7109375" style="50" customWidth="1"/>
    <col min="11285" max="11285" width="5.7109375" style="50" customWidth="1"/>
    <col min="11286" max="11291" width="4.7109375" style="50" customWidth="1"/>
    <col min="11292" max="11292" width="5.7109375" style="50" customWidth="1"/>
    <col min="11293" max="11514" width="9.140625" style="50"/>
    <col min="11515" max="11515" width="1.5703125" style="50" customWidth="1"/>
    <col min="11516" max="11516" width="1.85546875" style="50" customWidth="1"/>
    <col min="11517" max="11517" width="7.85546875" style="50" customWidth="1"/>
    <col min="11518" max="11518" width="5.28515625" style="50" customWidth="1"/>
    <col min="11519" max="11529" width="5.42578125" style="50" customWidth="1"/>
    <col min="11530" max="11530" width="8.140625" style="50" customWidth="1"/>
    <col min="11531" max="11531" width="12.7109375" style="50" customWidth="1"/>
    <col min="11532" max="11540" width="4.7109375" style="50" customWidth="1"/>
    <col min="11541" max="11541" width="5.7109375" style="50" customWidth="1"/>
    <col min="11542" max="11547" width="4.7109375" style="50" customWidth="1"/>
    <col min="11548" max="11548" width="5.7109375" style="50" customWidth="1"/>
    <col min="11549" max="11770" width="9.140625" style="50"/>
    <col min="11771" max="11771" width="1.5703125" style="50" customWidth="1"/>
    <col min="11772" max="11772" width="1.85546875" style="50" customWidth="1"/>
    <col min="11773" max="11773" width="7.85546875" style="50" customWidth="1"/>
    <col min="11774" max="11774" width="5.28515625" style="50" customWidth="1"/>
    <col min="11775" max="11785" width="5.42578125" style="50" customWidth="1"/>
    <col min="11786" max="11786" width="8.140625" style="50" customWidth="1"/>
    <col min="11787" max="11787" width="12.7109375" style="50" customWidth="1"/>
    <col min="11788" max="11796" width="4.7109375" style="50" customWidth="1"/>
    <col min="11797" max="11797" width="5.7109375" style="50" customWidth="1"/>
    <col min="11798" max="11803" width="4.7109375" style="50" customWidth="1"/>
    <col min="11804" max="11804" width="5.7109375" style="50" customWidth="1"/>
    <col min="11805" max="12026" width="9.140625" style="50"/>
    <col min="12027" max="12027" width="1.5703125" style="50" customWidth="1"/>
    <col min="12028" max="12028" width="1.85546875" style="50" customWidth="1"/>
    <col min="12029" max="12029" width="7.85546875" style="50" customWidth="1"/>
    <col min="12030" max="12030" width="5.28515625" style="50" customWidth="1"/>
    <col min="12031" max="12041" width="5.42578125" style="50" customWidth="1"/>
    <col min="12042" max="12042" width="8.140625" style="50" customWidth="1"/>
    <col min="12043" max="12043" width="12.7109375" style="50" customWidth="1"/>
    <col min="12044" max="12052" width="4.7109375" style="50" customWidth="1"/>
    <col min="12053" max="12053" width="5.7109375" style="50" customWidth="1"/>
    <col min="12054" max="12059" width="4.7109375" style="50" customWidth="1"/>
    <col min="12060" max="12060" width="5.7109375" style="50" customWidth="1"/>
    <col min="12061" max="12282" width="9.140625" style="50"/>
    <col min="12283" max="12283" width="1.5703125" style="50" customWidth="1"/>
    <col min="12284" max="12284" width="1.85546875" style="50" customWidth="1"/>
    <col min="12285" max="12285" width="7.85546875" style="50" customWidth="1"/>
    <col min="12286" max="12286" width="5.28515625" style="50" customWidth="1"/>
    <col min="12287" max="12297" width="5.42578125" style="50" customWidth="1"/>
    <col min="12298" max="12298" width="8.140625" style="50" customWidth="1"/>
    <col min="12299" max="12299" width="12.7109375" style="50" customWidth="1"/>
    <col min="12300" max="12308" width="4.7109375" style="50" customWidth="1"/>
    <col min="12309" max="12309" width="5.7109375" style="50" customWidth="1"/>
    <col min="12310" max="12315" width="4.7109375" style="50" customWidth="1"/>
    <col min="12316" max="12316" width="5.7109375" style="50" customWidth="1"/>
    <col min="12317" max="12538" width="9.140625" style="50"/>
    <col min="12539" max="12539" width="1.5703125" style="50" customWidth="1"/>
    <col min="12540" max="12540" width="1.85546875" style="50" customWidth="1"/>
    <col min="12541" max="12541" width="7.85546875" style="50" customWidth="1"/>
    <col min="12542" max="12542" width="5.28515625" style="50" customWidth="1"/>
    <col min="12543" max="12553" width="5.42578125" style="50" customWidth="1"/>
    <col min="12554" max="12554" width="8.140625" style="50" customWidth="1"/>
    <col min="12555" max="12555" width="12.7109375" style="50" customWidth="1"/>
    <col min="12556" max="12564" width="4.7109375" style="50" customWidth="1"/>
    <col min="12565" max="12565" width="5.7109375" style="50" customWidth="1"/>
    <col min="12566" max="12571" width="4.7109375" style="50" customWidth="1"/>
    <col min="12572" max="12572" width="5.7109375" style="50" customWidth="1"/>
    <col min="12573" max="12794" width="9.140625" style="50"/>
    <col min="12795" max="12795" width="1.5703125" style="50" customWidth="1"/>
    <col min="12796" max="12796" width="1.85546875" style="50" customWidth="1"/>
    <col min="12797" max="12797" width="7.85546875" style="50" customWidth="1"/>
    <col min="12798" max="12798" width="5.28515625" style="50" customWidth="1"/>
    <col min="12799" max="12809" width="5.42578125" style="50" customWidth="1"/>
    <col min="12810" max="12810" width="8.140625" style="50" customWidth="1"/>
    <col min="12811" max="12811" width="12.7109375" style="50" customWidth="1"/>
    <col min="12812" max="12820" width="4.7109375" style="50" customWidth="1"/>
    <col min="12821" max="12821" width="5.7109375" style="50" customWidth="1"/>
    <col min="12822" max="12827" width="4.7109375" style="50" customWidth="1"/>
    <col min="12828" max="12828" width="5.7109375" style="50" customWidth="1"/>
    <col min="12829" max="13050" width="9.140625" style="50"/>
    <col min="13051" max="13051" width="1.5703125" style="50" customWidth="1"/>
    <col min="13052" max="13052" width="1.85546875" style="50" customWidth="1"/>
    <col min="13053" max="13053" width="7.85546875" style="50" customWidth="1"/>
    <col min="13054" max="13054" width="5.28515625" style="50" customWidth="1"/>
    <col min="13055" max="13065" width="5.42578125" style="50" customWidth="1"/>
    <col min="13066" max="13066" width="8.140625" style="50" customWidth="1"/>
    <col min="13067" max="13067" width="12.7109375" style="50" customWidth="1"/>
    <col min="13068" max="13076" width="4.7109375" style="50" customWidth="1"/>
    <col min="13077" max="13077" width="5.7109375" style="50" customWidth="1"/>
    <col min="13078" max="13083" width="4.7109375" style="50" customWidth="1"/>
    <col min="13084" max="13084" width="5.7109375" style="50" customWidth="1"/>
    <col min="13085" max="13306" width="9.140625" style="50"/>
    <col min="13307" max="13307" width="1.5703125" style="50" customWidth="1"/>
    <col min="13308" max="13308" width="1.85546875" style="50" customWidth="1"/>
    <col min="13309" max="13309" width="7.85546875" style="50" customWidth="1"/>
    <col min="13310" max="13310" width="5.28515625" style="50" customWidth="1"/>
    <col min="13311" max="13321" width="5.42578125" style="50" customWidth="1"/>
    <col min="13322" max="13322" width="8.140625" style="50" customWidth="1"/>
    <col min="13323" max="13323" width="12.7109375" style="50" customWidth="1"/>
    <col min="13324" max="13332" width="4.7109375" style="50" customWidth="1"/>
    <col min="13333" max="13333" width="5.7109375" style="50" customWidth="1"/>
    <col min="13334" max="13339" width="4.7109375" style="50" customWidth="1"/>
    <col min="13340" max="13340" width="5.7109375" style="50" customWidth="1"/>
    <col min="13341" max="13562" width="9.140625" style="50"/>
    <col min="13563" max="13563" width="1.5703125" style="50" customWidth="1"/>
    <col min="13564" max="13564" width="1.85546875" style="50" customWidth="1"/>
    <col min="13565" max="13565" width="7.85546875" style="50" customWidth="1"/>
    <col min="13566" max="13566" width="5.28515625" style="50" customWidth="1"/>
    <col min="13567" max="13577" width="5.42578125" style="50" customWidth="1"/>
    <col min="13578" max="13578" width="8.140625" style="50" customWidth="1"/>
    <col min="13579" max="13579" width="12.7109375" style="50" customWidth="1"/>
    <col min="13580" max="13588" width="4.7109375" style="50" customWidth="1"/>
    <col min="13589" max="13589" width="5.7109375" style="50" customWidth="1"/>
    <col min="13590" max="13595" width="4.7109375" style="50" customWidth="1"/>
    <col min="13596" max="13596" width="5.7109375" style="50" customWidth="1"/>
    <col min="13597" max="13818" width="9.140625" style="50"/>
    <col min="13819" max="13819" width="1.5703125" style="50" customWidth="1"/>
    <col min="13820" max="13820" width="1.85546875" style="50" customWidth="1"/>
    <col min="13821" max="13821" width="7.85546875" style="50" customWidth="1"/>
    <col min="13822" max="13822" width="5.28515625" style="50" customWidth="1"/>
    <col min="13823" max="13833" width="5.42578125" style="50" customWidth="1"/>
    <col min="13834" max="13834" width="8.140625" style="50" customWidth="1"/>
    <col min="13835" max="13835" width="12.7109375" style="50" customWidth="1"/>
    <col min="13836" max="13844" width="4.7109375" style="50" customWidth="1"/>
    <col min="13845" max="13845" width="5.7109375" style="50" customWidth="1"/>
    <col min="13846" max="13851" width="4.7109375" style="50" customWidth="1"/>
    <col min="13852" max="13852" width="5.7109375" style="50" customWidth="1"/>
    <col min="13853" max="14074" width="9.140625" style="50"/>
    <col min="14075" max="14075" width="1.5703125" style="50" customWidth="1"/>
    <col min="14076" max="14076" width="1.85546875" style="50" customWidth="1"/>
    <col min="14077" max="14077" width="7.85546875" style="50" customWidth="1"/>
    <col min="14078" max="14078" width="5.28515625" style="50" customWidth="1"/>
    <col min="14079" max="14089" width="5.42578125" style="50" customWidth="1"/>
    <col min="14090" max="14090" width="8.140625" style="50" customWidth="1"/>
    <col min="14091" max="14091" width="12.7109375" style="50" customWidth="1"/>
    <col min="14092" max="14100" width="4.7109375" style="50" customWidth="1"/>
    <col min="14101" max="14101" width="5.7109375" style="50" customWidth="1"/>
    <col min="14102" max="14107" width="4.7109375" style="50" customWidth="1"/>
    <col min="14108" max="14108" width="5.7109375" style="50" customWidth="1"/>
    <col min="14109" max="14330" width="9.140625" style="50"/>
    <col min="14331" max="14331" width="1.5703125" style="50" customWidth="1"/>
    <col min="14332" max="14332" width="1.85546875" style="50" customWidth="1"/>
    <col min="14333" max="14333" width="7.85546875" style="50" customWidth="1"/>
    <col min="14334" max="14334" width="5.28515625" style="50" customWidth="1"/>
    <col min="14335" max="14345" width="5.42578125" style="50" customWidth="1"/>
    <col min="14346" max="14346" width="8.140625" style="50" customWidth="1"/>
    <col min="14347" max="14347" width="12.7109375" style="50" customWidth="1"/>
    <col min="14348" max="14356" width="4.7109375" style="50" customWidth="1"/>
    <col min="14357" max="14357" width="5.7109375" style="50" customWidth="1"/>
    <col min="14358" max="14363" width="4.7109375" style="50" customWidth="1"/>
    <col min="14364" max="14364" width="5.7109375" style="50" customWidth="1"/>
    <col min="14365" max="14586" width="9.140625" style="50"/>
    <col min="14587" max="14587" width="1.5703125" style="50" customWidth="1"/>
    <col min="14588" max="14588" width="1.85546875" style="50" customWidth="1"/>
    <col min="14589" max="14589" width="7.85546875" style="50" customWidth="1"/>
    <col min="14590" max="14590" width="5.28515625" style="50" customWidth="1"/>
    <col min="14591" max="14601" width="5.42578125" style="50" customWidth="1"/>
    <col min="14602" max="14602" width="8.140625" style="50" customWidth="1"/>
    <col min="14603" max="14603" width="12.7109375" style="50" customWidth="1"/>
    <col min="14604" max="14612" width="4.7109375" style="50" customWidth="1"/>
    <col min="14613" max="14613" width="5.7109375" style="50" customWidth="1"/>
    <col min="14614" max="14619" width="4.7109375" style="50" customWidth="1"/>
    <col min="14620" max="14620" width="5.7109375" style="50" customWidth="1"/>
    <col min="14621" max="14842" width="9.140625" style="50"/>
    <col min="14843" max="14843" width="1.5703125" style="50" customWidth="1"/>
    <col min="14844" max="14844" width="1.85546875" style="50" customWidth="1"/>
    <col min="14845" max="14845" width="7.85546875" style="50" customWidth="1"/>
    <col min="14846" max="14846" width="5.28515625" style="50" customWidth="1"/>
    <col min="14847" max="14857" width="5.42578125" style="50" customWidth="1"/>
    <col min="14858" max="14858" width="8.140625" style="50" customWidth="1"/>
    <col min="14859" max="14859" width="12.7109375" style="50" customWidth="1"/>
    <col min="14860" max="14868" width="4.7109375" style="50" customWidth="1"/>
    <col min="14869" max="14869" width="5.7109375" style="50" customWidth="1"/>
    <col min="14870" max="14875" width="4.7109375" style="50" customWidth="1"/>
    <col min="14876" max="14876" width="5.7109375" style="50" customWidth="1"/>
    <col min="14877" max="15098" width="9.140625" style="50"/>
    <col min="15099" max="15099" width="1.5703125" style="50" customWidth="1"/>
    <col min="15100" max="15100" width="1.85546875" style="50" customWidth="1"/>
    <col min="15101" max="15101" width="7.85546875" style="50" customWidth="1"/>
    <col min="15102" max="15102" width="5.28515625" style="50" customWidth="1"/>
    <col min="15103" max="15113" width="5.42578125" style="50" customWidth="1"/>
    <col min="15114" max="15114" width="8.140625" style="50" customWidth="1"/>
    <col min="15115" max="15115" width="12.7109375" style="50" customWidth="1"/>
    <col min="15116" max="15124" width="4.7109375" style="50" customWidth="1"/>
    <col min="15125" max="15125" width="5.7109375" style="50" customWidth="1"/>
    <col min="15126" max="15131" width="4.7109375" style="50" customWidth="1"/>
    <col min="15132" max="15132" width="5.7109375" style="50" customWidth="1"/>
    <col min="15133" max="15354" width="9.140625" style="50"/>
    <col min="15355" max="15355" width="1.5703125" style="50" customWidth="1"/>
    <col min="15356" max="15356" width="1.85546875" style="50" customWidth="1"/>
    <col min="15357" max="15357" width="7.85546875" style="50" customWidth="1"/>
    <col min="15358" max="15358" width="5.28515625" style="50" customWidth="1"/>
    <col min="15359" max="15369" width="5.42578125" style="50" customWidth="1"/>
    <col min="15370" max="15370" width="8.140625" style="50" customWidth="1"/>
    <col min="15371" max="15371" width="12.7109375" style="50" customWidth="1"/>
    <col min="15372" max="15380" width="4.7109375" style="50" customWidth="1"/>
    <col min="15381" max="15381" width="5.7109375" style="50" customWidth="1"/>
    <col min="15382" max="15387" width="4.7109375" style="50" customWidth="1"/>
    <col min="15388" max="15388" width="5.7109375" style="50" customWidth="1"/>
    <col min="15389" max="15610" width="9.140625" style="50"/>
    <col min="15611" max="15611" width="1.5703125" style="50" customWidth="1"/>
    <col min="15612" max="15612" width="1.85546875" style="50" customWidth="1"/>
    <col min="15613" max="15613" width="7.85546875" style="50" customWidth="1"/>
    <col min="15614" max="15614" width="5.28515625" style="50" customWidth="1"/>
    <col min="15615" max="15625" width="5.42578125" style="50" customWidth="1"/>
    <col min="15626" max="15626" width="8.140625" style="50" customWidth="1"/>
    <col min="15627" max="15627" width="12.7109375" style="50" customWidth="1"/>
    <col min="15628" max="15636" width="4.7109375" style="50" customWidth="1"/>
    <col min="15637" max="15637" width="5.7109375" style="50" customWidth="1"/>
    <col min="15638" max="15643" width="4.7109375" style="50" customWidth="1"/>
    <col min="15644" max="15644" width="5.7109375" style="50" customWidth="1"/>
    <col min="15645" max="15866" width="9.140625" style="50"/>
    <col min="15867" max="15867" width="1.5703125" style="50" customWidth="1"/>
    <col min="15868" max="15868" width="1.85546875" style="50" customWidth="1"/>
    <col min="15869" max="15869" width="7.85546875" style="50" customWidth="1"/>
    <col min="15870" max="15870" width="5.28515625" style="50" customWidth="1"/>
    <col min="15871" max="15881" width="5.42578125" style="50" customWidth="1"/>
    <col min="15882" max="15882" width="8.140625" style="50" customWidth="1"/>
    <col min="15883" max="15883" width="12.7109375" style="50" customWidth="1"/>
    <col min="15884" max="15892" width="4.7109375" style="50" customWidth="1"/>
    <col min="15893" max="15893" width="5.7109375" style="50" customWidth="1"/>
    <col min="15894" max="15899" width="4.7109375" style="50" customWidth="1"/>
    <col min="15900" max="15900" width="5.7109375" style="50" customWidth="1"/>
    <col min="15901" max="16122" width="9.140625" style="50"/>
    <col min="16123" max="16123" width="1.5703125" style="50" customWidth="1"/>
    <col min="16124" max="16124" width="1.85546875" style="50" customWidth="1"/>
    <col min="16125" max="16125" width="7.85546875" style="50" customWidth="1"/>
    <col min="16126" max="16126" width="5.28515625" style="50" customWidth="1"/>
    <col min="16127" max="16137" width="5.42578125" style="50" customWidth="1"/>
    <col min="16138" max="16138" width="8.140625" style="50" customWidth="1"/>
    <col min="16139" max="16139" width="12.7109375" style="50" customWidth="1"/>
    <col min="16140" max="16148" width="4.7109375" style="50" customWidth="1"/>
    <col min="16149" max="16149" width="5.7109375" style="50" customWidth="1"/>
    <col min="16150" max="16155" width="4.7109375" style="50" customWidth="1"/>
    <col min="16156" max="16156" width="5.7109375" style="50" customWidth="1"/>
    <col min="16157" max="16384" width="9.140625" style="50"/>
  </cols>
  <sheetData>
    <row r="1" spans="1:140" ht="9.75" customHeight="1">
      <c r="E1" s="219"/>
      <c r="F1" s="417"/>
      <c r="G1" s="417"/>
      <c r="H1" s="417"/>
      <c r="I1" s="417"/>
      <c r="J1" s="417"/>
      <c r="K1" s="417"/>
      <c r="L1" s="417"/>
      <c r="M1" s="417"/>
      <c r="N1" s="417"/>
      <c r="O1" s="417"/>
      <c r="P1" s="417"/>
      <c r="Q1" s="417"/>
      <c r="R1" s="417"/>
      <c r="S1" s="417"/>
      <c r="T1" s="52"/>
      <c r="U1" s="52"/>
      <c r="V1" s="52"/>
      <c r="W1" s="52"/>
      <c r="X1" s="52"/>
      <c r="Y1" s="52"/>
      <c r="Z1" s="52"/>
      <c r="AA1" s="52"/>
      <c r="AB1" s="52"/>
      <c r="AC1" s="52"/>
      <c r="AD1" s="52"/>
      <c r="AE1" s="52"/>
      <c r="AF1" s="52"/>
      <c r="AG1" s="52"/>
      <c r="AH1" s="52"/>
      <c r="AI1" s="52"/>
      <c r="AJ1" s="51"/>
      <c r="CQ1" s="219"/>
      <c r="CR1" s="219"/>
      <c r="CS1" s="219"/>
      <c r="CT1" s="219"/>
      <c r="CU1" s="219"/>
      <c r="CV1" s="219"/>
      <c r="CW1" s="219"/>
      <c r="CX1" s="219"/>
      <c r="CY1" s="219"/>
      <c r="CZ1" s="219"/>
      <c r="DA1" s="219"/>
      <c r="DB1" s="219"/>
      <c r="DC1" s="219"/>
      <c r="DD1" s="219"/>
      <c r="DE1" s="219"/>
      <c r="DF1" s="219"/>
      <c r="DG1" s="219"/>
      <c r="DH1" s="219"/>
      <c r="DI1" s="219"/>
      <c r="DJ1" s="219"/>
      <c r="DK1" s="219"/>
      <c r="DL1" s="219"/>
      <c r="DM1" s="219"/>
      <c r="DN1" s="219"/>
      <c r="DO1" s="219"/>
      <c r="DP1" s="219"/>
      <c r="DQ1" s="219"/>
      <c r="DR1" s="219"/>
      <c r="DS1" s="219"/>
      <c r="DT1" s="219"/>
      <c r="DU1" s="219"/>
      <c r="DV1" s="219"/>
      <c r="DW1" s="219"/>
    </row>
    <row r="2" spans="1:140" ht="24" customHeight="1">
      <c r="A2" s="173"/>
      <c r="E2" s="219"/>
      <c r="F2" s="418" t="s">
        <v>88</v>
      </c>
      <c r="G2" s="418"/>
      <c r="H2" s="418"/>
      <c r="I2" s="418"/>
      <c r="J2" s="418"/>
      <c r="K2" s="418"/>
      <c r="L2" s="418"/>
      <c r="M2" s="418"/>
      <c r="N2" s="418"/>
      <c r="O2" s="418"/>
      <c r="P2" s="418"/>
      <c r="Q2" s="418"/>
      <c r="R2" s="418"/>
      <c r="S2" s="418"/>
      <c r="T2" s="494"/>
      <c r="U2" s="494"/>
      <c r="V2" s="494"/>
      <c r="W2" s="494"/>
      <c r="X2" s="494"/>
      <c r="Y2" s="494"/>
      <c r="Z2" s="494"/>
      <c r="AA2" s="494"/>
      <c r="AB2" s="494"/>
      <c r="AC2" s="494"/>
      <c r="AD2" s="494"/>
      <c r="AE2" s="494"/>
      <c r="AF2" s="494"/>
      <c r="AG2" s="494"/>
      <c r="AH2" s="494"/>
      <c r="AI2" s="494"/>
      <c r="AJ2" s="494"/>
      <c r="AK2" s="254"/>
      <c r="AL2" s="254"/>
      <c r="AM2" s="254"/>
      <c r="AN2" s="254"/>
      <c r="AO2" s="254"/>
      <c r="AP2" s="254"/>
      <c r="AQ2" s="254"/>
      <c r="AR2" s="254"/>
      <c r="AS2" s="254"/>
      <c r="AT2" s="254"/>
      <c r="AU2" s="254"/>
      <c r="AV2" s="254"/>
      <c r="AW2" s="254"/>
      <c r="AX2" s="254"/>
      <c r="AY2" s="251"/>
      <c r="AZ2" s="251"/>
      <c r="BA2" s="251"/>
      <c r="BB2" s="251"/>
      <c r="BC2" s="251"/>
      <c r="BD2" s="251"/>
      <c r="BE2" s="251"/>
      <c r="BF2" s="251"/>
      <c r="BG2" s="251"/>
      <c r="BH2" s="251"/>
      <c r="BI2" s="251"/>
      <c r="BJ2" s="251"/>
      <c r="BK2" s="251"/>
      <c r="BL2" s="251"/>
      <c r="BM2" s="251"/>
      <c r="BN2" s="251"/>
      <c r="BO2" s="251"/>
      <c r="BP2" s="251"/>
      <c r="BQ2" s="251"/>
      <c r="BR2" s="251"/>
      <c r="BS2" s="251"/>
      <c r="BT2" s="251"/>
      <c r="BU2" s="251"/>
      <c r="BV2" s="251"/>
      <c r="BW2" s="251"/>
      <c r="BX2" s="251"/>
      <c r="BY2" s="251"/>
      <c r="BZ2" s="251"/>
      <c r="CA2" s="251"/>
      <c r="CB2" s="251"/>
      <c r="CC2" s="251"/>
      <c r="CD2" s="251"/>
      <c r="CE2" s="251"/>
      <c r="CF2" s="251"/>
      <c r="CG2" s="251"/>
      <c r="CH2" s="251"/>
      <c r="CI2" s="251"/>
      <c r="CJ2" s="251"/>
      <c r="CK2" s="251"/>
      <c r="CL2" s="251"/>
      <c r="CM2" s="251"/>
      <c r="CN2" s="251"/>
      <c r="CO2" s="251"/>
      <c r="CP2" s="251"/>
      <c r="CQ2" s="251"/>
      <c r="CR2" s="251"/>
      <c r="CS2" s="251"/>
      <c r="CT2" s="251"/>
      <c r="CU2" s="251"/>
      <c r="CV2" s="251"/>
      <c r="CW2" s="251"/>
      <c r="CX2" s="251"/>
      <c r="CY2" s="251"/>
      <c r="CZ2" s="251"/>
      <c r="DA2" s="251"/>
      <c r="DB2" s="251"/>
      <c r="DC2" s="251"/>
      <c r="DD2" s="251"/>
      <c r="DE2" s="251"/>
      <c r="DF2" s="251"/>
      <c r="DG2" s="251"/>
      <c r="DH2" s="251"/>
      <c r="DI2" s="251"/>
      <c r="DJ2" s="251"/>
      <c r="DK2" s="251"/>
      <c r="DL2" s="251"/>
      <c r="DM2" s="251"/>
      <c r="DN2" s="251"/>
      <c r="DO2" s="251"/>
      <c r="DP2" s="251"/>
      <c r="DQ2" s="251"/>
      <c r="DR2" s="251"/>
      <c r="DS2" s="251"/>
      <c r="DT2" s="251"/>
      <c r="DU2" s="251"/>
      <c r="DV2" s="251"/>
      <c r="DW2" s="251"/>
    </row>
    <row r="3" spans="1:140" ht="32.25" customHeight="1">
      <c r="E3" s="219"/>
      <c r="F3" s="55"/>
      <c r="G3" s="55"/>
      <c r="H3" s="55"/>
      <c r="I3" s="55"/>
      <c r="J3" s="106"/>
      <c r="K3" s="106"/>
      <c r="L3" s="106"/>
      <c r="M3" s="106"/>
      <c r="N3" s="106"/>
      <c r="O3" s="107"/>
      <c r="P3" s="107"/>
      <c r="Q3" s="51"/>
      <c r="R3" s="51"/>
      <c r="S3" s="51"/>
      <c r="T3" s="126"/>
      <c r="U3" s="126"/>
      <c r="V3" s="108"/>
      <c r="W3" s="108"/>
      <c r="X3" s="108"/>
      <c r="Y3" s="108"/>
      <c r="Z3" s="108"/>
      <c r="AA3" s="108"/>
      <c r="AB3" s="108"/>
      <c r="AC3" s="52"/>
      <c r="AD3" s="52"/>
      <c r="AE3" s="52"/>
      <c r="AF3" s="52"/>
      <c r="AG3" s="52"/>
      <c r="AH3" s="52"/>
      <c r="AI3" s="52"/>
      <c r="AJ3" s="51"/>
      <c r="AP3" s="55"/>
      <c r="AQ3" s="55"/>
      <c r="AR3" s="55"/>
      <c r="AS3" s="55"/>
      <c r="AT3" s="106"/>
      <c r="AU3" s="106"/>
      <c r="AV3" s="106"/>
      <c r="AW3" s="106"/>
      <c r="AX3" s="106"/>
      <c r="AY3" s="107"/>
      <c r="AZ3" s="107"/>
      <c r="BA3" s="51"/>
      <c r="BB3" s="51"/>
      <c r="BC3" s="51"/>
      <c r="BD3" s="126"/>
      <c r="BE3" s="126"/>
      <c r="BF3" s="108"/>
      <c r="BU3" s="55"/>
      <c r="BV3" s="55"/>
      <c r="BW3" s="55"/>
      <c r="BX3" s="55"/>
      <c r="BY3" s="106"/>
      <c r="BZ3" s="106"/>
      <c r="CA3" s="106"/>
      <c r="CB3" s="106"/>
      <c r="CC3" s="106"/>
      <c r="CD3" s="107"/>
      <c r="CE3" s="107"/>
      <c r="CF3" s="51"/>
      <c r="CG3" s="51"/>
      <c r="CH3" s="51"/>
      <c r="CI3" s="126"/>
      <c r="CJ3" s="126"/>
      <c r="CK3" s="108"/>
      <c r="CQ3" s="219"/>
      <c r="CR3" s="219"/>
      <c r="CS3" s="219"/>
      <c r="CT3" s="219"/>
      <c r="CU3" s="219"/>
      <c r="CV3" s="219"/>
      <c r="CW3" s="219"/>
      <c r="CX3" s="219"/>
      <c r="CY3" s="219"/>
      <c r="CZ3" s="55"/>
      <c r="DA3" s="55"/>
      <c r="DB3" s="55"/>
      <c r="DC3" s="55"/>
      <c r="DD3" s="106"/>
      <c r="DE3" s="106"/>
      <c r="DF3" s="106"/>
      <c r="DG3" s="106"/>
      <c r="DH3" s="106"/>
      <c r="DI3" s="107"/>
      <c r="DJ3" s="107"/>
      <c r="DK3" s="51"/>
      <c r="DL3" s="51"/>
      <c r="DM3" s="51"/>
      <c r="DN3" s="126"/>
      <c r="DO3" s="126"/>
      <c r="DP3" s="108"/>
      <c r="DQ3" s="219"/>
      <c r="DR3" s="219"/>
      <c r="DS3" s="219"/>
      <c r="DT3" s="219"/>
      <c r="DU3" s="219"/>
      <c r="DV3" s="219"/>
      <c r="DW3" s="219"/>
    </row>
    <row r="4" spans="1:140" ht="17.25" customHeight="1">
      <c r="A4" s="247"/>
      <c r="E4" s="219"/>
      <c r="F4" s="55"/>
      <c r="G4" s="55"/>
      <c r="H4" s="55"/>
      <c r="I4" s="55"/>
      <c r="J4" s="55"/>
      <c r="K4" s="55"/>
      <c r="L4" s="55"/>
      <c r="M4" s="55"/>
      <c r="N4" s="127" t="s">
        <v>97</v>
      </c>
      <c r="O4" s="127" t="s">
        <v>98</v>
      </c>
      <c r="P4" s="127" t="s">
        <v>99</v>
      </c>
      <c r="Q4" s="127" t="s">
        <v>100</v>
      </c>
      <c r="R4" s="55"/>
      <c r="S4" s="51"/>
      <c r="T4" s="126"/>
      <c r="U4" s="126"/>
      <c r="V4" s="108"/>
      <c r="W4" s="108"/>
      <c r="X4" s="108"/>
      <c r="Y4" s="108"/>
      <c r="Z4" s="108"/>
      <c r="AA4" s="108"/>
      <c r="AB4" s="108"/>
      <c r="AC4" s="52"/>
      <c r="AD4" s="52"/>
      <c r="AE4" s="52"/>
      <c r="AF4" s="52"/>
      <c r="AG4" s="52"/>
      <c r="AH4" s="52"/>
      <c r="AI4" s="52"/>
      <c r="AJ4" s="51"/>
      <c r="AP4" s="55"/>
      <c r="AQ4" s="55"/>
      <c r="AR4" s="55"/>
      <c r="AS4" s="55"/>
      <c r="AT4" s="55"/>
      <c r="AU4" s="55"/>
      <c r="AV4" s="55"/>
      <c r="AW4" s="55"/>
      <c r="AX4" s="127" t="s">
        <v>97</v>
      </c>
      <c r="AY4" s="127" t="s">
        <v>98</v>
      </c>
      <c r="AZ4" s="127" t="s">
        <v>99</v>
      </c>
      <c r="BA4" s="127" t="s">
        <v>100</v>
      </c>
      <c r="BB4" s="55"/>
      <c r="BC4" s="51"/>
      <c r="BD4" s="126"/>
      <c r="BE4" s="126"/>
      <c r="BF4" s="108"/>
      <c r="BU4" s="55"/>
      <c r="BV4" s="55"/>
      <c r="BW4" s="55"/>
      <c r="BX4" s="55"/>
      <c r="BY4" s="55"/>
      <c r="BZ4" s="55"/>
      <c r="CA4" s="55"/>
      <c r="CB4" s="55"/>
      <c r="CC4" s="127" t="s">
        <v>97</v>
      </c>
      <c r="CD4" s="127" t="s">
        <v>98</v>
      </c>
      <c r="CE4" s="127" t="s">
        <v>99</v>
      </c>
      <c r="CF4" s="127" t="s">
        <v>100</v>
      </c>
      <c r="CG4" s="55"/>
      <c r="CH4" s="51"/>
      <c r="CI4" s="126"/>
      <c r="CJ4" s="126"/>
      <c r="CK4" s="108"/>
      <c r="CQ4" s="219"/>
      <c r="CR4" s="219"/>
      <c r="CS4" s="219"/>
      <c r="CT4" s="219"/>
      <c r="CU4" s="219"/>
      <c r="CV4" s="219"/>
      <c r="CW4" s="219"/>
      <c r="CX4" s="219"/>
      <c r="CY4" s="219"/>
      <c r="CZ4" s="55"/>
      <c r="DA4" s="55"/>
      <c r="DB4" s="55"/>
      <c r="DC4" s="55"/>
      <c r="DD4" s="55"/>
      <c r="DE4" s="55"/>
      <c r="DF4" s="55"/>
      <c r="DG4" s="55"/>
      <c r="DH4" s="127" t="s">
        <v>97</v>
      </c>
      <c r="DI4" s="127" t="s">
        <v>98</v>
      </c>
      <c r="DJ4" s="127" t="s">
        <v>99</v>
      </c>
      <c r="DK4" s="127" t="s">
        <v>100</v>
      </c>
      <c r="DL4" s="55"/>
      <c r="DM4" s="51"/>
      <c r="DN4" s="126"/>
      <c r="DO4" s="126"/>
      <c r="DP4" s="108"/>
      <c r="DQ4" s="219"/>
      <c r="DR4" s="219"/>
      <c r="DS4" s="219"/>
      <c r="DT4" s="219"/>
      <c r="DU4" s="219"/>
      <c r="DV4" s="219"/>
      <c r="DW4" s="219"/>
    </row>
    <row r="5" spans="1:140" ht="1.5" customHeight="1">
      <c r="A5" s="247"/>
      <c r="E5" s="219"/>
      <c r="F5" s="55"/>
      <c r="G5" s="55"/>
      <c r="H5" s="55"/>
      <c r="I5" s="55"/>
      <c r="J5" s="55"/>
      <c r="K5" s="55"/>
      <c r="L5" s="55"/>
      <c r="M5" s="55"/>
      <c r="N5" s="55"/>
      <c r="O5" s="55"/>
      <c r="P5" s="55"/>
      <c r="Q5" s="125"/>
      <c r="R5" s="51"/>
      <c r="S5" s="51"/>
      <c r="T5" s="126"/>
      <c r="U5" s="126"/>
      <c r="V5" s="108"/>
      <c r="W5" s="108"/>
      <c r="X5" s="108"/>
      <c r="Y5" s="108"/>
      <c r="Z5" s="108"/>
      <c r="AA5" s="108"/>
      <c r="AB5" s="108"/>
      <c r="AC5" s="52"/>
      <c r="AD5" s="52"/>
      <c r="AE5" s="52"/>
      <c r="AF5" s="52"/>
      <c r="AG5" s="52"/>
      <c r="AH5" s="52"/>
      <c r="AI5" s="52"/>
      <c r="AJ5" s="51"/>
      <c r="CQ5" s="219"/>
      <c r="CR5" s="219"/>
      <c r="CS5" s="219"/>
      <c r="CT5" s="219"/>
      <c r="CU5" s="219"/>
      <c r="CV5" s="219"/>
      <c r="CW5" s="219"/>
      <c r="CX5" s="219"/>
      <c r="CY5" s="219"/>
      <c r="CZ5" s="219"/>
      <c r="DA5" s="219"/>
      <c r="DB5" s="219"/>
      <c r="DC5" s="219"/>
      <c r="DD5" s="219"/>
      <c r="DE5" s="219"/>
      <c r="DF5" s="219"/>
      <c r="DG5" s="219"/>
      <c r="DH5" s="219"/>
      <c r="DI5" s="219"/>
      <c r="DJ5" s="219"/>
      <c r="DK5" s="219"/>
      <c r="DL5" s="219"/>
      <c r="DM5" s="219"/>
      <c r="DN5" s="219"/>
      <c r="DO5" s="219"/>
      <c r="DP5" s="219"/>
      <c r="DQ5" s="219"/>
      <c r="DR5" s="219"/>
      <c r="DS5" s="219"/>
      <c r="DT5" s="219"/>
      <c r="DU5" s="219"/>
      <c r="DV5" s="219"/>
      <c r="DW5" s="219"/>
    </row>
    <row r="6" spans="1:140" ht="3" customHeight="1">
      <c r="A6" s="247"/>
      <c r="E6" s="219"/>
      <c r="F6" s="55"/>
      <c r="G6" s="55"/>
      <c r="H6" s="55"/>
      <c r="I6" s="55"/>
      <c r="J6" s="55"/>
      <c r="K6" s="55"/>
      <c r="L6" s="55"/>
      <c r="M6" s="55"/>
      <c r="N6" s="55"/>
      <c r="O6" s="55"/>
      <c r="P6" s="55"/>
      <c r="Q6" s="125"/>
      <c r="R6" s="51"/>
      <c r="S6" s="51"/>
      <c r="T6" s="126"/>
      <c r="U6" s="126"/>
      <c r="V6" s="108"/>
      <c r="W6" s="108"/>
      <c r="X6" s="108"/>
      <c r="Y6" s="108"/>
      <c r="Z6" s="108"/>
      <c r="AA6" s="108"/>
      <c r="AB6" s="108"/>
      <c r="AC6" s="52"/>
      <c r="AD6" s="52"/>
      <c r="AE6" s="52"/>
      <c r="AF6" s="52"/>
      <c r="AG6" s="52"/>
      <c r="AH6" s="52"/>
      <c r="AI6" s="52"/>
      <c r="AJ6" s="51"/>
      <c r="CQ6" s="219"/>
      <c r="CR6" s="219"/>
      <c r="CS6" s="219"/>
      <c r="CT6" s="219"/>
      <c r="CU6" s="219"/>
      <c r="CV6" s="219"/>
      <c r="CW6" s="219"/>
      <c r="CX6" s="219"/>
      <c r="CY6" s="219"/>
      <c r="CZ6" s="219"/>
      <c r="DA6" s="219"/>
      <c r="DB6" s="219"/>
      <c r="DC6" s="219"/>
      <c r="DD6" s="219"/>
      <c r="DE6" s="219"/>
      <c r="DF6" s="219"/>
      <c r="DG6" s="219"/>
      <c r="DH6" s="219"/>
      <c r="DI6" s="219"/>
      <c r="DJ6" s="219"/>
      <c r="DK6" s="219"/>
      <c r="DL6" s="219"/>
      <c r="DM6" s="219"/>
      <c r="DN6" s="219"/>
      <c r="DO6" s="219"/>
      <c r="DP6" s="219"/>
      <c r="DQ6" s="219"/>
      <c r="DR6" s="219"/>
      <c r="DS6" s="219"/>
      <c r="DT6" s="219"/>
      <c r="DU6" s="219"/>
      <c r="DV6" s="219"/>
      <c r="DW6" s="219"/>
    </row>
    <row r="7" spans="1:140" ht="21">
      <c r="A7" s="247"/>
      <c r="E7" s="219"/>
      <c r="F7" s="55"/>
      <c r="G7" s="128"/>
      <c r="H7" s="129" t="s">
        <v>70</v>
      </c>
      <c r="I7" s="128"/>
      <c r="J7" s="128"/>
      <c r="K7" s="128"/>
      <c r="L7" s="128"/>
      <c r="M7" s="128"/>
      <c r="N7" s="128"/>
      <c r="O7" s="128"/>
      <c r="P7" s="128"/>
      <c r="Q7" s="128"/>
      <c r="R7" s="128"/>
      <c r="S7" s="128"/>
      <c r="T7" s="130"/>
      <c r="U7" s="130"/>
      <c r="V7" s="130"/>
      <c r="W7" s="130"/>
      <c r="X7" s="130"/>
      <c r="Y7" s="130"/>
      <c r="Z7" s="130"/>
      <c r="AA7" s="130"/>
      <c r="AB7" s="130"/>
      <c r="AC7" s="130"/>
      <c r="AD7" s="130"/>
      <c r="AE7" s="165"/>
      <c r="AF7" s="165"/>
      <c r="AG7" s="165"/>
      <c r="AH7" s="165"/>
      <c r="AI7" s="165"/>
      <c r="AJ7" s="165"/>
      <c r="AN7" s="212"/>
      <c r="AO7" s="149"/>
      <c r="AP7" s="129" t="s">
        <v>240</v>
      </c>
      <c r="AQ7" s="150"/>
      <c r="AR7" s="150"/>
      <c r="AS7" s="150"/>
      <c r="AT7" s="150"/>
      <c r="AU7" s="150"/>
      <c r="AV7" s="150"/>
      <c r="AW7" s="150"/>
      <c r="AX7" s="150"/>
      <c r="AY7" s="150"/>
      <c r="AZ7" s="150"/>
      <c r="BA7" s="150"/>
      <c r="BB7" s="151"/>
      <c r="BC7" s="151"/>
      <c r="BD7" s="151"/>
      <c r="BE7" s="151"/>
      <c r="BF7" s="151"/>
      <c r="BG7" s="151"/>
      <c r="BH7" s="151"/>
      <c r="BI7" s="151"/>
      <c r="BJ7" s="151"/>
      <c r="BK7" s="151"/>
      <c r="BL7" s="151"/>
      <c r="BM7" s="151"/>
      <c r="BN7" s="151"/>
      <c r="BO7" s="151"/>
      <c r="BP7" s="212"/>
      <c r="BQ7" s="212"/>
      <c r="BR7" s="212"/>
      <c r="BS7" s="212"/>
      <c r="BT7" s="157"/>
      <c r="BU7" s="129" t="s">
        <v>76</v>
      </c>
      <c r="BV7" s="150"/>
      <c r="BW7" s="150"/>
      <c r="BX7" s="150"/>
      <c r="BY7" s="150"/>
      <c r="BZ7" s="150"/>
      <c r="CA7" s="150"/>
      <c r="CB7" s="150"/>
      <c r="CC7" s="150"/>
      <c r="CD7" s="150"/>
      <c r="CE7" s="150"/>
      <c r="CF7" s="150"/>
      <c r="CG7" s="151"/>
      <c r="CH7" s="151"/>
      <c r="CI7" s="151"/>
      <c r="CJ7" s="151"/>
      <c r="CK7" s="151"/>
      <c r="CL7" s="151"/>
      <c r="CM7" s="151"/>
      <c r="CN7" s="151"/>
      <c r="CO7" s="151"/>
      <c r="CP7" s="151"/>
      <c r="CQ7" s="244"/>
      <c r="CR7" s="244"/>
      <c r="CS7" s="244"/>
      <c r="CT7" s="244"/>
      <c r="CU7" s="212"/>
      <c r="CV7" s="212"/>
      <c r="CW7" s="212"/>
      <c r="CX7" s="212"/>
      <c r="CY7" s="224"/>
      <c r="CZ7" s="245" t="s">
        <v>78</v>
      </c>
      <c r="DA7" s="246"/>
      <c r="DB7" s="246"/>
      <c r="DC7" s="246"/>
      <c r="DD7" s="246"/>
      <c r="DE7" s="246"/>
      <c r="DF7" s="246"/>
      <c r="DG7" s="246"/>
      <c r="DH7" s="246"/>
      <c r="DI7" s="246"/>
      <c r="DJ7" s="246"/>
      <c r="DK7" s="246"/>
      <c r="DL7" s="244"/>
      <c r="DM7" s="244"/>
      <c r="DN7" s="244"/>
      <c r="DO7" s="244"/>
      <c r="DP7" s="244"/>
      <c r="DQ7" s="244"/>
      <c r="DR7" s="244"/>
      <c r="DS7" s="244"/>
      <c r="DT7" s="244"/>
      <c r="DU7" s="244"/>
      <c r="DV7" s="244"/>
      <c r="DW7" s="212"/>
    </row>
    <row r="8" spans="1:140" ht="21">
      <c r="E8" s="219"/>
      <c r="F8" s="55"/>
      <c r="G8" s="55"/>
      <c r="H8" s="131" t="s">
        <v>351</v>
      </c>
      <c r="I8" s="55"/>
      <c r="J8" s="55"/>
      <c r="K8" s="55"/>
      <c r="L8" s="55"/>
      <c r="M8" s="55"/>
      <c r="N8" s="55"/>
      <c r="O8" s="55"/>
      <c r="P8" s="55"/>
      <c r="Q8" s="55"/>
      <c r="R8" s="55"/>
      <c r="S8" s="55"/>
      <c r="T8" s="108"/>
      <c r="U8" s="108"/>
      <c r="V8" s="108"/>
      <c r="W8" s="108"/>
      <c r="X8" s="108"/>
      <c r="Y8" s="108"/>
      <c r="Z8" s="108"/>
      <c r="AA8" s="108"/>
      <c r="AB8" s="108"/>
      <c r="AC8" s="108"/>
      <c r="AD8" s="108"/>
      <c r="AE8" s="51"/>
      <c r="AF8" s="51"/>
      <c r="AG8" s="51"/>
      <c r="AH8" s="51"/>
      <c r="AI8" s="51"/>
      <c r="AJ8" s="51"/>
      <c r="AN8" s="212"/>
      <c r="AO8" s="153"/>
      <c r="AP8" s="131" t="s">
        <v>353</v>
      </c>
      <c r="AQ8" s="154"/>
      <c r="AR8" s="154"/>
      <c r="AS8" s="154"/>
      <c r="AT8" s="154"/>
      <c r="AU8" s="154"/>
      <c r="AV8" s="154"/>
      <c r="AW8" s="154"/>
      <c r="AX8" s="154"/>
      <c r="AY8" s="154"/>
      <c r="AZ8" s="154"/>
      <c r="BA8" s="154"/>
      <c r="BB8" s="155"/>
      <c r="BC8" s="155"/>
      <c r="BD8" s="155"/>
      <c r="BE8" s="155"/>
      <c r="BF8" s="155"/>
      <c r="BG8" s="155"/>
      <c r="BH8" s="155"/>
      <c r="BI8" s="155"/>
      <c r="BJ8" s="155"/>
      <c r="BK8" s="155"/>
      <c r="BL8" s="155"/>
      <c r="BM8" s="155"/>
      <c r="BN8" s="155"/>
      <c r="BO8" s="155"/>
      <c r="BP8" s="212"/>
      <c r="BQ8" s="212"/>
      <c r="BR8" s="212"/>
      <c r="BS8" s="212"/>
      <c r="BT8" s="153"/>
      <c r="BU8" s="131" t="s">
        <v>354</v>
      </c>
      <c r="BV8" s="154"/>
      <c r="BW8" s="154"/>
      <c r="BX8" s="154"/>
      <c r="BY8" s="154"/>
      <c r="BZ8" s="154"/>
      <c r="CA8" s="154"/>
      <c r="CB8" s="154"/>
      <c r="CC8" s="154"/>
      <c r="CD8" s="154"/>
      <c r="CE8" s="154"/>
      <c r="CF8" s="154"/>
      <c r="CG8" s="155"/>
      <c r="CH8" s="155"/>
      <c r="CI8" s="155"/>
      <c r="CJ8" s="155"/>
      <c r="CK8" s="155"/>
      <c r="CL8" s="155"/>
      <c r="CM8" s="155"/>
      <c r="CN8" s="155"/>
      <c r="CO8" s="155"/>
      <c r="CP8" s="155"/>
      <c r="CQ8" s="155"/>
      <c r="CR8" s="155"/>
      <c r="CS8" s="155"/>
      <c r="CT8" s="155"/>
      <c r="CU8" s="212"/>
      <c r="CV8" s="212"/>
      <c r="CW8" s="212"/>
      <c r="CX8" s="212"/>
      <c r="CY8" s="159"/>
      <c r="CZ8" s="131" t="s">
        <v>355</v>
      </c>
      <c r="DA8" s="154"/>
      <c r="DB8" s="154"/>
      <c r="DC8" s="154"/>
      <c r="DD8" s="154"/>
      <c r="DE8" s="154"/>
      <c r="DF8" s="154"/>
      <c r="DG8" s="154"/>
      <c r="DH8" s="154"/>
      <c r="DI8" s="154"/>
      <c r="DJ8" s="154"/>
      <c r="DK8" s="154"/>
      <c r="DL8" s="155"/>
      <c r="DM8" s="155"/>
      <c r="DN8" s="155"/>
      <c r="DO8" s="155"/>
      <c r="DP8" s="155"/>
      <c r="DQ8" s="155"/>
      <c r="DR8" s="155"/>
      <c r="DS8" s="155"/>
      <c r="DT8" s="155"/>
      <c r="DU8" s="155"/>
      <c r="DV8" s="155"/>
      <c r="DW8" s="212"/>
    </row>
    <row r="9" spans="1:140" ht="18.75" customHeight="1">
      <c r="E9" s="219"/>
      <c r="F9" s="55"/>
      <c r="G9" s="55"/>
      <c r="H9" s="131"/>
      <c r="I9" s="55"/>
      <c r="J9" s="55"/>
      <c r="K9" s="55"/>
      <c r="L9" s="55"/>
      <c r="M9" s="55"/>
      <c r="N9" s="55"/>
      <c r="O9" s="55"/>
      <c r="P9" s="55"/>
      <c r="Q9" s="55"/>
      <c r="R9" s="55"/>
      <c r="S9" s="55"/>
      <c r="T9" s="108"/>
      <c r="U9" s="108"/>
      <c r="V9" s="108"/>
      <c r="W9" s="108"/>
      <c r="X9" s="108"/>
      <c r="Y9" s="108"/>
      <c r="Z9" s="108"/>
      <c r="AA9" s="108"/>
      <c r="AB9" s="108"/>
      <c r="AC9" s="108"/>
      <c r="AD9" s="108"/>
      <c r="AE9" s="51"/>
      <c r="AF9" s="51"/>
      <c r="AG9" s="51"/>
      <c r="AH9" s="51"/>
      <c r="AI9" s="51"/>
      <c r="AJ9" s="51"/>
      <c r="AN9" s="212"/>
      <c r="AO9" s="153"/>
      <c r="AP9" s="156"/>
      <c r="AQ9" s="79"/>
      <c r="AR9" s="79"/>
      <c r="AS9" s="79"/>
      <c r="AT9" s="79"/>
      <c r="AU9" s="79"/>
      <c r="AV9" s="79"/>
      <c r="AW9" s="79"/>
      <c r="AX9" s="79"/>
      <c r="AY9" s="79"/>
      <c r="AZ9" s="154"/>
      <c r="BA9" s="154"/>
      <c r="BB9" s="155"/>
      <c r="BC9" s="155"/>
      <c r="BD9" s="155"/>
      <c r="BE9" s="155"/>
      <c r="BF9" s="155"/>
      <c r="BG9" s="155"/>
      <c r="BH9" s="155"/>
      <c r="BI9" s="155"/>
      <c r="BJ9" s="155"/>
      <c r="BK9" s="155"/>
      <c r="BL9" s="155"/>
      <c r="BM9" s="155"/>
      <c r="BN9" s="155"/>
      <c r="BO9" s="155"/>
      <c r="BP9" s="212"/>
      <c r="BQ9" s="212"/>
      <c r="BR9" s="212"/>
      <c r="BS9" s="212"/>
      <c r="BT9" s="153"/>
      <c r="BU9" s="160" t="s">
        <v>113</v>
      </c>
      <c r="BV9" s="154"/>
      <c r="BW9" s="154"/>
      <c r="BX9" s="154"/>
      <c r="BY9" s="154"/>
      <c r="BZ9" s="154"/>
      <c r="CA9" s="154"/>
      <c r="CB9" s="154"/>
      <c r="CC9" s="154"/>
      <c r="CD9" s="154"/>
      <c r="CE9" s="154"/>
      <c r="CF9" s="154"/>
      <c r="CG9" s="155"/>
      <c r="CH9" s="155"/>
      <c r="CI9" s="155"/>
      <c r="CJ9" s="155"/>
      <c r="CK9" s="155"/>
      <c r="CL9" s="155"/>
      <c r="CM9" s="155"/>
      <c r="CN9" s="155"/>
      <c r="CO9" s="155"/>
      <c r="CP9" s="155"/>
      <c r="CQ9" s="155"/>
      <c r="CR9" s="155"/>
      <c r="CS9" s="155"/>
      <c r="CT9" s="155"/>
      <c r="CU9" s="212"/>
      <c r="CV9" s="212"/>
      <c r="CW9" s="212"/>
      <c r="CX9" s="212"/>
      <c r="CY9" s="159"/>
      <c r="CZ9" s="131"/>
      <c r="DA9" s="154"/>
      <c r="DB9" s="154"/>
      <c r="DC9" s="154"/>
      <c r="DD9" s="154"/>
      <c r="DE9" s="154"/>
      <c r="DF9" s="154"/>
      <c r="DG9" s="154"/>
      <c r="DH9" s="154"/>
      <c r="DI9" s="154"/>
      <c r="DJ9" s="154"/>
      <c r="DK9" s="154"/>
      <c r="DL9" s="155"/>
      <c r="DM9" s="155"/>
      <c r="DN9" s="155"/>
      <c r="DO9" s="155"/>
      <c r="DP9" s="155"/>
      <c r="DQ9" s="155"/>
      <c r="DR9" s="155"/>
      <c r="DS9" s="155"/>
      <c r="DT9" s="155"/>
      <c r="DU9" s="155"/>
      <c r="DV9" s="155"/>
      <c r="DW9" s="212"/>
    </row>
    <row r="10" spans="1:140" ht="18.75" customHeight="1">
      <c r="E10" s="219"/>
      <c r="F10" s="55"/>
      <c r="G10" s="55"/>
      <c r="H10" s="156" t="s">
        <v>289</v>
      </c>
      <c r="I10" s="55"/>
      <c r="J10" s="55"/>
      <c r="K10" s="55"/>
      <c r="L10" s="55"/>
      <c r="M10" s="55"/>
      <c r="N10" s="55"/>
      <c r="O10" s="55"/>
      <c r="P10" s="55"/>
      <c r="Q10" s="55"/>
      <c r="R10" s="55"/>
      <c r="S10" s="55"/>
      <c r="T10" s="108"/>
      <c r="U10" s="108"/>
      <c r="V10" s="108"/>
      <c r="W10" s="108"/>
      <c r="X10" s="108"/>
      <c r="Y10" s="108"/>
      <c r="Z10" s="108"/>
      <c r="AA10" s="108"/>
      <c r="AB10" s="108"/>
      <c r="AC10" s="108"/>
      <c r="AD10" s="108"/>
      <c r="AE10" s="51"/>
      <c r="AF10" s="51"/>
      <c r="AG10" s="51"/>
      <c r="AH10" s="51"/>
      <c r="AI10" s="51"/>
      <c r="AJ10" s="51"/>
      <c r="AN10" s="212"/>
      <c r="AO10" s="153"/>
      <c r="AP10" s="156" t="s">
        <v>289</v>
      </c>
      <c r="AQ10" s="55"/>
      <c r="AR10" s="55"/>
      <c r="AS10" s="55"/>
      <c r="AT10" s="55"/>
      <c r="AU10" s="55"/>
      <c r="AV10" s="55"/>
      <c r="AW10" s="55"/>
      <c r="AX10" s="154"/>
      <c r="AY10" s="154"/>
      <c r="AZ10" s="154"/>
      <c r="BA10" s="154"/>
      <c r="BB10" s="155"/>
      <c r="BC10" s="155"/>
      <c r="BD10" s="155"/>
      <c r="BE10" s="155"/>
      <c r="BF10" s="155"/>
      <c r="BG10" s="155"/>
      <c r="BH10" s="155"/>
      <c r="BI10" s="155"/>
      <c r="BJ10" s="155"/>
      <c r="BK10" s="155"/>
      <c r="BL10" s="155"/>
      <c r="BM10" s="155"/>
      <c r="BN10" s="155"/>
      <c r="BO10" s="155"/>
      <c r="BP10" s="212"/>
      <c r="BQ10" s="212"/>
      <c r="BR10" s="212"/>
      <c r="BS10" s="212"/>
      <c r="BT10" s="153"/>
      <c r="BU10" s="156" t="s">
        <v>289</v>
      </c>
      <c r="BV10" s="55"/>
      <c r="BW10" s="55"/>
      <c r="BX10" s="55"/>
      <c r="BY10" s="55"/>
      <c r="BZ10" s="55"/>
      <c r="CA10" s="55"/>
      <c r="CB10" s="55"/>
      <c r="CC10" s="154"/>
      <c r="CD10" s="154"/>
      <c r="CE10" s="154"/>
      <c r="CF10" s="154"/>
      <c r="CG10" s="155"/>
      <c r="CH10" s="155"/>
      <c r="CI10" s="155"/>
      <c r="CJ10" s="155"/>
      <c r="CK10" s="155"/>
      <c r="CL10" s="155"/>
      <c r="CM10" s="155"/>
      <c r="CN10" s="155"/>
      <c r="CO10" s="155"/>
      <c r="CP10" s="155"/>
      <c r="CQ10" s="155"/>
      <c r="CR10" s="155"/>
      <c r="CS10" s="155"/>
      <c r="CT10" s="155"/>
      <c r="CU10" s="212"/>
      <c r="CV10" s="212"/>
      <c r="CW10" s="212"/>
      <c r="CX10" s="212"/>
      <c r="CY10" s="159"/>
      <c r="CZ10" s="156" t="s">
        <v>289</v>
      </c>
      <c r="DA10" s="55"/>
      <c r="DB10" s="55"/>
      <c r="DC10" s="55"/>
      <c r="DD10" s="55"/>
      <c r="DE10" s="55"/>
      <c r="DF10" s="55"/>
      <c r="DG10" s="55"/>
      <c r="DH10" s="154"/>
      <c r="DI10" s="154"/>
      <c r="DJ10" s="154"/>
      <c r="DK10" s="154"/>
      <c r="DL10" s="155"/>
      <c r="DM10" s="155"/>
      <c r="DN10" s="155"/>
      <c r="DO10" s="155"/>
      <c r="DP10" s="155"/>
      <c r="DQ10" s="155"/>
      <c r="DR10" s="155"/>
      <c r="DS10" s="155"/>
      <c r="DT10" s="155"/>
      <c r="DU10" s="155"/>
      <c r="DV10" s="155"/>
      <c r="DW10" s="212"/>
    </row>
    <row r="11" spans="1:140" ht="18.75" customHeight="1">
      <c r="E11" s="219"/>
      <c r="F11" s="55"/>
      <c r="G11" s="55"/>
      <c r="H11" s="522" t="s">
        <v>416</v>
      </c>
      <c r="I11" s="523"/>
      <c r="J11" s="523"/>
      <c r="K11" s="523"/>
      <c r="L11" s="523"/>
      <c r="M11" s="523"/>
      <c r="N11" s="523"/>
      <c r="O11" s="523"/>
      <c r="P11" s="591"/>
      <c r="Q11" s="591"/>
      <c r="R11" s="591"/>
      <c r="S11" s="591"/>
      <c r="T11" s="591"/>
      <c r="U11" s="591"/>
      <c r="V11" s="591"/>
      <c r="W11" s="591"/>
      <c r="X11" s="591"/>
      <c r="Y11" s="591"/>
      <c r="Z11" s="591"/>
      <c r="AA11" s="591"/>
      <c r="AB11" s="591"/>
      <c r="AC11" s="591"/>
      <c r="AD11" s="591"/>
      <c r="AE11" s="591"/>
      <c r="AF11" s="591"/>
      <c r="AG11" s="591"/>
      <c r="AH11" s="591"/>
      <c r="AI11" s="591"/>
      <c r="AJ11" s="592"/>
      <c r="AN11" s="212"/>
      <c r="AO11" s="153"/>
      <c r="AP11" s="522" t="s">
        <v>290</v>
      </c>
      <c r="AQ11" s="523"/>
      <c r="AR11" s="523"/>
      <c r="AS11" s="523"/>
      <c r="AT11" s="523"/>
      <c r="AU11" s="523"/>
      <c r="AV11" s="523"/>
      <c r="AW11" s="523"/>
      <c r="AX11" s="498"/>
      <c r="AY11" s="498"/>
      <c r="AZ11" s="498"/>
      <c r="BA11" s="498"/>
      <c r="BB11" s="498"/>
      <c r="BC11" s="498"/>
      <c r="BD11" s="498"/>
      <c r="BE11" s="498"/>
      <c r="BF11" s="498"/>
      <c r="BG11" s="498"/>
      <c r="BH11" s="498"/>
      <c r="BI11" s="498"/>
      <c r="BJ11" s="498"/>
      <c r="BK11" s="498"/>
      <c r="BL11" s="498"/>
      <c r="BM11" s="498"/>
      <c r="BN11" s="498"/>
      <c r="BO11" s="499"/>
      <c r="BP11" s="212"/>
      <c r="BQ11" s="212"/>
      <c r="BR11" s="212"/>
      <c r="BS11" s="212"/>
      <c r="BT11" s="153"/>
      <c r="BU11" s="522" t="s">
        <v>290</v>
      </c>
      <c r="BV11" s="523"/>
      <c r="BW11" s="523"/>
      <c r="BX11" s="523"/>
      <c r="BY11" s="523"/>
      <c r="BZ11" s="523"/>
      <c r="CA11" s="523"/>
      <c r="CB11" s="523"/>
      <c r="CC11" s="498"/>
      <c r="CD11" s="498"/>
      <c r="CE11" s="498"/>
      <c r="CF11" s="498"/>
      <c r="CG11" s="498"/>
      <c r="CH11" s="498"/>
      <c r="CI11" s="498"/>
      <c r="CJ11" s="498"/>
      <c r="CK11" s="498"/>
      <c r="CL11" s="498"/>
      <c r="CM11" s="498"/>
      <c r="CN11" s="498"/>
      <c r="CO11" s="498"/>
      <c r="CP11" s="498"/>
      <c r="CQ11" s="498"/>
      <c r="CR11" s="498"/>
      <c r="CS11" s="498"/>
      <c r="CT11" s="499"/>
      <c r="CU11" s="212"/>
      <c r="CV11" s="212"/>
      <c r="CW11" s="212"/>
      <c r="CX11" s="212"/>
      <c r="CY11" s="159"/>
      <c r="CZ11" s="522" t="s">
        <v>290</v>
      </c>
      <c r="DA11" s="523"/>
      <c r="DB11" s="523"/>
      <c r="DC11" s="523"/>
      <c r="DD11" s="523"/>
      <c r="DE11" s="523"/>
      <c r="DF11" s="523"/>
      <c r="DG11" s="523"/>
      <c r="DH11" s="498"/>
      <c r="DI11" s="498"/>
      <c r="DJ11" s="498"/>
      <c r="DK11" s="498"/>
      <c r="DL11" s="498"/>
      <c r="DM11" s="498"/>
      <c r="DN11" s="498"/>
      <c r="DO11" s="498"/>
      <c r="DP11" s="498"/>
      <c r="DQ11" s="498"/>
      <c r="DR11" s="498"/>
      <c r="DS11" s="498"/>
      <c r="DT11" s="498"/>
      <c r="DU11" s="498"/>
      <c r="DV11" s="499"/>
      <c r="DW11" s="212"/>
    </row>
    <row r="12" spans="1:140" ht="18.75" customHeight="1">
      <c r="E12" s="219"/>
      <c r="F12" s="55"/>
      <c r="G12" s="55"/>
      <c r="H12" s="525"/>
      <c r="I12" s="526"/>
      <c r="J12" s="526"/>
      <c r="K12" s="526"/>
      <c r="L12" s="526"/>
      <c r="M12" s="526"/>
      <c r="N12" s="526"/>
      <c r="O12" s="526"/>
      <c r="P12" s="593"/>
      <c r="Q12" s="593"/>
      <c r="R12" s="593"/>
      <c r="S12" s="593"/>
      <c r="T12" s="593"/>
      <c r="U12" s="593"/>
      <c r="V12" s="593"/>
      <c r="W12" s="593"/>
      <c r="X12" s="593"/>
      <c r="Y12" s="593"/>
      <c r="Z12" s="593"/>
      <c r="AA12" s="593"/>
      <c r="AB12" s="593"/>
      <c r="AC12" s="593"/>
      <c r="AD12" s="593"/>
      <c r="AE12" s="593"/>
      <c r="AF12" s="593"/>
      <c r="AG12" s="593"/>
      <c r="AH12" s="593"/>
      <c r="AI12" s="593"/>
      <c r="AJ12" s="594"/>
      <c r="AN12" s="212"/>
      <c r="AO12" s="153"/>
      <c r="AP12" s="525"/>
      <c r="AQ12" s="526"/>
      <c r="AR12" s="526"/>
      <c r="AS12" s="526"/>
      <c r="AT12" s="526"/>
      <c r="AU12" s="526"/>
      <c r="AV12" s="526"/>
      <c r="AW12" s="526"/>
      <c r="AX12" s="501"/>
      <c r="AY12" s="501"/>
      <c r="AZ12" s="501"/>
      <c r="BA12" s="501"/>
      <c r="BB12" s="501"/>
      <c r="BC12" s="501"/>
      <c r="BD12" s="501"/>
      <c r="BE12" s="501"/>
      <c r="BF12" s="501"/>
      <c r="BG12" s="501"/>
      <c r="BH12" s="501"/>
      <c r="BI12" s="501"/>
      <c r="BJ12" s="501"/>
      <c r="BK12" s="501"/>
      <c r="BL12" s="501"/>
      <c r="BM12" s="501"/>
      <c r="BN12" s="501"/>
      <c r="BO12" s="502"/>
      <c r="BP12" s="212"/>
      <c r="BQ12" s="212"/>
      <c r="BR12" s="212"/>
      <c r="BS12" s="212"/>
      <c r="BT12" s="153"/>
      <c r="BU12" s="525"/>
      <c r="BV12" s="526"/>
      <c r="BW12" s="526"/>
      <c r="BX12" s="526"/>
      <c r="BY12" s="526"/>
      <c r="BZ12" s="526"/>
      <c r="CA12" s="526"/>
      <c r="CB12" s="526"/>
      <c r="CC12" s="501"/>
      <c r="CD12" s="501"/>
      <c r="CE12" s="501"/>
      <c r="CF12" s="501"/>
      <c r="CG12" s="501"/>
      <c r="CH12" s="501"/>
      <c r="CI12" s="501"/>
      <c r="CJ12" s="501"/>
      <c r="CK12" s="501"/>
      <c r="CL12" s="501"/>
      <c r="CM12" s="501"/>
      <c r="CN12" s="501"/>
      <c r="CO12" s="501"/>
      <c r="CP12" s="501"/>
      <c r="CQ12" s="501"/>
      <c r="CR12" s="501"/>
      <c r="CS12" s="501"/>
      <c r="CT12" s="502"/>
      <c r="CU12" s="212"/>
      <c r="CV12" s="212"/>
      <c r="CW12" s="212"/>
      <c r="CX12" s="212"/>
      <c r="CY12" s="159"/>
      <c r="CZ12" s="525"/>
      <c r="DA12" s="526"/>
      <c r="DB12" s="526"/>
      <c r="DC12" s="526"/>
      <c r="DD12" s="526"/>
      <c r="DE12" s="526"/>
      <c r="DF12" s="526"/>
      <c r="DG12" s="526"/>
      <c r="DH12" s="501"/>
      <c r="DI12" s="501"/>
      <c r="DJ12" s="501"/>
      <c r="DK12" s="501"/>
      <c r="DL12" s="501"/>
      <c r="DM12" s="501"/>
      <c r="DN12" s="501"/>
      <c r="DO12" s="501"/>
      <c r="DP12" s="501"/>
      <c r="DQ12" s="501"/>
      <c r="DR12" s="501"/>
      <c r="DS12" s="501"/>
      <c r="DT12" s="501"/>
      <c r="DU12" s="501"/>
      <c r="DV12" s="502"/>
      <c r="DW12" s="212"/>
    </row>
    <row r="13" spans="1:140" ht="18" customHeight="1">
      <c r="E13" s="219"/>
      <c r="F13" s="56"/>
      <c r="G13" s="56"/>
      <c r="H13" s="56"/>
      <c r="I13" s="56"/>
      <c r="J13" s="56"/>
      <c r="K13" s="56"/>
      <c r="L13" s="56"/>
      <c r="M13" s="56"/>
      <c r="N13" s="56"/>
      <c r="O13" s="56"/>
      <c r="P13" s="56"/>
      <c r="Q13" s="56"/>
      <c r="R13" s="56"/>
      <c r="S13" s="56"/>
      <c r="T13" s="52"/>
      <c r="U13" s="52"/>
      <c r="V13" s="52"/>
      <c r="W13" s="52"/>
      <c r="X13" s="52"/>
      <c r="Y13" s="52"/>
      <c r="Z13" s="52"/>
      <c r="AA13" s="52"/>
      <c r="AB13" s="52"/>
      <c r="AC13" s="52"/>
      <c r="AD13" s="52"/>
      <c r="AE13" s="51"/>
      <c r="AF13" s="51"/>
      <c r="AG13" s="51"/>
      <c r="AH13" s="51"/>
      <c r="AI13" s="51"/>
      <c r="AJ13" s="51"/>
      <c r="AN13" s="259"/>
      <c r="AO13" s="259"/>
      <c r="AZ13" s="77"/>
      <c r="BA13" s="77"/>
      <c r="BB13" s="77"/>
      <c r="BC13" s="77"/>
      <c r="BD13" s="147"/>
      <c r="BE13" s="147"/>
      <c r="BF13" s="147"/>
      <c r="BG13" s="147"/>
      <c r="BH13" s="147"/>
      <c r="BI13" s="147"/>
      <c r="BJ13" s="147"/>
      <c r="BK13" s="77"/>
      <c r="BL13" s="77"/>
      <c r="BM13" s="77"/>
      <c r="BN13" s="77"/>
      <c r="BO13" s="77"/>
      <c r="BP13" s="77"/>
      <c r="BQ13" s="77"/>
      <c r="BR13" s="77"/>
      <c r="BS13" s="222"/>
      <c r="BT13" s="260"/>
      <c r="CQ13" s="219"/>
      <c r="CR13" s="225"/>
      <c r="CS13" s="155"/>
      <c r="CT13" s="155"/>
      <c r="CU13" s="155"/>
      <c r="CV13" s="159"/>
      <c r="CW13" s="159"/>
      <c r="CX13" s="159"/>
      <c r="CY13" s="159"/>
      <c r="CZ13" s="212"/>
      <c r="DA13" s="212"/>
      <c r="DB13" s="212"/>
      <c r="DC13" s="212"/>
      <c r="DD13" s="212"/>
      <c r="DE13" s="212"/>
      <c r="DF13" s="212"/>
      <c r="DG13" s="212"/>
      <c r="DH13" s="212"/>
      <c r="DI13" s="212"/>
      <c r="DJ13" s="154"/>
      <c r="DK13" s="154"/>
      <c r="DL13" s="155"/>
      <c r="DM13" s="155"/>
      <c r="DN13" s="155"/>
      <c r="DO13" s="155"/>
      <c r="DP13" s="155"/>
      <c r="DQ13" s="155"/>
      <c r="DR13" s="155"/>
      <c r="DS13" s="155"/>
      <c r="DT13" s="155"/>
      <c r="DU13" s="155"/>
      <c r="DV13" s="155"/>
      <c r="DW13" s="155"/>
    </row>
    <row r="14" spans="1:140" ht="19.5" customHeight="1">
      <c r="A14" s="247"/>
      <c r="E14" s="219"/>
      <c r="F14" s="56"/>
      <c r="G14" s="56"/>
      <c r="H14" s="554" t="s">
        <v>48</v>
      </c>
      <c r="I14" s="545" t="str">
        <f>'Administrative divisions'!N10</f>
        <v>District</v>
      </c>
      <c r="J14" s="535" t="s">
        <v>336</v>
      </c>
      <c r="K14" s="542"/>
      <c r="L14" s="542"/>
      <c r="M14" s="542"/>
      <c r="N14" s="541" t="s">
        <v>329</v>
      </c>
      <c r="O14" s="542"/>
      <c r="P14" s="542"/>
      <c r="Q14" s="542"/>
      <c r="R14" s="541" t="s">
        <v>344</v>
      </c>
      <c r="S14" s="542"/>
      <c r="T14" s="542"/>
      <c r="U14" s="542"/>
      <c r="V14" s="542"/>
      <c r="W14" s="133"/>
      <c r="X14" s="571" t="s">
        <v>54</v>
      </c>
      <c r="Y14" s="572"/>
      <c r="Z14" s="572"/>
      <c r="AA14" s="572"/>
      <c r="AB14" s="572"/>
      <c r="AC14" s="573"/>
      <c r="AD14" s="52"/>
      <c r="AE14" s="513" t="s">
        <v>107</v>
      </c>
      <c r="AF14" s="552"/>
      <c r="AG14" s="552"/>
      <c r="AH14" s="552"/>
      <c r="AI14" s="552"/>
      <c r="AJ14" s="553"/>
      <c r="AN14" s="79"/>
      <c r="AO14" s="79"/>
      <c r="AP14" s="578" t="s">
        <v>48</v>
      </c>
      <c r="AQ14" s="578" t="str">
        <f>'Administrative divisions'!N10</f>
        <v>District</v>
      </c>
      <c r="AR14" s="563" t="s">
        <v>346</v>
      </c>
      <c r="AS14" s="583"/>
      <c r="AT14" s="583"/>
      <c r="AU14" s="583"/>
      <c r="AV14" s="583"/>
      <c r="AW14" s="583"/>
      <c r="AX14" s="583"/>
      <c r="AY14" s="583"/>
      <c r="AZ14" s="583"/>
      <c r="BA14" s="583"/>
      <c r="BB14" s="583"/>
      <c r="BC14" s="583"/>
      <c r="BD14" s="583"/>
      <c r="BE14" s="583"/>
      <c r="BF14" s="583"/>
      <c r="BG14" s="583"/>
      <c r="BH14" s="583"/>
      <c r="BI14" s="583"/>
      <c r="BJ14" s="583"/>
      <c r="BK14" s="583"/>
      <c r="BL14" s="583"/>
      <c r="BM14" s="583"/>
      <c r="BN14" s="583"/>
      <c r="BO14" s="584"/>
      <c r="BP14" s="339"/>
      <c r="BQ14" s="339"/>
      <c r="BR14" s="339"/>
      <c r="BS14" s="52"/>
      <c r="BT14" s="52"/>
      <c r="BU14" s="587" t="s">
        <v>48</v>
      </c>
      <c r="BV14" s="587" t="str">
        <f>'Administrative divisions'!N10</f>
        <v>District</v>
      </c>
      <c r="BW14" s="535" t="s">
        <v>336</v>
      </c>
      <c r="BX14" s="558"/>
      <c r="BY14" s="558"/>
      <c r="BZ14" s="558"/>
      <c r="CA14" s="558"/>
      <c r="CB14" s="558"/>
      <c r="CC14" s="558"/>
      <c r="CD14" s="558"/>
      <c r="CE14" s="535" t="s">
        <v>329</v>
      </c>
      <c r="CF14" s="536"/>
      <c r="CG14" s="536"/>
      <c r="CH14" s="536"/>
      <c r="CI14" s="536"/>
      <c r="CJ14" s="536"/>
      <c r="CK14" s="536"/>
      <c r="CL14" s="536"/>
      <c r="CM14" s="535" t="s">
        <v>344</v>
      </c>
      <c r="CN14" s="536"/>
      <c r="CO14" s="536"/>
      <c r="CP14" s="536"/>
      <c r="CQ14" s="536"/>
      <c r="CR14" s="536"/>
      <c r="CS14" s="536"/>
      <c r="CT14" s="536"/>
      <c r="CU14" s="52"/>
      <c r="CV14" s="52"/>
      <c r="CW14" s="52"/>
      <c r="CX14" s="159"/>
      <c r="CY14" s="159"/>
      <c r="CZ14" s="589" t="s">
        <v>48</v>
      </c>
      <c r="DA14" s="589" t="str">
        <f>'Administrative divisions'!N10</f>
        <v>District</v>
      </c>
      <c r="DB14" s="513" t="s">
        <v>336</v>
      </c>
      <c r="DC14" s="514"/>
      <c r="DD14" s="514"/>
      <c r="DE14" s="514"/>
      <c r="DF14" s="514"/>
      <c r="DG14" s="514"/>
      <c r="DH14" s="515"/>
      <c r="DI14" s="513" t="s">
        <v>329</v>
      </c>
      <c r="DJ14" s="514"/>
      <c r="DK14" s="514"/>
      <c r="DL14" s="514"/>
      <c r="DM14" s="514"/>
      <c r="DN14" s="514"/>
      <c r="DO14" s="515"/>
      <c r="DP14" s="513" t="s">
        <v>344</v>
      </c>
      <c r="DQ14" s="514"/>
      <c r="DR14" s="514"/>
      <c r="DS14" s="514"/>
      <c r="DT14" s="514"/>
      <c r="DU14" s="514"/>
      <c r="DV14" s="515"/>
      <c r="DW14" s="155"/>
    </row>
    <row r="15" spans="1:140" s="68" customFormat="1" ht="36.6" customHeight="1">
      <c r="A15" s="247"/>
      <c r="B15" s="172"/>
      <c r="C15" s="172"/>
      <c r="D15" s="172"/>
      <c r="E15" s="219"/>
      <c r="F15" s="338"/>
      <c r="G15" s="338"/>
      <c r="H15" s="555"/>
      <c r="I15" s="546"/>
      <c r="J15" s="542"/>
      <c r="K15" s="542"/>
      <c r="L15" s="542"/>
      <c r="M15" s="542"/>
      <c r="N15" s="542"/>
      <c r="O15" s="542"/>
      <c r="P15" s="542"/>
      <c r="Q15" s="542"/>
      <c r="R15" s="542"/>
      <c r="S15" s="542"/>
      <c r="T15" s="542"/>
      <c r="U15" s="542"/>
      <c r="V15" s="542"/>
      <c r="W15" s="138"/>
      <c r="X15" s="563" t="s">
        <v>336</v>
      </c>
      <c r="Y15" s="576"/>
      <c r="Z15" s="563" t="s">
        <v>329</v>
      </c>
      <c r="AA15" s="576"/>
      <c r="AB15" s="563" t="s">
        <v>344</v>
      </c>
      <c r="AC15" s="576"/>
      <c r="AD15" s="67"/>
      <c r="AE15" s="574" t="s">
        <v>336</v>
      </c>
      <c r="AF15" s="575"/>
      <c r="AG15" s="575"/>
      <c r="AH15" s="574" t="s">
        <v>329</v>
      </c>
      <c r="AI15" s="575"/>
      <c r="AJ15" s="577"/>
      <c r="AK15" s="339"/>
      <c r="AL15" s="339"/>
      <c r="AM15" s="339"/>
      <c r="AN15" s="79"/>
      <c r="AO15" s="79"/>
      <c r="AP15" s="579"/>
      <c r="AQ15" s="581"/>
      <c r="AR15" s="503" t="s">
        <v>336</v>
      </c>
      <c r="AS15" s="585"/>
      <c r="AT15" s="585"/>
      <c r="AU15" s="585"/>
      <c r="AV15" s="585"/>
      <c r="AW15" s="585"/>
      <c r="AX15" s="585"/>
      <c r="AY15" s="586"/>
      <c r="AZ15" s="503" t="s">
        <v>329</v>
      </c>
      <c r="BA15" s="585"/>
      <c r="BB15" s="585"/>
      <c r="BC15" s="585"/>
      <c r="BD15" s="585"/>
      <c r="BE15" s="585"/>
      <c r="BF15" s="585"/>
      <c r="BG15" s="586"/>
      <c r="BH15" s="503" t="s">
        <v>344</v>
      </c>
      <c r="BI15" s="585"/>
      <c r="BJ15" s="585"/>
      <c r="BK15" s="585"/>
      <c r="BL15" s="585"/>
      <c r="BM15" s="585"/>
      <c r="BN15" s="585"/>
      <c r="BO15" s="586"/>
      <c r="BP15" s="339"/>
      <c r="BQ15" s="339"/>
      <c r="BR15" s="339"/>
      <c r="BS15" s="52"/>
      <c r="BT15" s="52"/>
      <c r="BU15" s="588"/>
      <c r="BV15" s="588"/>
      <c r="BW15" s="484" t="s">
        <v>347</v>
      </c>
      <c r="BX15" s="557"/>
      <c r="BY15" s="531" t="s">
        <v>37</v>
      </c>
      <c r="BZ15" s="531" t="s">
        <v>38</v>
      </c>
      <c r="CA15" s="531" t="s">
        <v>39</v>
      </c>
      <c r="CB15" s="531" t="s">
        <v>40</v>
      </c>
      <c r="CC15" s="531" t="s">
        <v>41</v>
      </c>
      <c r="CD15" s="531" t="s">
        <v>112</v>
      </c>
      <c r="CE15" s="484" t="s">
        <v>347</v>
      </c>
      <c r="CF15" s="557"/>
      <c r="CG15" s="531" t="s">
        <v>37</v>
      </c>
      <c r="CH15" s="531" t="s">
        <v>38</v>
      </c>
      <c r="CI15" s="531" t="s">
        <v>39</v>
      </c>
      <c r="CJ15" s="531" t="s">
        <v>40</v>
      </c>
      <c r="CK15" s="531" t="s">
        <v>41</v>
      </c>
      <c r="CL15" s="531" t="s">
        <v>112</v>
      </c>
      <c r="CM15" s="484" t="s">
        <v>347</v>
      </c>
      <c r="CN15" s="557"/>
      <c r="CO15" s="531" t="s">
        <v>37</v>
      </c>
      <c r="CP15" s="531" t="s">
        <v>38</v>
      </c>
      <c r="CQ15" s="531" t="s">
        <v>39</v>
      </c>
      <c r="CR15" s="531" t="s">
        <v>40</v>
      </c>
      <c r="CS15" s="531" t="s">
        <v>41</v>
      </c>
      <c r="CT15" s="531" t="s">
        <v>112</v>
      </c>
      <c r="CU15" s="122"/>
      <c r="CV15" s="52"/>
      <c r="CW15" s="52"/>
      <c r="CX15" s="52"/>
      <c r="CY15" s="52"/>
      <c r="CZ15" s="590"/>
      <c r="DA15" s="590"/>
      <c r="DB15" s="516"/>
      <c r="DC15" s="517"/>
      <c r="DD15" s="517"/>
      <c r="DE15" s="517"/>
      <c r="DF15" s="517"/>
      <c r="DG15" s="517"/>
      <c r="DH15" s="518"/>
      <c r="DI15" s="516"/>
      <c r="DJ15" s="517"/>
      <c r="DK15" s="517"/>
      <c r="DL15" s="517"/>
      <c r="DM15" s="517"/>
      <c r="DN15" s="517"/>
      <c r="DO15" s="518"/>
      <c r="DP15" s="516"/>
      <c r="DQ15" s="517"/>
      <c r="DR15" s="517"/>
      <c r="DS15" s="517"/>
      <c r="DT15" s="517"/>
      <c r="DU15" s="517"/>
      <c r="DV15" s="518"/>
      <c r="DW15" s="52"/>
      <c r="DX15" s="227"/>
      <c r="DY15" s="227"/>
      <c r="DZ15" s="227"/>
      <c r="EA15" s="227"/>
      <c r="EB15" s="227"/>
      <c r="EC15" s="227"/>
      <c r="ED15" s="227"/>
      <c r="EE15" s="227"/>
      <c r="EF15" s="227"/>
      <c r="EG15" s="227"/>
      <c r="EH15" s="227"/>
      <c r="EI15" s="227"/>
      <c r="EJ15" s="227"/>
    </row>
    <row r="16" spans="1:140" s="68" customFormat="1" ht="61.15" customHeight="1">
      <c r="A16" s="247"/>
      <c r="B16" s="172"/>
      <c r="C16" s="172"/>
      <c r="D16" s="172"/>
      <c r="E16" s="219"/>
      <c r="F16" s="62"/>
      <c r="G16" s="62"/>
      <c r="H16" s="555"/>
      <c r="I16" s="546"/>
      <c r="J16" s="535" t="s">
        <v>0</v>
      </c>
      <c r="K16" s="541"/>
      <c r="L16" s="547" t="s">
        <v>117</v>
      </c>
      <c r="M16" s="548"/>
      <c r="N16" s="535" t="s">
        <v>0</v>
      </c>
      <c r="O16" s="541"/>
      <c r="P16" s="547" t="s">
        <v>117</v>
      </c>
      <c r="Q16" s="548"/>
      <c r="R16" s="535" t="s">
        <v>0</v>
      </c>
      <c r="S16" s="541"/>
      <c r="T16" s="547" t="s">
        <v>117</v>
      </c>
      <c r="U16" s="548"/>
      <c r="V16" s="140" t="s">
        <v>350</v>
      </c>
      <c r="W16" s="141"/>
      <c r="X16" s="69" t="s">
        <v>348</v>
      </c>
      <c r="Y16" s="166" t="s">
        <v>114</v>
      </c>
      <c r="Z16" s="69" t="s">
        <v>348</v>
      </c>
      <c r="AA16" s="166" t="s">
        <v>114</v>
      </c>
      <c r="AB16" s="69" t="s">
        <v>348</v>
      </c>
      <c r="AC16" s="166" t="s">
        <v>114</v>
      </c>
      <c r="AD16" s="67"/>
      <c r="AE16" s="143" t="s">
        <v>120</v>
      </c>
      <c r="AF16" s="143" t="s">
        <v>121</v>
      </c>
      <c r="AG16" s="143" t="s">
        <v>112</v>
      </c>
      <c r="AH16" s="143" t="s">
        <v>120</v>
      </c>
      <c r="AI16" s="143" t="s">
        <v>121</v>
      </c>
      <c r="AJ16" s="143" t="s">
        <v>112</v>
      </c>
      <c r="AK16" s="339"/>
      <c r="AL16" s="339"/>
      <c r="AM16" s="339"/>
      <c r="AN16" s="79"/>
      <c r="AO16" s="79"/>
      <c r="AP16" s="579"/>
      <c r="AQ16" s="581"/>
      <c r="AR16" s="507" t="s">
        <v>118</v>
      </c>
      <c r="AS16" s="507" t="s">
        <v>2</v>
      </c>
      <c r="AT16" s="507" t="s">
        <v>3</v>
      </c>
      <c r="AU16" s="507" t="s">
        <v>242</v>
      </c>
      <c r="AV16" s="507" t="s">
        <v>243</v>
      </c>
      <c r="AW16" s="507" t="s">
        <v>244</v>
      </c>
      <c r="AX16" s="507" t="s">
        <v>245</v>
      </c>
      <c r="AY16" s="507" t="s">
        <v>112</v>
      </c>
      <c r="AZ16" s="507" t="s">
        <v>118</v>
      </c>
      <c r="BA16" s="507" t="s">
        <v>2</v>
      </c>
      <c r="BB16" s="507" t="s">
        <v>3</v>
      </c>
      <c r="BC16" s="507" t="s">
        <v>242</v>
      </c>
      <c r="BD16" s="507" t="s">
        <v>243</v>
      </c>
      <c r="BE16" s="507" t="s">
        <v>244</v>
      </c>
      <c r="BF16" s="507" t="s">
        <v>245</v>
      </c>
      <c r="BG16" s="507" t="s">
        <v>112</v>
      </c>
      <c r="BH16" s="507" t="s">
        <v>118</v>
      </c>
      <c r="BI16" s="507" t="s">
        <v>2</v>
      </c>
      <c r="BJ16" s="507" t="s">
        <v>3</v>
      </c>
      <c r="BK16" s="507" t="s">
        <v>242</v>
      </c>
      <c r="BL16" s="507" t="s">
        <v>243</v>
      </c>
      <c r="BM16" s="507" t="s">
        <v>244</v>
      </c>
      <c r="BN16" s="507" t="s">
        <v>245</v>
      </c>
      <c r="BO16" s="507" t="s">
        <v>112</v>
      </c>
      <c r="BP16" s="147"/>
      <c r="BQ16" s="147"/>
      <c r="BR16" s="339"/>
      <c r="BS16" s="52"/>
      <c r="BT16" s="52"/>
      <c r="BU16" s="588"/>
      <c r="BV16" s="588"/>
      <c r="BW16" s="537" t="s">
        <v>0</v>
      </c>
      <c r="BX16" s="539" t="s">
        <v>106</v>
      </c>
      <c r="BY16" s="531"/>
      <c r="BZ16" s="531"/>
      <c r="CA16" s="531"/>
      <c r="CB16" s="531"/>
      <c r="CC16" s="531"/>
      <c r="CD16" s="531"/>
      <c r="CE16" s="537" t="s">
        <v>0</v>
      </c>
      <c r="CF16" s="539" t="s">
        <v>106</v>
      </c>
      <c r="CG16" s="531"/>
      <c r="CH16" s="531"/>
      <c r="CI16" s="531"/>
      <c r="CJ16" s="531"/>
      <c r="CK16" s="531"/>
      <c r="CL16" s="531"/>
      <c r="CM16" s="537" t="s">
        <v>0</v>
      </c>
      <c r="CN16" s="539" t="s">
        <v>106</v>
      </c>
      <c r="CO16" s="531"/>
      <c r="CP16" s="531"/>
      <c r="CQ16" s="531"/>
      <c r="CR16" s="531"/>
      <c r="CS16" s="531"/>
      <c r="CT16" s="531"/>
      <c r="CU16" s="122"/>
      <c r="CV16" s="52"/>
      <c r="CW16" s="51"/>
      <c r="CX16" s="52"/>
      <c r="CY16" s="52"/>
      <c r="CZ16" s="590"/>
      <c r="DA16" s="590"/>
      <c r="DB16" s="531" t="s">
        <v>42</v>
      </c>
      <c r="DC16" s="531" t="s">
        <v>43</v>
      </c>
      <c r="DD16" s="531" t="s">
        <v>44</v>
      </c>
      <c r="DE16" s="531" t="s">
        <v>45</v>
      </c>
      <c r="DF16" s="531" t="s">
        <v>46</v>
      </c>
      <c r="DG16" s="531" t="s">
        <v>47</v>
      </c>
      <c r="DH16" s="531" t="s">
        <v>112</v>
      </c>
      <c r="DI16" s="531" t="s">
        <v>42</v>
      </c>
      <c r="DJ16" s="531" t="s">
        <v>43</v>
      </c>
      <c r="DK16" s="531" t="s">
        <v>44</v>
      </c>
      <c r="DL16" s="531" t="s">
        <v>45</v>
      </c>
      <c r="DM16" s="531" t="s">
        <v>46</v>
      </c>
      <c r="DN16" s="531" t="s">
        <v>47</v>
      </c>
      <c r="DO16" s="531" t="s">
        <v>112</v>
      </c>
      <c r="DP16" s="531" t="s">
        <v>42</v>
      </c>
      <c r="DQ16" s="531" t="s">
        <v>43</v>
      </c>
      <c r="DR16" s="531" t="s">
        <v>44</v>
      </c>
      <c r="DS16" s="531" t="s">
        <v>45</v>
      </c>
      <c r="DT16" s="531" t="s">
        <v>46</v>
      </c>
      <c r="DU16" s="531" t="s">
        <v>47</v>
      </c>
      <c r="DV16" s="531" t="s">
        <v>112</v>
      </c>
      <c r="DW16" s="82"/>
      <c r="DX16" s="227"/>
      <c r="DY16" s="227"/>
      <c r="DZ16" s="227"/>
      <c r="EA16" s="227"/>
      <c r="EB16" s="227"/>
      <c r="EC16" s="227"/>
      <c r="ED16" s="227"/>
      <c r="EE16" s="227"/>
      <c r="EF16" s="227"/>
      <c r="EG16" s="227"/>
      <c r="EH16" s="227"/>
      <c r="EI16" s="227"/>
      <c r="EJ16" s="227"/>
    </row>
    <row r="17" spans="1:140" s="68" customFormat="1">
      <c r="A17" s="247"/>
      <c r="B17" s="172"/>
      <c r="C17" s="172"/>
      <c r="D17" s="172"/>
      <c r="E17" s="219"/>
      <c r="F17" s="62"/>
      <c r="G17" s="62"/>
      <c r="H17" s="555"/>
      <c r="I17" s="570"/>
      <c r="J17" s="167" t="s">
        <v>49</v>
      </c>
      <c r="K17" s="168" t="s">
        <v>50</v>
      </c>
      <c r="L17" s="167" t="s">
        <v>49</v>
      </c>
      <c r="M17" s="168" t="s">
        <v>50</v>
      </c>
      <c r="N17" s="167" t="s">
        <v>49</v>
      </c>
      <c r="O17" s="168" t="s">
        <v>50</v>
      </c>
      <c r="P17" s="167" t="s">
        <v>49</v>
      </c>
      <c r="Q17" s="168" t="s">
        <v>50</v>
      </c>
      <c r="R17" s="167" t="s">
        <v>49</v>
      </c>
      <c r="S17" s="168" t="s">
        <v>50</v>
      </c>
      <c r="T17" s="167" t="s">
        <v>49</v>
      </c>
      <c r="U17" s="168" t="s">
        <v>50</v>
      </c>
      <c r="V17" s="167" t="s">
        <v>49</v>
      </c>
      <c r="W17" s="67"/>
      <c r="X17" s="342" t="s">
        <v>49</v>
      </c>
      <c r="Y17" s="342" t="s">
        <v>49</v>
      </c>
      <c r="Z17" s="342" t="s">
        <v>49</v>
      </c>
      <c r="AA17" s="342" t="s">
        <v>49</v>
      </c>
      <c r="AB17" s="342" t="s">
        <v>49</v>
      </c>
      <c r="AC17" s="342" t="s">
        <v>49</v>
      </c>
      <c r="AD17" s="67"/>
      <c r="AE17" s="169" t="s">
        <v>49</v>
      </c>
      <c r="AF17" s="169" t="s">
        <v>49</v>
      </c>
      <c r="AG17" s="169" t="s">
        <v>49</v>
      </c>
      <c r="AH17" s="169" t="s">
        <v>49</v>
      </c>
      <c r="AI17" s="169" t="s">
        <v>49</v>
      </c>
      <c r="AJ17" s="169" t="s">
        <v>49</v>
      </c>
      <c r="AK17" s="339"/>
      <c r="AL17" s="339"/>
      <c r="AM17" s="339"/>
      <c r="AN17" s="76"/>
      <c r="AO17" s="76"/>
      <c r="AP17" s="580"/>
      <c r="AQ17" s="582"/>
      <c r="AR17" s="569"/>
      <c r="AS17" s="569"/>
      <c r="AT17" s="569"/>
      <c r="AU17" s="569"/>
      <c r="AV17" s="569"/>
      <c r="AW17" s="569"/>
      <c r="AX17" s="569"/>
      <c r="AY17" s="569"/>
      <c r="AZ17" s="569"/>
      <c r="BA17" s="569"/>
      <c r="BB17" s="569"/>
      <c r="BC17" s="569"/>
      <c r="BD17" s="569"/>
      <c r="BE17" s="569"/>
      <c r="BF17" s="569"/>
      <c r="BG17" s="569"/>
      <c r="BH17" s="569"/>
      <c r="BI17" s="569"/>
      <c r="BJ17" s="569"/>
      <c r="BK17" s="569"/>
      <c r="BL17" s="569"/>
      <c r="BM17" s="569"/>
      <c r="BN17" s="569"/>
      <c r="BO17" s="569"/>
      <c r="BP17" s="339"/>
      <c r="BQ17" s="147"/>
      <c r="BR17" s="147"/>
      <c r="BS17" s="52"/>
      <c r="BT17" s="52"/>
      <c r="BU17" s="588"/>
      <c r="BV17" s="588"/>
      <c r="BW17" s="538"/>
      <c r="BX17" s="540"/>
      <c r="BY17" s="531"/>
      <c r="BZ17" s="531"/>
      <c r="CA17" s="531"/>
      <c r="CB17" s="531"/>
      <c r="CC17" s="531"/>
      <c r="CD17" s="531"/>
      <c r="CE17" s="538"/>
      <c r="CF17" s="540"/>
      <c r="CG17" s="531"/>
      <c r="CH17" s="531"/>
      <c r="CI17" s="531"/>
      <c r="CJ17" s="531"/>
      <c r="CK17" s="531"/>
      <c r="CL17" s="531"/>
      <c r="CM17" s="538"/>
      <c r="CN17" s="540"/>
      <c r="CO17" s="531"/>
      <c r="CP17" s="531"/>
      <c r="CQ17" s="531"/>
      <c r="CR17" s="531"/>
      <c r="CS17" s="531"/>
      <c r="CT17" s="531"/>
      <c r="CU17" s="122"/>
      <c r="CV17" s="52"/>
      <c r="CW17" s="51"/>
      <c r="CX17" s="52"/>
      <c r="CY17" s="52"/>
      <c r="CZ17" s="590"/>
      <c r="DA17" s="590"/>
      <c r="DB17" s="531"/>
      <c r="DC17" s="531"/>
      <c r="DD17" s="531"/>
      <c r="DE17" s="531"/>
      <c r="DF17" s="531"/>
      <c r="DG17" s="531"/>
      <c r="DH17" s="531"/>
      <c r="DI17" s="531"/>
      <c r="DJ17" s="531"/>
      <c r="DK17" s="531"/>
      <c r="DL17" s="531"/>
      <c r="DM17" s="531"/>
      <c r="DN17" s="531"/>
      <c r="DO17" s="531"/>
      <c r="DP17" s="531"/>
      <c r="DQ17" s="531"/>
      <c r="DR17" s="531"/>
      <c r="DS17" s="531"/>
      <c r="DT17" s="531"/>
      <c r="DU17" s="531"/>
      <c r="DV17" s="531"/>
      <c r="DW17" s="82"/>
      <c r="DX17" s="227"/>
      <c r="DY17" s="227"/>
      <c r="DZ17" s="227"/>
      <c r="EA17" s="227"/>
      <c r="EB17" s="227"/>
      <c r="EC17" s="227"/>
      <c r="ED17" s="227"/>
      <c r="EE17" s="227"/>
      <c r="EF17" s="227"/>
      <c r="EG17" s="227"/>
      <c r="EH17" s="227"/>
      <c r="EI17" s="227"/>
      <c r="EJ17" s="227"/>
    </row>
    <row r="18" spans="1:140" s="68" customFormat="1" ht="15.75">
      <c r="A18" s="234"/>
      <c r="B18" s="234"/>
      <c r="C18" s="234"/>
      <c r="D18" s="234"/>
      <c r="E18" s="77"/>
      <c r="F18" s="62"/>
      <c r="G18" s="62"/>
      <c r="H18" s="31">
        <v>1</v>
      </c>
      <c r="I18" s="31">
        <v>2</v>
      </c>
      <c r="J18" s="31">
        <v>3</v>
      </c>
      <c r="K18" s="31">
        <v>4</v>
      </c>
      <c r="L18" s="31">
        <v>5</v>
      </c>
      <c r="M18" s="31">
        <v>6</v>
      </c>
      <c r="N18" s="31">
        <v>7</v>
      </c>
      <c r="O18" s="31">
        <v>8</v>
      </c>
      <c r="P18" s="31">
        <v>9</v>
      </c>
      <c r="Q18" s="31">
        <v>10</v>
      </c>
      <c r="R18" s="31">
        <v>11</v>
      </c>
      <c r="S18" s="31">
        <v>12</v>
      </c>
      <c r="T18" s="31">
        <v>13</v>
      </c>
      <c r="U18" s="31">
        <v>14</v>
      </c>
      <c r="V18" s="31">
        <v>15</v>
      </c>
      <c r="W18" s="30"/>
      <c r="X18" s="31">
        <v>20</v>
      </c>
      <c r="Y18" s="31">
        <v>21</v>
      </c>
      <c r="Z18" s="31">
        <v>22</v>
      </c>
      <c r="AA18" s="31">
        <v>23</v>
      </c>
      <c r="AB18" s="31">
        <v>24</v>
      </c>
      <c r="AC18" s="31">
        <v>25</v>
      </c>
      <c r="AD18" s="30"/>
      <c r="AE18" s="31">
        <v>26</v>
      </c>
      <c r="AF18" s="31">
        <v>27</v>
      </c>
      <c r="AG18" s="31">
        <v>28</v>
      </c>
      <c r="AH18" s="31">
        <v>29</v>
      </c>
      <c r="AI18" s="31">
        <v>30</v>
      </c>
      <c r="AJ18" s="31">
        <v>31</v>
      </c>
      <c r="AK18" s="77"/>
      <c r="AL18" s="77"/>
      <c r="AM18" s="77"/>
      <c r="AN18" s="76"/>
      <c r="AO18" s="76"/>
      <c r="AP18" s="33">
        <v>1</v>
      </c>
      <c r="AQ18" s="33">
        <v>2</v>
      </c>
      <c r="AR18" s="33">
        <v>3</v>
      </c>
      <c r="AS18" s="33">
        <v>4</v>
      </c>
      <c r="AT18" s="33">
        <v>5</v>
      </c>
      <c r="AU18" s="33">
        <v>6</v>
      </c>
      <c r="AV18" s="33">
        <v>7</v>
      </c>
      <c r="AW18" s="33">
        <v>8</v>
      </c>
      <c r="AX18" s="33">
        <v>9</v>
      </c>
      <c r="AY18" s="33">
        <v>10</v>
      </c>
      <c r="AZ18" s="33">
        <v>11</v>
      </c>
      <c r="BA18" s="33">
        <v>12</v>
      </c>
      <c r="BB18" s="33">
        <v>13</v>
      </c>
      <c r="BC18" s="33">
        <v>14</v>
      </c>
      <c r="BD18" s="33">
        <v>15</v>
      </c>
      <c r="BE18" s="33">
        <v>16</v>
      </c>
      <c r="BF18" s="33">
        <v>17</v>
      </c>
      <c r="BG18" s="33">
        <v>18</v>
      </c>
      <c r="BH18" s="33">
        <v>19</v>
      </c>
      <c r="BI18" s="33">
        <v>20</v>
      </c>
      <c r="BJ18" s="33">
        <v>21</v>
      </c>
      <c r="BK18" s="33">
        <v>22</v>
      </c>
      <c r="BL18" s="33">
        <v>23</v>
      </c>
      <c r="BM18" s="33">
        <v>24</v>
      </c>
      <c r="BN18" s="33">
        <v>25</v>
      </c>
      <c r="BO18" s="33">
        <v>26</v>
      </c>
      <c r="BP18" s="77"/>
      <c r="BQ18" s="126"/>
      <c r="BR18" s="75"/>
      <c r="BS18" s="52"/>
      <c r="BT18" s="52"/>
      <c r="BU18" s="31">
        <v>1</v>
      </c>
      <c r="BV18" s="31">
        <v>2</v>
      </c>
      <c r="BW18" s="31">
        <v>3</v>
      </c>
      <c r="BX18" s="31">
        <v>4</v>
      </c>
      <c r="BY18" s="31">
        <v>5</v>
      </c>
      <c r="BZ18" s="31">
        <v>6</v>
      </c>
      <c r="CA18" s="31">
        <v>7</v>
      </c>
      <c r="CB18" s="31">
        <v>8</v>
      </c>
      <c r="CC18" s="31">
        <v>9</v>
      </c>
      <c r="CD18" s="31">
        <v>10</v>
      </c>
      <c r="CE18" s="31">
        <v>11</v>
      </c>
      <c r="CF18" s="31">
        <v>12</v>
      </c>
      <c r="CG18" s="31">
        <v>13</v>
      </c>
      <c r="CH18" s="31">
        <v>14</v>
      </c>
      <c r="CI18" s="31">
        <v>15</v>
      </c>
      <c r="CJ18" s="31">
        <v>16</v>
      </c>
      <c r="CK18" s="31">
        <v>17</v>
      </c>
      <c r="CL18" s="31">
        <v>18</v>
      </c>
      <c r="CM18" s="31">
        <v>19</v>
      </c>
      <c r="CN18" s="31">
        <v>20</v>
      </c>
      <c r="CO18" s="31">
        <v>21</v>
      </c>
      <c r="CP18" s="31">
        <v>22</v>
      </c>
      <c r="CQ18" s="31">
        <v>23</v>
      </c>
      <c r="CR18" s="31">
        <v>24</v>
      </c>
      <c r="CS18" s="31">
        <v>25</v>
      </c>
      <c r="CT18" s="31">
        <v>26</v>
      </c>
      <c r="CU18" s="82"/>
      <c r="CV18" s="52"/>
      <c r="CW18" s="51"/>
      <c r="CX18" s="162"/>
      <c r="CY18" s="162"/>
      <c r="CZ18" s="31">
        <v>1</v>
      </c>
      <c r="DA18" s="31">
        <v>2</v>
      </c>
      <c r="DB18" s="31">
        <v>3</v>
      </c>
      <c r="DC18" s="31">
        <v>4</v>
      </c>
      <c r="DD18" s="31">
        <v>5</v>
      </c>
      <c r="DE18" s="31">
        <v>6</v>
      </c>
      <c r="DF18" s="31">
        <v>7</v>
      </c>
      <c r="DG18" s="31">
        <v>8</v>
      </c>
      <c r="DH18" s="31">
        <v>9</v>
      </c>
      <c r="DI18" s="31">
        <v>10</v>
      </c>
      <c r="DJ18" s="31">
        <v>11</v>
      </c>
      <c r="DK18" s="31">
        <v>12</v>
      </c>
      <c r="DL18" s="31">
        <v>13</v>
      </c>
      <c r="DM18" s="31">
        <v>14</v>
      </c>
      <c r="DN18" s="31">
        <v>15</v>
      </c>
      <c r="DO18" s="31">
        <v>16</v>
      </c>
      <c r="DP18" s="31">
        <v>17</v>
      </c>
      <c r="DQ18" s="31">
        <v>18</v>
      </c>
      <c r="DR18" s="31">
        <v>19</v>
      </c>
      <c r="DS18" s="31">
        <v>20</v>
      </c>
      <c r="DT18" s="31">
        <v>21</v>
      </c>
      <c r="DU18" s="31">
        <v>22</v>
      </c>
      <c r="DV18" s="31">
        <v>23</v>
      </c>
      <c r="DW18" s="164"/>
      <c r="DX18" s="227"/>
      <c r="DY18" s="227"/>
      <c r="DZ18" s="227"/>
      <c r="EA18" s="227"/>
      <c r="EB18" s="227"/>
      <c r="EC18" s="227"/>
      <c r="ED18" s="227"/>
      <c r="EE18" s="227"/>
      <c r="EF18" s="227"/>
      <c r="EG18" s="227"/>
      <c r="EH18" s="227"/>
      <c r="EI18" s="227"/>
      <c r="EJ18" s="227"/>
    </row>
    <row r="19" spans="1:140" s="68" customFormat="1" ht="18.75" customHeight="1">
      <c r="A19" s="172"/>
      <c r="B19" s="172"/>
      <c r="C19" s="172"/>
      <c r="D19" s="172"/>
      <c r="E19" s="219"/>
      <c r="F19" s="250"/>
      <c r="G19" s="250"/>
      <c r="H19" s="252">
        <f>'Administrative divisions'!H21</f>
        <v>1</v>
      </c>
      <c r="I19" s="252" t="str">
        <f>'Administrative divisions'!I21</f>
        <v>myDistrict 1</v>
      </c>
      <c r="J19" s="257">
        <v>30</v>
      </c>
      <c r="K19" s="257">
        <v>15</v>
      </c>
      <c r="L19" s="41">
        <v>15</v>
      </c>
      <c r="M19" s="41">
        <v>10</v>
      </c>
      <c r="N19" s="41" t="s">
        <v>411</v>
      </c>
      <c r="O19" s="41" t="s">
        <v>411</v>
      </c>
      <c r="P19" s="41" t="s">
        <v>411</v>
      </c>
      <c r="Q19" s="41" t="s">
        <v>411</v>
      </c>
      <c r="R19" s="41">
        <f>J19</f>
        <v>30</v>
      </c>
      <c r="S19" s="41">
        <f t="shared" ref="S19:U23" si="0">K19</f>
        <v>15</v>
      </c>
      <c r="T19" s="41">
        <f t="shared" si="0"/>
        <v>15</v>
      </c>
      <c r="U19" s="41">
        <f t="shared" si="0"/>
        <v>10</v>
      </c>
      <c r="V19" s="41">
        <v>18</v>
      </c>
      <c r="W19" s="40"/>
      <c r="X19" s="41" t="s">
        <v>412</v>
      </c>
      <c r="Y19" s="41" t="s">
        <v>412</v>
      </c>
      <c r="Z19" s="41" t="s">
        <v>412</v>
      </c>
      <c r="AA19" s="41" t="s">
        <v>412</v>
      </c>
      <c r="AB19" s="41" t="s">
        <v>412</v>
      </c>
      <c r="AC19" s="41" t="s">
        <v>412</v>
      </c>
      <c r="AD19" s="40"/>
      <c r="AE19" s="41" t="s">
        <v>412</v>
      </c>
      <c r="AF19" s="41" t="s">
        <v>412</v>
      </c>
      <c r="AG19" s="41" t="s">
        <v>412</v>
      </c>
      <c r="AH19" s="41" t="s">
        <v>412</v>
      </c>
      <c r="AI19" s="41" t="s">
        <v>412</v>
      </c>
      <c r="AJ19" s="41" t="s">
        <v>412</v>
      </c>
      <c r="AK19"/>
      <c r="AL19"/>
      <c r="AM19"/>
      <c r="AN19"/>
      <c r="AO19" s="298"/>
      <c r="AP19" s="301">
        <f>'Administrative divisions'!H21</f>
        <v>1</v>
      </c>
      <c r="AQ19" s="301" t="str">
        <f>'Administrative divisions'!I21</f>
        <v>myDistrict 1</v>
      </c>
      <c r="AR19" s="296">
        <v>0</v>
      </c>
      <c r="AS19" s="296">
        <v>2</v>
      </c>
      <c r="AT19" s="296">
        <v>3</v>
      </c>
      <c r="AU19" s="296">
        <v>2</v>
      </c>
      <c r="AV19" s="296">
        <v>3</v>
      </c>
      <c r="AW19" s="296">
        <v>10</v>
      </c>
      <c r="AX19" s="296">
        <v>10</v>
      </c>
      <c r="AY19" s="296">
        <v>0</v>
      </c>
      <c r="AZ19" s="296" t="s">
        <v>411</v>
      </c>
      <c r="BA19" s="296" t="s">
        <v>411</v>
      </c>
      <c r="BB19" s="296" t="s">
        <v>411</v>
      </c>
      <c r="BC19" s="296" t="s">
        <v>411</v>
      </c>
      <c r="BD19" s="296" t="s">
        <v>411</v>
      </c>
      <c r="BE19" s="296" t="s">
        <v>411</v>
      </c>
      <c r="BF19" s="296" t="s">
        <v>411</v>
      </c>
      <c r="BG19" s="296" t="s">
        <v>411</v>
      </c>
      <c r="BH19" s="41">
        <f t="shared" ref="BH19:BO23" si="1">AR19</f>
        <v>0</v>
      </c>
      <c r="BI19" s="41">
        <f t="shared" si="1"/>
        <v>2</v>
      </c>
      <c r="BJ19" s="41">
        <f t="shared" si="1"/>
        <v>3</v>
      </c>
      <c r="BK19" s="41">
        <f t="shared" si="1"/>
        <v>2</v>
      </c>
      <c r="BL19" s="41">
        <f t="shared" si="1"/>
        <v>3</v>
      </c>
      <c r="BM19" s="41">
        <f t="shared" si="1"/>
        <v>10</v>
      </c>
      <c r="BN19" s="41">
        <f t="shared" si="1"/>
        <v>10</v>
      </c>
      <c r="BO19" s="41">
        <f t="shared" si="1"/>
        <v>0</v>
      </c>
      <c r="BP19"/>
      <c r="BQ19"/>
      <c r="BR19"/>
      <c r="BS19"/>
      <c r="BT19" s="86"/>
      <c r="BU19" s="299">
        <f>'Administrative divisions'!H21</f>
        <v>1</v>
      </c>
      <c r="BV19" s="299" t="str">
        <f>'Administrative divisions'!I21</f>
        <v>myDistrict 1</v>
      </c>
      <c r="BW19" s="296">
        <v>4</v>
      </c>
      <c r="BX19" s="296">
        <v>3</v>
      </c>
      <c r="BY19" s="296" t="s">
        <v>417</v>
      </c>
      <c r="BZ19" s="41" t="s">
        <v>417</v>
      </c>
      <c r="CA19" s="41" t="s">
        <v>417</v>
      </c>
      <c r="CB19" s="41" t="s">
        <v>417</v>
      </c>
      <c r="CC19" s="41" t="s">
        <v>417</v>
      </c>
      <c r="CD19" s="296">
        <v>26</v>
      </c>
      <c r="CE19" s="41" t="s">
        <v>411</v>
      </c>
      <c r="CF19" s="41" t="s">
        <v>411</v>
      </c>
      <c r="CG19" s="41" t="s">
        <v>411</v>
      </c>
      <c r="CH19" s="41" t="s">
        <v>411</v>
      </c>
      <c r="CI19" s="41" t="s">
        <v>411</v>
      </c>
      <c r="CJ19" s="41" t="s">
        <v>411</v>
      </c>
      <c r="CK19" s="41" t="s">
        <v>411</v>
      </c>
      <c r="CL19" s="41" t="s">
        <v>411</v>
      </c>
      <c r="CM19" s="296">
        <v>4</v>
      </c>
      <c r="CN19" s="296">
        <v>3</v>
      </c>
      <c r="CO19" s="296" t="s">
        <v>418</v>
      </c>
      <c r="CP19" s="296" t="s">
        <v>418</v>
      </c>
      <c r="CQ19" s="296" t="s">
        <v>418</v>
      </c>
      <c r="CR19" s="296" t="s">
        <v>418</v>
      </c>
      <c r="CS19" s="296" t="s">
        <v>418</v>
      </c>
      <c r="CT19" s="296">
        <v>26</v>
      </c>
      <c r="CU19"/>
      <c r="CV19"/>
      <c r="CW19"/>
      <c r="CX19"/>
      <c r="CY19" s="86"/>
      <c r="CZ19" s="299">
        <f>'Administrative divisions'!H21</f>
        <v>1</v>
      </c>
      <c r="DA19" s="299" t="str">
        <f>'Administrative divisions'!I21</f>
        <v>myDistrict 1</v>
      </c>
      <c r="DB19" s="41" t="s">
        <v>415</v>
      </c>
      <c r="DC19" s="41" t="s">
        <v>415</v>
      </c>
      <c r="DD19" s="41" t="s">
        <v>415</v>
      </c>
      <c r="DE19" s="41" t="s">
        <v>415</v>
      </c>
      <c r="DF19" s="41" t="s">
        <v>415</v>
      </c>
      <c r="DG19" s="41" t="s">
        <v>415</v>
      </c>
      <c r="DH19" s="296">
        <v>30</v>
      </c>
      <c r="DI19" s="41" t="s">
        <v>411</v>
      </c>
      <c r="DJ19" s="41" t="s">
        <v>411</v>
      </c>
      <c r="DK19" s="41" t="s">
        <v>411</v>
      </c>
      <c r="DL19" s="41" t="s">
        <v>411</v>
      </c>
      <c r="DM19" s="41" t="s">
        <v>411</v>
      </c>
      <c r="DN19" s="41" t="s">
        <v>411</v>
      </c>
      <c r="DO19" s="41" t="s">
        <v>411</v>
      </c>
      <c r="DP19" s="41" t="s">
        <v>420</v>
      </c>
      <c r="DQ19" s="41" t="s">
        <v>420</v>
      </c>
      <c r="DR19" s="41" t="s">
        <v>420</v>
      </c>
      <c r="DS19" s="41" t="s">
        <v>420</v>
      </c>
      <c r="DT19" s="41" t="s">
        <v>420</v>
      </c>
      <c r="DU19" s="41" t="s">
        <v>420</v>
      </c>
      <c r="DV19" s="296">
        <v>30</v>
      </c>
      <c r="DW19"/>
      <c r="DX19" s="227"/>
      <c r="DY19" s="227"/>
      <c r="DZ19" s="227"/>
      <c r="EA19" s="227"/>
      <c r="EB19" s="227"/>
      <c r="EC19" s="227"/>
      <c r="ED19" s="227"/>
      <c r="EE19" s="227"/>
      <c r="EF19" s="227"/>
      <c r="EG19" s="227"/>
      <c r="EH19" s="227"/>
      <c r="EI19" s="227"/>
      <c r="EJ19" s="227"/>
    </row>
    <row r="20" spans="1:140" s="68" customFormat="1" ht="18.75" customHeight="1">
      <c r="A20" s="172"/>
      <c r="B20" s="172"/>
      <c r="C20" s="172"/>
      <c r="D20" s="172"/>
      <c r="E20" s="219"/>
      <c r="F20" s="62"/>
      <c r="G20" s="62"/>
      <c r="H20" s="28">
        <f>'Administrative divisions'!H22</f>
        <v>2</v>
      </c>
      <c r="I20" s="28" t="str">
        <f>'Administrative divisions'!I22</f>
        <v>myDistrict 2</v>
      </c>
      <c r="J20" s="257">
        <v>30</v>
      </c>
      <c r="K20" s="257">
        <v>15</v>
      </c>
      <c r="L20" s="41">
        <v>15</v>
      </c>
      <c r="M20" s="41">
        <v>10</v>
      </c>
      <c r="N20" s="41" t="s">
        <v>411</v>
      </c>
      <c r="O20" s="41" t="s">
        <v>411</v>
      </c>
      <c r="P20" s="41" t="s">
        <v>411</v>
      </c>
      <c r="Q20" s="41" t="s">
        <v>411</v>
      </c>
      <c r="R20" s="41">
        <f t="shared" ref="R20:R23" si="2">J20</f>
        <v>30</v>
      </c>
      <c r="S20" s="41">
        <f t="shared" si="0"/>
        <v>15</v>
      </c>
      <c r="T20" s="41">
        <f t="shared" si="0"/>
        <v>15</v>
      </c>
      <c r="U20" s="41">
        <f t="shared" si="0"/>
        <v>10</v>
      </c>
      <c r="V20" s="41">
        <v>18</v>
      </c>
      <c r="W20" s="40"/>
      <c r="X20" s="41" t="s">
        <v>412</v>
      </c>
      <c r="Y20" s="41" t="s">
        <v>412</v>
      </c>
      <c r="Z20" s="41" t="s">
        <v>412</v>
      </c>
      <c r="AA20" s="41" t="s">
        <v>412</v>
      </c>
      <c r="AB20" s="41" t="s">
        <v>412</v>
      </c>
      <c r="AC20" s="41" t="s">
        <v>412</v>
      </c>
      <c r="AD20" s="40"/>
      <c r="AE20" s="41" t="s">
        <v>412</v>
      </c>
      <c r="AF20" s="41" t="s">
        <v>412</v>
      </c>
      <c r="AG20" s="41" t="s">
        <v>412</v>
      </c>
      <c r="AH20" s="41" t="s">
        <v>412</v>
      </c>
      <c r="AI20" s="41" t="s">
        <v>412</v>
      </c>
      <c r="AJ20" s="41" t="s">
        <v>412</v>
      </c>
      <c r="AK20"/>
      <c r="AL20"/>
      <c r="AM20"/>
      <c r="AN20"/>
      <c r="AO20" s="298"/>
      <c r="AP20" s="301">
        <f>'Administrative divisions'!H22</f>
        <v>2</v>
      </c>
      <c r="AQ20" s="301" t="str">
        <f>'Administrative divisions'!I22</f>
        <v>myDistrict 2</v>
      </c>
      <c r="AR20" s="41">
        <v>0</v>
      </c>
      <c r="AS20" s="41">
        <v>2</v>
      </c>
      <c r="AT20" s="41">
        <v>3</v>
      </c>
      <c r="AU20" s="41">
        <v>2</v>
      </c>
      <c r="AV20" s="41">
        <v>3</v>
      </c>
      <c r="AW20" s="41">
        <v>10</v>
      </c>
      <c r="AX20" s="41">
        <v>10</v>
      </c>
      <c r="AY20" s="41">
        <v>0</v>
      </c>
      <c r="AZ20" s="41" t="s">
        <v>411</v>
      </c>
      <c r="BA20" s="41" t="s">
        <v>411</v>
      </c>
      <c r="BB20" s="41" t="s">
        <v>411</v>
      </c>
      <c r="BC20" s="41" t="s">
        <v>411</v>
      </c>
      <c r="BD20" s="41" t="s">
        <v>411</v>
      </c>
      <c r="BE20" s="41" t="s">
        <v>411</v>
      </c>
      <c r="BF20" s="41" t="s">
        <v>411</v>
      </c>
      <c r="BG20" s="41" t="s">
        <v>411</v>
      </c>
      <c r="BH20" s="41">
        <f>AR20</f>
        <v>0</v>
      </c>
      <c r="BI20" s="41">
        <f t="shared" si="1"/>
        <v>2</v>
      </c>
      <c r="BJ20" s="41">
        <f t="shared" si="1"/>
        <v>3</v>
      </c>
      <c r="BK20" s="41">
        <f t="shared" si="1"/>
        <v>2</v>
      </c>
      <c r="BL20" s="41">
        <f t="shared" si="1"/>
        <v>3</v>
      </c>
      <c r="BM20" s="41">
        <f t="shared" si="1"/>
        <v>10</v>
      </c>
      <c r="BN20" s="41">
        <f t="shared" si="1"/>
        <v>10</v>
      </c>
      <c r="BO20" s="41">
        <f t="shared" si="1"/>
        <v>0</v>
      </c>
      <c r="BP20"/>
      <c r="BQ20"/>
      <c r="BR20"/>
      <c r="BS20"/>
      <c r="BT20" s="86"/>
      <c r="BU20" s="301">
        <f>'Administrative divisions'!H22</f>
        <v>2</v>
      </c>
      <c r="BV20" s="301" t="str">
        <f>'Administrative divisions'!I22</f>
        <v>myDistrict 2</v>
      </c>
      <c r="BW20" s="41">
        <v>4</v>
      </c>
      <c r="BX20" s="41">
        <v>3</v>
      </c>
      <c r="BY20" s="41" t="s">
        <v>417</v>
      </c>
      <c r="BZ20" s="41" t="s">
        <v>417</v>
      </c>
      <c r="CA20" s="41" t="s">
        <v>417</v>
      </c>
      <c r="CB20" s="41" t="s">
        <v>417</v>
      </c>
      <c r="CC20" s="41" t="s">
        <v>417</v>
      </c>
      <c r="CD20" s="41">
        <v>26</v>
      </c>
      <c r="CE20" s="41" t="s">
        <v>411</v>
      </c>
      <c r="CF20" s="41" t="s">
        <v>411</v>
      </c>
      <c r="CG20" s="41" t="s">
        <v>411</v>
      </c>
      <c r="CH20" s="41" t="s">
        <v>411</v>
      </c>
      <c r="CI20" s="41" t="s">
        <v>411</v>
      </c>
      <c r="CJ20" s="41" t="s">
        <v>411</v>
      </c>
      <c r="CK20" s="41" t="s">
        <v>411</v>
      </c>
      <c r="CL20" s="41" t="s">
        <v>411</v>
      </c>
      <c r="CM20" s="41">
        <v>4</v>
      </c>
      <c r="CN20" s="41">
        <v>3</v>
      </c>
      <c r="CO20" s="296" t="s">
        <v>418</v>
      </c>
      <c r="CP20" s="296" t="s">
        <v>418</v>
      </c>
      <c r="CQ20" s="296" t="s">
        <v>418</v>
      </c>
      <c r="CR20" s="296" t="s">
        <v>418</v>
      </c>
      <c r="CS20" s="296" t="s">
        <v>418</v>
      </c>
      <c r="CT20" s="41">
        <v>26</v>
      </c>
      <c r="CU20"/>
      <c r="CV20"/>
      <c r="CW20"/>
      <c r="CX20"/>
      <c r="CY20" s="86"/>
      <c r="CZ20" s="301">
        <f>'Administrative divisions'!H22</f>
        <v>2</v>
      </c>
      <c r="DA20" s="301" t="str">
        <f>'Administrative divisions'!I22</f>
        <v>myDistrict 2</v>
      </c>
      <c r="DB20" s="41" t="s">
        <v>415</v>
      </c>
      <c r="DC20" s="41" t="s">
        <v>415</v>
      </c>
      <c r="DD20" s="41" t="s">
        <v>415</v>
      </c>
      <c r="DE20" s="41" t="s">
        <v>415</v>
      </c>
      <c r="DF20" s="41" t="s">
        <v>415</v>
      </c>
      <c r="DG20" s="41" t="s">
        <v>415</v>
      </c>
      <c r="DH20" s="41">
        <v>30</v>
      </c>
      <c r="DI20" s="41" t="s">
        <v>411</v>
      </c>
      <c r="DJ20" s="41" t="s">
        <v>411</v>
      </c>
      <c r="DK20" s="41" t="s">
        <v>411</v>
      </c>
      <c r="DL20" s="41" t="s">
        <v>411</v>
      </c>
      <c r="DM20" s="41" t="s">
        <v>411</v>
      </c>
      <c r="DN20" s="41" t="s">
        <v>411</v>
      </c>
      <c r="DO20" s="41" t="s">
        <v>411</v>
      </c>
      <c r="DP20" s="41" t="s">
        <v>420</v>
      </c>
      <c r="DQ20" s="41" t="s">
        <v>420</v>
      </c>
      <c r="DR20" s="41" t="s">
        <v>420</v>
      </c>
      <c r="DS20" s="41" t="s">
        <v>420</v>
      </c>
      <c r="DT20" s="41" t="s">
        <v>420</v>
      </c>
      <c r="DU20" s="41" t="s">
        <v>420</v>
      </c>
      <c r="DV20" s="41">
        <v>30</v>
      </c>
      <c r="DW20"/>
      <c r="DX20" s="227"/>
      <c r="DY20" s="227"/>
      <c r="DZ20" s="227"/>
      <c r="EA20" s="227"/>
      <c r="EB20" s="227"/>
      <c r="EC20" s="227"/>
      <c r="ED20" s="227"/>
      <c r="EE20" s="227"/>
      <c r="EF20" s="227"/>
      <c r="EG20" s="227"/>
      <c r="EH20" s="227"/>
      <c r="EI20" s="227"/>
      <c r="EJ20" s="227"/>
    </row>
    <row r="21" spans="1:140" s="68" customFormat="1" ht="18.75" customHeight="1">
      <c r="A21" s="172"/>
      <c r="B21" s="172"/>
      <c r="C21" s="172"/>
      <c r="D21" s="172"/>
      <c r="E21" s="219"/>
      <c r="F21" s="62"/>
      <c r="G21" s="62"/>
      <c r="H21" s="28">
        <f>'Administrative divisions'!H23</f>
        <v>3</v>
      </c>
      <c r="I21" s="28" t="str">
        <f>'Administrative divisions'!I23</f>
        <v>myDistrict 3</v>
      </c>
      <c r="J21" s="257">
        <v>30</v>
      </c>
      <c r="K21" s="257">
        <v>15</v>
      </c>
      <c r="L21" s="41">
        <v>15</v>
      </c>
      <c r="M21" s="41">
        <v>10</v>
      </c>
      <c r="N21" s="41" t="s">
        <v>411</v>
      </c>
      <c r="O21" s="41" t="s">
        <v>411</v>
      </c>
      <c r="P21" s="41" t="s">
        <v>411</v>
      </c>
      <c r="Q21" s="41" t="s">
        <v>411</v>
      </c>
      <c r="R21" s="41">
        <f t="shared" si="2"/>
        <v>30</v>
      </c>
      <c r="S21" s="41">
        <f t="shared" si="0"/>
        <v>15</v>
      </c>
      <c r="T21" s="41">
        <f t="shared" si="0"/>
        <v>15</v>
      </c>
      <c r="U21" s="41">
        <f t="shared" si="0"/>
        <v>10</v>
      </c>
      <c r="V21" s="41">
        <v>18</v>
      </c>
      <c r="W21" s="40"/>
      <c r="X21" s="41" t="s">
        <v>412</v>
      </c>
      <c r="Y21" s="41" t="s">
        <v>412</v>
      </c>
      <c r="Z21" s="41" t="s">
        <v>412</v>
      </c>
      <c r="AA21" s="41" t="s">
        <v>412</v>
      </c>
      <c r="AB21" s="41" t="s">
        <v>412</v>
      </c>
      <c r="AC21" s="41" t="s">
        <v>412</v>
      </c>
      <c r="AD21" s="40"/>
      <c r="AE21" s="41" t="s">
        <v>412</v>
      </c>
      <c r="AF21" s="41" t="s">
        <v>412</v>
      </c>
      <c r="AG21" s="41" t="s">
        <v>412</v>
      </c>
      <c r="AH21" s="41" t="s">
        <v>412</v>
      </c>
      <c r="AI21" s="41" t="s">
        <v>412</v>
      </c>
      <c r="AJ21" s="41" t="s">
        <v>412</v>
      </c>
      <c r="AK21"/>
      <c r="AL21"/>
      <c r="AM21"/>
      <c r="AN21"/>
      <c r="AO21" s="298"/>
      <c r="AP21" s="301">
        <f>'Administrative divisions'!H23</f>
        <v>3</v>
      </c>
      <c r="AQ21" s="301" t="str">
        <f>'Administrative divisions'!I23</f>
        <v>myDistrict 3</v>
      </c>
      <c r="AR21" s="41">
        <v>0</v>
      </c>
      <c r="AS21" s="41">
        <v>2</v>
      </c>
      <c r="AT21" s="41">
        <v>3</v>
      </c>
      <c r="AU21" s="41">
        <v>2</v>
      </c>
      <c r="AV21" s="41">
        <v>3</v>
      </c>
      <c r="AW21" s="41">
        <v>10</v>
      </c>
      <c r="AX21" s="41">
        <v>10</v>
      </c>
      <c r="AY21" s="41">
        <v>0</v>
      </c>
      <c r="AZ21" s="41" t="s">
        <v>411</v>
      </c>
      <c r="BA21" s="41" t="s">
        <v>411</v>
      </c>
      <c r="BB21" s="41" t="s">
        <v>411</v>
      </c>
      <c r="BC21" s="41" t="s">
        <v>411</v>
      </c>
      <c r="BD21" s="41" t="s">
        <v>411</v>
      </c>
      <c r="BE21" s="41" t="s">
        <v>411</v>
      </c>
      <c r="BF21" s="41" t="s">
        <v>411</v>
      </c>
      <c r="BG21" s="41" t="s">
        <v>411</v>
      </c>
      <c r="BH21" s="41">
        <f t="shared" ref="BH21:BH23" si="3">AR21</f>
        <v>0</v>
      </c>
      <c r="BI21" s="41">
        <f t="shared" si="1"/>
        <v>2</v>
      </c>
      <c r="BJ21" s="41">
        <f t="shared" si="1"/>
        <v>3</v>
      </c>
      <c r="BK21" s="41">
        <f t="shared" si="1"/>
        <v>2</v>
      </c>
      <c r="BL21" s="41">
        <f t="shared" si="1"/>
        <v>3</v>
      </c>
      <c r="BM21" s="41">
        <f t="shared" si="1"/>
        <v>10</v>
      </c>
      <c r="BN21" s="41">
        <f t="shared" si="1"/>
        <v>10</v>
      </c>
      <c r="BO21" s="41">
        <f t="shared" si="1"/>
        <v>0</v>
      </c>
      <c r="BP21"/>
      <c r="BQ21"/>
      <c r="BR21"/>
      <c r="BS21"/>
      <c r="BT21" s="86"/>
      <c r="BU21" s="301">
        <f>'Administrative divisions'!H23</f>
        <v>3</v>
      </c>
      <c r="BV21" s="301" t="str">
        <f>'Administrative divisions'!I23</f>
        <v>myDistrict 3</v>
      </c>
      <c r="BW21" s="41">
        <v>4</v>
      </c>
      <c r="BX21" s="41">
        <v>3</v>
      </c>
      <c r="BY21" s="41" t="s">
        <v>417</v>
      </c>
      <c r="BZ21" s="41" t="s">
        <v>417</v>
      </c>
      <c r="CA21" s="41" t="s">
        <v>417</v>
      </c>
      <c r="CB21" s="41" t="s">
        <v>417</v>
      </c>
      <c r="CC21" s="41" t="s">
        <v>417</v>
      </c>
      <c r="CD21" s="41">
        <v>26</v>
      </c>
      <c r="CE21" s="41" t="s">
        <v>411</v>
      </c>
      <c r="CF21" s="41" t="s">
        <v>411</v>
      </c>
      <c r="CG21" s="41" t="s">
        <v>411</v>
      </c>
      <c r="CH21" s="41" t="s">
        <v>411</v>
      </c>
      <c r="CI21" s="41" t="s">
        <v>411</v>
      </c>
      <c r="CJ21" s="41" t="s">
        <v>411</v>
      </c>
      <c r="CK21" s="41" t="s">
        <v>411</v>
      </c>
      <c r="CL21" s="41" t="s">
        <v>411</v>
      </c>
      <c r="CM21" s="41">
        <v>4</v>
      </c>
      <c r="CN21" s="41">
        <v>3</v>
      </c>
      <c r="CO21" s="296" t="s">
        <v>418</v>
      </c>
      <c r="CP21" s="296" t="s">
        <v>418</v>
      </c>
      <c r="CQ21" s="296" t="s">
        <v>418</v>
      </c>
      <c r="CR21" s="296" t="s">
        <v>418</v>
      </c>
      <c r="CS21" s="296" t="s">
        <v>418</v>
      </c>
      <c r="CT21" s="41">
        <v>26</v>
      </c>
      <c r="CU21"/>
      <c r="CV21"/>
      <c r="CW21"/>
      <c r="CX21"/>
      <c r="CY21" s="86"/>
      <c r="CZ21" s="301">
        <f>'Administrative divisions'!H23</f>
        <v>3</v>
      </c>
      <c r="DA21" s="301" t="str">
        <f>'Administrative divisions'!I23</f>
        <v>myDistrict 3</v>
      </c>
      <c r="DB21" s="41" t="s">
        <v>415</v>
      </c>
      <c r="DC21" s="41" t="s">
        <v>415</v>
      </c>
      <c r="DD21" s="41" t="s">
        <v>415</v>
      </c>
      <c r="DE21" s="41" t="s">
        <v>415</v>
      </c>
      <c r="DF21" s="41" t="s">
        <v>415</v>
      </c>
      <c r="DG21" s="41" t="s">
        <v>415</v>
      </c>
      <c r="DH21" s="41">
        <v>30</v>
      </c>
      <c r="DI21" s="41" t="s">
        <v>411</v>
      </c>
      <c r="DJ21" s="41" t="s">
        <v>411</v>
      </c>
      <c r="DK21" s="41" t="s">
        <v>411</v>
      </c>
      <c r="DL21" s="41" t="s">
        <v>411</v>
      </c>
      <c r="DM21" s="41" t="s">
        <v>411</v>
      </c>
      <c r="DN21" s="41" t="s">
        <v>411</v>
      </c>
      <c r="DO21" s="41" t="s">
        <v>411</v>
      </c>
      <c r="DP21" s="41" t="s">
        <v>420</v>
      </c>
      <c r="DQ21" s="41" t="s">
        <v>420</v>
      </c>
      <c r="DR21" s="41" t="s">
        <v>420</v>
      </c>
      <c r="DS21" s="41" t="s">
        <v>420</v>
      </c>
      <c r="DT21" s="41" t="s">
        <v>420</v>
      </c>
      <c r="DU21" s="41" t="s">
        <v>420</v>
      </c>
      <c r="DV21" s="41">
        <v>30</v>
      </c>
      <c r="DW21"/>
      <c r="DX21" s="227"/>
      <c r="DY21" s="227"/>
      <c r="DZ21" s="227"/>
      <c r="EA21" s="227"/>
      <c r="EB21" s="227"/>
      <c r="EC21" s="227"/>
      <c r="ED21" s="227"/>
      <c r="EE21" s="227"/>
      <c r="EF21" s="227"/>
      <c r="EG21" s="227"/>
      <c r="EH21" s="227"/>
      <c r="EI21" s="227"/>
      <c r="EJ21" s="227"/>
    </row>
    <row r="22" spans="1:140" s="68" customFormat="1" ht="18.75" customHeight="1">
      <c r="A22" s="234"/>
      <c r="B22" s="234"/>
      <c r="C22" s="234"/>
      <c r="D22" s="234"/>
      <c r="E22" s="77"/>
      <c r="F22" s="62"/>
      <c r="G22" s="62"/>
      <c r="H22" s="28">
        <f>'Administrative divisions'!H24</f>
        <v>4</v>
      </c>
      <c r="I22" s="28" t="str">
        <f>'Administrative divisions'!I24</f>
        <v>myDistrict 4</v>
      </c>
      <c r="J22" s="257">
        <v>30</v>
      </c>
      <c r="K22" s="257">
        <v>15</v>
      </c>
      <c r="L22" s="41">
        <v>15</v>
      </c>
      <c r="M22" s="41">
        <v>10</v>
      </c>
      <c r="N22" s="41" t="s">
        <v>411</v>
      </c>
      <c r="O22" s="41" t="s">
        <v>411</v>
      </c>
      <c r="P22" s="41" t="s">
        <v>411</v>
      </c>
      <c r="Q22" s="41" t="s">
        <v>411</v>
      </c>
      <c r="R22" s="41">
        <f t="shared" si="2"/>
        <v>30</v>
      </c>
      <c r="S22" s="41">
        <f t="shared" si="0"/>
        <v>15</v>
      </c>
      <c r="T22" s="41">
        <f t="shared" si="0"/>
        <v>15</v>
      </c>
      <c r="U22" s="41">
        <f t="shared" si="0"/>
        <v>10</v>
      </c>
      <c r="V22" s="41">
        <v>18</v>
      </c>
      <c r="W22" s="40"/>
      <c r="X22" s="41" t="s">
        <v>412</v>
      </c>
      <c r="Y22" s="41" t="s">
        <v>412</v>
      </c>
      <c r="Z22" s="41" t="s">
        <v>412</v>
      </c>
      <c r="AA22" s="41" t="s">
        <v>412</v>
      </c>
      <c r="AB22" s="41" t="s">
        <v>412</v>
      </c>
      <c r="AC22" s="41" t="s">
        <v>412</v>
      </c>
      <c r="AD22" s="40"/>
      <c r="AE22" s="41" t="s">
        <v>412</v>
      </c>
      <c r="AF22" s="41" t="s">
        <v>412</v>
      </c>
      <c r="AG22" s="41" t="s">
        <v>412</v>
      </c>
      <c r="AH22" s="41" t="s">
        <v>412</v>
      </c>
      <c r="AI22" s="41" t="s">
        <v>412</v>
      </c>
      <c r="AJ22" s="41" t="s">
        <v>412</v>
      </c>
      <c r="AK22"/>
      <c r="AL22"/>
      <c r="AM22"/>
      <c r="AN22"/>
      <c r="AO22" s="298"/>
      <c r="AP22" s="301">
        <f>'Administrative divisions'!H24</f>
        <v>4</v>
      </c>
      <c r="AQ22" s="301" t="str">
        <f>'Administrative divisions'!I24</f>
        <v>myDistrict 4</v>
      </c>
      <c r="AR22" s="41">
        <v>0</v>
      </c>
      <c r="AS22" s="41">
        <v>2</v>
      </c>
      <c r="AT22" s="41">
        <v>3</v>
      </c>
      <c r="AU22" s="41">
        <v>2</v>
      </c>
      <c r="AV22" s="41">
        <v>3</v>
      </c>
      <c r="AW22" s="41">
        <v>10</v>
      </c>
      <c r="AX22" s="41">
        <v>10</v>
      </c>
      <c r="AY22" s="41">
        <v>0</v>
      </c>
      <c r="AZ22" s="41" t="s">
        <v>411</v>
      </c>
      <c r="BA22" s="41" t="s">
        <v>411</v>
      </c>
      <c r="BB22" s="41" t="s">
        <v>411</v>
      </c>
      <c r="BC22" s="41" t="s">
        <v>411</v>
      </c>
      <c r="BD22" s="41" t="s">
        <v>411</v>
      </c>
      <c r="BE22" s="41" t="s">
        <v>411</v>
      </c>
      <c r="BF22" s="41" t="s">
        <v>411</v>
      </c>
      <c r="BG22" s="41" t="s">
        <v>411</v>
      </c>
      <c r="BH22" s="41">
        <f t="shared" si="3"/>
        <v>0</v>
      </c>
      <c r="BI22" s="41">
        <f t="shared" si="1"/>
        <v>2</v>
      </c>
      <c r="BJ22" s="41">
        <f t="shared" si="1"/>
        <v>3</v>
      </c>
      <c r="BK22" s="41">
        <f t="shared" si="1"/>
        <v>2</v>
      </c>
      <c r="BL22" s="41">
        <f t="shared" si="1"/>
        <v>3</v>
      </c>
      <c r="BM22" s="41">
        <f t="shared" si="1"/>
        <v>10</v>
      </c>
      <c r="BN22" s="41">
        <f t="shared" si="1"/>
        <v>10</v>
      </c>
      <c r="BO22" s="41">
        <f t="shared" si="1"/>
        <v>0</v>
      </c>
      <c r="BP22"/>
      <c r="BQ22"/>
      <c r="BR22"/>
      <c r="BS22"/>
      <c r="BT22" s="86"/>
      <c r="BU22" s="301">
        <f>'Administrative divisions'!H24</f>
        <v>4</v>
      </c>
      <c r="BV22" s="301" t="str">
        <f>'Administrative divisions'!I24</f>
        <v>myDistrict 4</v>
      </c>
      <c r="BW22" s="41">
        <v>4</v>
      </c>
      <c r="BX22" s="41">
        <v>3</v>
      </c>
      <c r="BY22" s="41" t="s">
        <v>417</v>
      </c>
      <c r="BZ22" s="41" t="s">
        <v>417</v>
      </c>
      <c r="CA22" s="41" t="s">
        <v>417</v>
      </c>
      <c r="CB22" s="41" t="s">
        <v>417</v>
      </c>
      <c r="CC22" s="41" t="s">
        <v>417</v>
      </c>
      <c r="CD22" s="41">
        <v>26</v>
      </c>
      <c r="CE22" s="41" t="s">
        <v>411</v>
      </c>
      <c r="CF22" s="41" t="s">
        <v>411</v>
      </c>
      <c r="CG22" s="41" t="s">
        <v>411</v>
      </c>
      <c r="CH22" s="41" t="s">
        <v>411</v>
      </c>
      <c r="CI22" s="41" t="s">
        <v>411</v>
      </c>
      <c r="CJ22" s="41" t="s">
        <v>411</v>
      </c>
      <c r="CK22" s="41" t="s">
        <v>411</v>
      </c>
      <c r="CL22" s="41" t="s">
        <v>411</v>
      </c>
      <c r="CM22" s="41">
        <v>4</v>
      </c>
      <c r="CN22" s="41">
        <v>3</v>
      </c>
      <c r="CO22" s="296" t="s">
        <v>418</v>
      </c>
      <c r="CP22" s="296" t="s">
        <v>418</v>
      </c>
      <c r="CQ22" s="296" t="s">
        <v>418</v>
      </c>
      <c r="CR22" s="296" t="s">
        <v>418</v>
      </c>
      <c r="CS22" s="296" t="s">
        <v>418</v>
      </c>
      <c r="CT22" s="41">
        <v>26</v>
      </c>
      <c r="CU22"/>
      <c r="CV22"/>
      <c r="CW22"/>
      <c r="CX22"/>
      <c r="CY22" s="86"/>
      <c r="CZ22" s="301">
        <f>'Administrative divisions'!H24</f>
        <v>4</v>
      </c>
      <c r="DA22" s="301" t="str">
        <f>'Administrative divisions'!I24</f>
        <v>myDistrict 4</v>
      </c>
      <c r="DB22" s="41" t="s">
        <v>415</v>
      </c>
      <c r="DC22" s="41" t="s">
        <v>415</v>
      </c>
      <c r="DD22" s="41" t="s">
        <v>415</v>
      </c>
      <c r="DE22" s="41" t="s">
        <v>415</v>
      </c>
      <c r="DF22" s="41" t="s">
        <v>415</v>
      </c>
      <c r="DG22" s="41" t="s">
        <v>415</v>
      </c>
      <c r="DH22" s="41">
        <v>30</v>
      </c>
      <c r="DI22" s="41" t="s">
        <v>411</v>
      </c>
      <c r="DJ22" s="41" t="s">
        <v>411</v>
      </c>
      <c r="DK22" s="41" t="s">
        <v>411</v>
      </c>
      <c r="DL22" s="41" t="s">
        <v>411</v>
      </c>
      <c r="DM22" s="41" t="s">
        <v>411</v>
      </c>
      <c r="DN22" s="41" t="s">
        <v>411</v>
      </c>
      <c r="DO22" s="41" t="s">
        <v>411</v>
      </c>
      <c r="DP22" s="41" t="s">
        <v>420</v>
      </c>
      <c r="DQ22" s="41" t="s">
        <v>420</v>
      </c>
      <c r="DR22" s="41" t="s">
        <v>420</v>
      </c>
      <c r="DS22" s="41" t="s">
        <v>420</v>
      </c>
      <c r="DT22" s="41" t="s">
        <v>420</v>
      </c>
      <c r="DU22" s="41" t="s">
        <v>420</v>
      </c>
      <c r="DV22" s="41">
        <v>30</v>
      </c>
      <c r="DW22"/>
      <c r="DX22" s="227"/>
      <c r="DY22" s="227"/>
      <c r="DZ22" s="227"/>
      <c r="EA22" s="227"/>
      <c r="EB22" s="227"/>
      <c r="EC22" s="227"/>
      <c r="ED22" s="227"/>
      <c r="EE22" s="227"/>
      <c r="EF22" s="227"/>
      <c r="EG22" s="227"/>
      <c r="EH22" s="227"/>
      <c r="EI22" s="227"/>
      <c r="EJ22" s="227"/>
    </row>
    <row r="23" spans="1:140" s="68" customFormat="1" ht="18.75" customHeight="1">
      <c r="A23" s="234"/>
      <c r="B23" s="234"/>
      <c r="C23" s="234"/>
      <c r="D23" s="234"/>
      <c r="E23" s="77"/>
      <c r="F23" s="62"/>
      <c r="G23" s="62"/>
      <c r="H23" s="28">
        <f>'Administrative divisions'!H25</f>
        <v>5</v>
      </c>
      <c r="I23" s="28" t="str">
        <f>'Administrative divisions'!I25</f>
        <v>myDistrict 5</v>
      </c>
      <c r="J23" s="257">
        <v>30</v>
      </c>
      <c r="K23" s="257">
        <v>15</v>
      </c>
      <c r="L23" s="41">
        <v>15</v>
      </c>
      <c r="M23" s="41">
        <v>10</v>
      </c>
      <c r="N23" s="41" t="s">
        <v>411</v>
      </c>
      <c r="O23" s="41" t="s">
        <v>411</v>
      </c>
      <c r="P23" s="41" t="s">
        <v>411</v>
      </c>
      <c r="Q23" s="41" t="s">
        <v>411</v>
      </c>
      <c r="R23" s="41">
        <f t="shared" si="2"/>
        <v>30</v>
      </c>
      <c r="S23" s="41">
        <f t="shared" si="0"/>
        <v>15</v>
      </c>
      <c r="T23" s="41">
        <f t="shared" si="0"/>
        <v>15</v>
      </c>
      <c r="U23" s="41">
        <f t="shared" si="0"/>
        <v>10</v>
      </c>
      <c r="V23" s="41">
        <v>18</v>
      </c>
      <c r="W23" s="40"/>
      <c r="X23" s="41" t="s">
        <v>412</v>
      </c>
      <c r="Y23" s="41" t="s">
        <v>412</v>
      </c>
      <c r="Z23" s="41" t="s">
        <v>412</v>
      </c>
      <c r="AA23" s="41" t="s">
        <v>412</v>
      </c>
      <c r="AB23" s="41" t="s">
        <v>412</v>
      </c>
      <c r="AC23" s="41" t="s">
        <v>412</v>
      </c>
      <c r="AD23" s="40"/>
      <c r="AE23" s="41" t="s">
        <v>412</v>
      </c>
      <c r="AF23" s="41" t="s">
        <v>412</v>
      </c>
      <c r="AG23" s="41" t="s">
        <v>412</v>
      </c>
      <c r="AH23" s="41" t="s">
        <v>412</v>
      </c>
      <c r="AI23" s="41" t="s">
        <v>412</v>
      </c>
      <c r="AJ23" s="41" t="s">
        <v>412</v>
      </c>
      <c r="AK23"/>
      <c r="AL23"/>
      <c r="AM23"/>
      <c r="AN23"/>
      <c r="AO23" s="298"/>
      <c r="AP23" s="301">
        <f>'Administrative divisions'!H25</f>
        <v>5</v>
      </c>
      <c r="AQ23" s="301" t="str">
        <f>'Administrative divisions'!I25</f>
        <v>myDistrict 5</v>
      </c>
      <c r="AR23" s="41">
        <v>0</v>
      </c>
      <c r="AS23" s="41">
        <v>2</v>
      </c>
      <c r="AT23" s="41">
        <v>3</v>
      </c>
      <c r="AU23" s="41">
        <v>2</v>
      </c>
      <c r="AV23" s="41">
        <v>3</v>
      </c>
      <c r="AW23" s="41">
        <v>10</v>
      </c>
      <c r="AX23" s="41">
        <v>10</v>
      </c>
      <c r="AY23" s="41">
        <v>0</v>
      </c>
      <c r="AZ23" s="41" t="s">
        <v>411</v>
      </c>
      <c r="BA23" s="41" t="s">
        <v>411</v>
      </c>
      <c r="BB23" s="41" t="s">
        <v>411</v>
      </c>
      <c r="BC23" s="41" t="s">
        <v>411</v>
      </c>
      <c r="BD23" s="41" t="s">
        <v>411</v>
      </c>
      <c r="BE23" s="41" t="s">
        <v>411</v>
      </c>
      <c r="BF23" s="41" t="s">
        <v>411</v>
      </c>
      <c r="BG23" s="41" t="s">
        <v>411</v>
      </c>
      <c r="BH23" s="41">
        <f t="shared" si="3"/>
        <v>0</v>
      </c>
      <c r="BI23" s="41">
        <f t="shared" si="1"/>
        <v>2</v>
      </c>
      <c r="BJ23" s="41">
        <f t="shared" si="1"/>
        <v>3</v>
      </c>
      <c r="BK23" s="41">
        <f t="shared" si="1"/>
        <v>2</v>
      </c>
      <c r="BL23" s="41">
        <f t="shared" si="1"/>
        <v>3</v>
      </c>
      <c r="BM23" s="41">
        <f t="shared" si="1"/>
        <v>10</v>
      </c>
      <c r="BN23" s="41">
        <f t="shared" si="1"/>
        <v>10</v>
      </c>
      <c r="BO23" s="41">
        <f t="shared" si="1"/>
        <v>0</v>
      </c>
      <c r="BP23"/>
      <c r="BQ23"/>
      <c r="BR23"/>
      <c r="BS23"/>
      <c r="BT23" s="86"/>
      <c r="BU23" s="301">
        <f>'Administrative divisions'!H25</f>
        <v>5</v>
      </c>
      <c r="BV23" s="301" t="str">
        <f>'Administrative divisions'!I25</f>
        <v>myDistrict 5</v>
      </c>
      <c r="BW23" s="41">
        <v>4</v>
      </c>
      <c r="BX23" s="41">
        <v>3</v>
      </c>
      <c r="BY23" s="41" t="s">
        <v>417</v>
      </c>
      <c r="BZ23" s="41" t="s">
        <v>417</v>
      </c>
      <c r="CA23" s="41" t="s">
        <v>417</v>
      </c>
      <c r="CB23" s="41" t="s">
        <v>417</v>
      </c>
      <c r="CC23" s="41" t="s">
        <v>417</v>
      </c>
      <c r="CD23" s="41">
        <v>26</v>
      </c>
      <c r="CE23" s="41" t="s">
        <v>411</v>
      </c>
      <c r="CF23" s="41" t="s">
        <v>411</v>
      </c>
      <c r="CG23" s="41" t="s">
        <v>411</v>
      </c>
      <c r="CH23" s="41" t="s">
        <v>411</v>
      </c>
      <c r="CI23" s="41" t="s">
        <v>411</v>
      </c>
      <c r="CJ23" s="41" t="s">
        <v>411</v>
      </c>
      <c r="CK23" s="41" t="s">
        <v>411</v>
      </c>
      <c r="CL23" s="41" t="s">
        <v>411</v>
      </c>
      <c r="CM23" s="41">
        <v>4</v>
      </c>
      <c r="CN23" s="41">
        <v>3</v>
      </c>
      <c r="CO23" s="296" t="s">
        <v>418</v>
      </c>
      <c r="CP23" s="296" t="s">
        <v>418</v>
      </c>
      <c r="CQ23" s="296" t="s">
        <v>418</v>
      </c>
      <c r="CR23" s="296" t="s">
        <v>418</v>
      </c>
      <c r="CS23" s="296" t="s">
        <v>418</v>
      </c>
      <c r="CT23" s="41">
        <v>26</v>
      </c>
      <c r="CU23"/>
      <c r="CV23"/>
      <c r="CW23"/>
      <c r="CX23"/>
      <c r="CY23" s="86"/>
      <c r="CZ23" s="301">
        <f>'Administrative divisions'!H25</f>
        <v>5</v>
      </c>
      <c r="DA23" s="301" t="str">
        <f>'Administrative divisions'!I25</f>
        <v>myDistrict 5</v>
      </c>
      <c r="DB23" s="41" t="s">
        <v>415</v>
      </c>
      <c r="DC23" s="41" t="s">
        <v>415</v>
      </c>
      <c r="DD23" s="41" t="s">
        <v>415</v>
      </c>
      <c r="DE23" s="41" t="s">
        <v>415</v>
      </c>
      <c r="DF23" s="41" t="s">
        <v>415</v>
      </c>
      <c r="DG23" s="41" t="s">
        <v>415</v>
      </c>
      <c r="DH23" s="41">
        <v>30</v>
      </c>
      <c r="DI23" s="41" t="s">
        <v>411</v>
      </c>
      <c r="DJ23" s="41" t="s">
        <v>411</v>
      </c>
      <c r="DK23" s="41" t="s">
        <v>411</v>
      </c>
      <c r="DL23" s="41" t="s">
        <v>411</v>
      </c>
      <c r="DM23" s="41" t="s">
        <v>411</v>
      </c>
      <c r="DN23" s="41" t="s">
        <v>411</v>
      </c>
      <c r="DO23" s="41" t="s">
        <v>411</v>
      </c>
      <c r="DP23" s="41" t="s">
        <v>420</v>
      </c>
      <c r="DQ23" s="41" t="s">
        <v>420</v>
      </c>
      <c r="DR23" s="41" t="s">
        <v>420</v>
      </c>
      <c r="DS23" s="41" t="s">
        <v>420</v>
      </c>
      <c r="DT23" s="41" t="s">
        <v>420</v>
      </c>
      <c r="DU23" s="41" t="s">
        <v>420</v>
      </c>
      <c r="DV23" s="41">
        <v>30</v>
      </c>
      <c r="DW23"/>
      <c r="DX23" s="227"/>
      <c r="DY23" s="227"/>
      <c r="DZ23" s="227"/>
      <c r="EA23" s="227"/>
      <c r="EB23" s="227"/>
      <c r="EC23" s="227"/>
      <c r="ED23" s="227"/>
      <c r="EE23" s="227"/>
      <c r="EF23" s="227"/>
      <c r="EG23" s="227"/>
      <c r="EH23" s="227"/>
      <c r="EI23" s="227"/>
      <c r="EJ23" s="227"/>
    </row>
    <row r="24" spans="1:140" s="68" customFormat="1" ht="18.75" customHeight="1">
      <c r="A24" s="234"/>
      <c r="B24" s="234"/>
      <c r="C24" s="234"/>
      <c r="D24" s="234"/>
      <c r="E24" s="77"/>
      <c r="F24" s="66"/>
      <c r="G24" s="66"/>
      <c r="H24" s="28" t="str">
        <f>'Administrative divisions'!H26</f>
        <v/>
      </c>
      <c r="I24" s="28" t="str">
        <f>'Administrative divisions'!I26</f>
        <v>…</v>
      </c>
      <c r="J24" s="41"/>
      <c r="K24" s="41"/>
      <c r="L24" s="41"/>
      <c r="M24" s="41"/>
      <c r="N24" s="41"/>
      <c r="O24" s="41"/>
      <c r="P24" s="41"/>
      <c r="Q24" s="41"/>
      <c r="R24" s="41"/>
      <c r="S24" s="41"/>
      <c r="T24" s="41"/>
      <c r="U24" s="41"/>
      <c r="V24" s="41"/>
      <c r="W24" s="40"/>
      <c r="X24" s="41"/>
      <c r="Y24" s="41"/>
      <c r="Z24" s="41"/>
      <c r="AA24" s="41"/>
      <c r="AB24" s="41"/>
      <c r="AC24" s="41"/>
      <c r="AD24" s="40"/>
      <c r="AE24" s="41"/>
      <c r="AF24" s="41"/>
      <c r="AG24" s="41"/>
      <c r="AH24" s="41"/>
      <c r="AI24" s="41"/>
      <c r="AJ24" s="40"/>
      <c r="AK24"/>
      <c r="AL24"/>
      <c r="AM24"/>
      <c r="AN24"/>
      <c r="AO24" s="298"/>
      <c r="AP24" s="301" t="str">
        <f>'Administrative divisions'!H26</f>
        <v/>
      </c>
      <c r="AQ24" s="301" t="str">
        <f>'Administrative divisions'!I26</f>
        <v>…</v>
      </c>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0"/>
      <c r="BP24"/>
      <c r="BQ24"/>
      <c r="BR24"/>
      <c r="BS24"/>
      <c r="BT24" s="86"/>
      <c r="BU24" s="301" t="str">
        <f>'Administrative divisions'!H26</f>
        <v/>
      </c>
      <c r="BV24" s="301" t="str">
        <f>'Administrative divisions'!I26</f>
        <v>…</v>
      </c>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c r="CV24"/>
      <c r="CW24"/>
      <c r="CX24"/>
      <c r="CY24" s="86"/>
      <c r="CZ24" s="301" t="str">
        <f>'Administrative divisions'!H26</f>
        <v/>
      </c>
      <c r="DA24" s="301" t="str">
        <f>'Administrative divisions'!I26</f>
        <v>…</v>
      </c>
      <c r="DB24" s="41"/>
      <c r="DC24" s="41"/>
      <c r="DD24" s="41"/>
      <c r="DE24" s="41"/>
      <c r="DF24" s="41"/>
      <c r="DG24" s="41"/>
      <c r="DH24" s="41"/>
      <c r="DI24" s="41"/>
      <c r="DJ24" s="41"/>
      <c r="DK24" s="41"/>
      <c r="DL24" s="41"/>
      <c r="DM24" s="41"/>
      <c r="DN24" s="41"/>
      <c r="DO24" s="41"/>
      <c r="DP24" s="41"/>
      <c r="DQ24" s="41"/>
      <c r="DR24" s="41"/>
      <c r="DS24" s="41"/>
      <c r="DT24" s="41"/>
      <c r="DU24" s="41"/>
      <c r="DV24" s="41"/>
      <c r="DW24"/>
      <c r="DX24" s="227"/>
      <c r="DY24" s="227"/>
      <c r="DZ24" s="227"/>
      <c r="EA24" s="227"/>
      <c r="EB24" s="227"/>
      <c r="EC24" s="227"/>
      <c r="ED24" s="227"/>
      <c r="EE24" s="227"/>
      <c r="EF24" s="227"/>
      <c r="EG24" s="227"/>
      <c r="EH24" s="227"/>
      <c r="EI24" s="227"/>
      <c r="EJ24" s="227"/>
    </row>
    <row r="25" spans="1:140" s="68" customFormat="1" ht="18.75" customHeight="1">
      <c r="A25" s="234"/>
      <c r="B25" s="234"/>
      <c r="C25" s="234"/>
      <c r="D25" s="234"/>
      <c r="E25" s="77"/>
      <c r="F25" s="66"/>
      <c r="G25" s="66"/>
      <c r="H25" s="28" t="str">
        <f>'Administrative divisions'!H27</f>
        <v>Total</v>
      </c>
      <c r="I25" s="28" t="str">
        <f>'Administrative divisions'!I27</f>
        <v>…</v>
      </c>
      <c r="J25" s="41">
        <f>SUM(J19:J23)</f>
        <v>150</v>
      </c>
      <c r="K25" s="41">
        <f t="shared" ref="K25:V25" si="4">SUM(K19:K23)</f>
        <v>75</v>
      </c>
      <c r="L25" s="41">
        <f t="shared" si="4"/>
        <v>75</v>
      </c>
      <c r="M25" s="41">
        <f t="shared" si="4"/>
        <v>50</v>
      </c>
      <c r="N25" s="41">
        <f t="shared" si="4"/>
        <v>0</v>
      </c>
      <c r="O25" s="41">
        <f t="shared" si="4"/>
        <v>0</v>
      </c>
      <c r="P25" s="41">
        <f t="shared" si="4"/>
        <v>0</v>
      </c>
      <c r="Q25" s="41">
        <f t="shared" si="4"/>
        <v>0</v>
      </c>
      <c r="R25" s="41">
        <f t="shared" si="4"/>
        <v>150</v>
      </c>
      <c r="S25" s="41">
        <f t="shared" si="4"/>
        <v>75</v>
      </c>
      <c r="T25" s="41">
        <f t="shared" si="4"/>
        <v>75</v>
      </c>
      <c r="U25" s="41">
        <f t="shared" si="4"/>
        <v>50</v>
      </c>
      <c r="V25" s="41">
        <f t="shared" si="4"/>
        <v>90</v>
      </c>
      <c r="W25" s="40"/>
      <c r="X25" s="41" t="s">
        <v>412</v>
      </c>
      <c r="Y25" s="41" t="s">
        <v>412</v>
      </c>
      <c r="Z25" s="41" t="s">
        <v>412</v>
      </c>
      <c r="AA25" s="41" t="s">
        <v>412</v>
      </c>
      <c r="AB25" s="41" t="s">
        <v>412</v>
      </c>
      <c r="AC25" s="41" t="s">
        <v>412</v>
      </c>
      <c r="AD25" s="40"/>
      <c r="AE25" s="41" t="s">
        <v>412</v>
      </c>
      <c r="AF25" s="41" t="s">
        <v>412</v>
      </c>
      <c r="AG25" s="41" t="s">
        <v>412</v>
      </c>
      <c r="AH25" s="41" t="s">
        <v>412</v>
      </c>
      <c r="AI25" s="41" t="s">
        <v>412</v>
      </c>
      <c r="AJ25" s="41" t="s">
        <v>412</v>
      </c>
      <c r="AK25"/>
      <c r="AL25"/>
      <c r="AM25"/>
      <c r="AN25"/>
      <c r="AO25" s="298"/>
      <c r="AP25" s="301" t="str">
        <f>'Administrative divisions'!H27</f>
        <v>Total</v>
      </c>
      <c r="AQ25" s="301" t="str">
        <f>'Administrative divisions'!I27</f>
        <v>…</v>
      </c>
      <c r="AR25" s="41">
        <v>0</v>
      </c>
      <c r="AS25" s="41">
        <f>SUM(AS19:AS23)</f>
        <v>10</v>
      </c>
      <c r="AT25" s="41">
        <f t="shared" ref="AT25:AY25" si="5">SUM(AT19:AT23)</f>
        <v>15</v>
      </c>
      <c r="AU25" s="41">
        <f t="shared" si="5"/>
        <v>10</v>
      </c>
      <c r="AV25" s="41">
        <f t="shared" si="5"/>
        <v>15</v>
      </c>
      <c r="AW25" s="41">
        <f t="shared" si="5"/>
        <v>50</v>
      </c>
      <c r="AX25" s="41">
        <f t="shared" si="5"/>
        <v>50</v>
      </c>
      <c r="AY25" s="41">
        <f t="shared" si="5"/>
        <v>0</v>
      </c>
      <c r="AZ25" s="41" t="s">
        <v>411</v>
      </c>
      <c r="BA25" s="41" t="s">
        <v>411</v>
      </c>
      <c r="BB25" s="41" t="s">
        <v>411</v>
      </c>
      <c r="BC25" s="41" t="s">
        <v>411</v>
      </c>
      <c r="BD25" s="41" t="s">
        <v>411</v>
      </c>
      <c r="BE25" s="41" t="s">
        <v>411</v>
      </c>
      <c r="BF25" s="41" t="s">
        <v>411</v>
      </c>
      <c r="BG25" s="41" t="s">
        <v>411</v>
      </c>
      <c r="BH25" s="41">
        <f>SUM(BH19:BH23)</f>
        <v>0</v>
      </c>
      <c r="BI25" s="41">
        <f t="shared" ref="BI25:BO25" si="6">SUM(BI19:BI23)</f>
        <v>10</v>
      </c>
      <c r="BJ25" s="41">
        <f t="shared" si="6"/>
        <v>15</v>
      </c>
      <c r="BK25" s="41">
        <f t="shared" si="6"/>
        <v>10</v>
      </c>
      <c r="BL25" s="41">
        <f t="shared" si="6"/>
        <v>15</v>
      </c>
      <c r="BM25" s="41">
        <f t="shared" si="6"/>
        <v>50</v>
      </c>
      <c r="BN25" s="41">
        <f t="shared" si="6"/>
        <v>50</v>
      </c>
      <c r="BO25" s="41">
        <f t="shared" si="6"/>
        <v>0</v>
      </c>
      <c r="BP25"/>
      <c r="BQ25"/>
      <c r="BR25"/>
      <c r="BS25"/>
      <c r="BT25" s="86"/>
      <c r="BU25" s="301" t="str">
        <f>'Administrative divisions'!H27</f>
        <v>Total</v>
      </c>
      <c r="BV25" s="301" t="str">
        <f>'Administrative divisions'!I27</f>
        <v>…</v>
      </c>
      <c r="BW25" s="41">
        <f>SUM(BW19:BW23)</f>
        <v>20</v>
      </c>
      <c r="BX25" s="41">
        <f>SUM(BX19:BX23)</f>
        <v>15</v>
      </c>
      <c r="BY25" s="41" t="s">
        <v>417</v>
      </c>
      <c r="BZ25" s="41" t="s">
        <v>417</v>
      </c>
      <c r="CA25" s="41" t="s">
        <v>417</v>
      </c>
      <c r="CB25" s="41" t="s">
        <v>417</v>
      </c>
      <c r="CC25" s="41" t="s">
        <v>417</v>
      </c>
      <c r="CD25" s="41">
        <f>SUM(CD19:CD23)</f>
        <v>130</v>
      </c>
      <c r="CE25" s="41" t="s">
        <v>411</v>
      </c>
      <c r="CF25" s="41" t="s">
        <v>411</v>
      </c>
      <c r="CG25" s="41" t="s">
        <v>411</v>
      </c>
      <c r="CH25" s="41" t="s">
        <v>411</v>
      </c>
      <c r="CI25" s="41" t="s">
        <v>411</v>
      </c>
      <c r="CJ25" s="41" t="s">
        <v>411</v>
      </c>
      <c r="CK25" s="41" t="s">
        <v>411</v>
      </c>
      <c r="CL25" s="41" t="s">
        <v>411</v>
      </c>
      <c r="CM25" s="41">
        <f>SUM(CM19:CM23)</f>
        <v>20</v>
      </c>
      <c r="CN25" s="41">
        <f>SUM(CN19:CN23)</f>
        <v>15</v>
      </c>
      <c r="CO25" s="296" t="s">
        <v>418</v>
      </c>
      <c r="CP25" s="296" t="s">
        <v>418</v>
      </c>
      <c r="CQ25" s="296" t="s">
        <v>418</v>
      </c>
      <c r="CR25" s="296" t="s">
        <v>418</v>
      </c>
      <c r="CS25" s="296" t="s">
        <v>418</v>
      </c>
      <c r="CT25" s="41">
        <f>SUM(CT19:CT23)</f>
        <v>130</v>
      </c>
      <c r="CU25"/>
      <c r="CV25"/>
      <c r="CW25"/>
      <c r="CX25"/>
      <c r="CY25" s="86"/>
      <c r="CZ25" s="301" t="str">
        <f>'Administrative divisions'!H27</f>
        <v>Total</v>
      </c>
      <c r="DA25" s="301" t="str">
        <f>'Administrative divisions'!I27</f>
        <v>…</v>
      </c>
      <c r="DB25" s="41" t="s">
        <v>415</v>
      </c>
      <c r="DC25" s="41" t="s">
        <v>415</v>
      </c>
      <c r="DD25" s="41" t="s">
        <v>415</v>
      </c>
      <c r="DE25" s="41" t="s">
        <v>415</v>
      </c>
      <c r="DF25" s="41" t="s">
        <v>415</v>
      </c>
      <c r="DG25" s="41" t="s">
        <v>415</v>
      </c>
      <c r="DH25" s="41">
        <f>SUM(DH19:DH23)</f>
        <v>150</v>
      </c>
      <c r="DI25" s="41" t="s">
        <v>411</v>
      </c>
      <c r="DJ25" s="41" t="s">
        <v>411</v>
      </c>
      <c r="DK25" s="41" t="s">
        <v>411</v>
      </c>
      <c r="DL25" s="41" t="s">
        <v>411</v>
      </c>
      <c r="DM25" s="41" t="s">
        <v>411</v>
      </c>
      <c r="DN25" s="41" t="s">
        <v>411</v>
      </c>
      <c r="DO25" s="41" t="s">
        <v>411</v>
      </c>
      <c r="DP25" s="41" t="s">
        <v>420</v>
      </c>
      <c r="DQ25" s="41" t="s">
        <v>420</v>
      </c>
      <c r="DR25" s="41" t="s">
        <v>420</v>
      </c>
      <c r="DS25" s="41" t="s">
        <v>420</v>
      </c>
      <c r="DT25" s="41" t="s">
        <v>420</v>
      </c>
      <c r="DU25" s="41" t="s">
        <v>420</v>
      </c>
      <c r="DV25" s="41">
        <f>SUM(DV19:DV23)</f>
        <v>150</v>
      </c>
      <c r="DW25"/>
      <c r="DX25" s="227"/>
      <c r="DY25" s="227"/>
      <c r="DZ25" s="227"/>
      <c r="EA25" s="227"/>
      <c r="EB25" s="227"/>
      <c r="EC25" s="227"/>
      <c r="ED25" s="227"/>
      <c r="EE25" s="227"/>
      <c r="EF25" s="227"/>
      <c r="EG25" s="227"/>
      <c r="EH25" s="227"/>
      <c r="EI25" s="227"/>
      <c r="EJ25" s="227"/>
    </row>
    <row r="26" spans="1:140" s="68" customFormat="1" ht="18.75" customHeight="1">
      <c r="A26" s="234"/>
      <c r="B26" s="234"/>
      <c r="C26" s="234"/>
      <c r="D26" s="234"/>
      <c r="E26" s="77"/>
      <c r="F26" s="66"/>
      <c r="G26" s="66"/>
      <c r="H26" s="28" t="str">
        <f>'Administrative divisions'!H28</f>
        <v>...</v>
      </c>
      <c r="I26" s="28" t="str">
        <f>'Administrative divisions'!I28</f>
        <v>…</v>
      </c>
      <c r="J26" s="41"/>
      <c r="K26" s="41"/>
      <c r="L26" s="41"/>
      <c r="M26" s="41"/>
      <c r="N26" s="41"/>
      <c r="O26" s="41"/>
      <c r="P26" s="41"/>
      <c r="Q26" s="41"/>
      <c r="R26" s="41"/>
      <c r="S26" s="41"/>
      <c r="T26" s="41"/>
      <c r="U26" s="41"/>
      <c r="V26" s="41"/>
      <c r="W26" s="40"/>
      <c r="X26" s="41"/>
      <c r="Y26" s="41"/>
      <c r="Z26" s="41"/>
      <c r="AA26" s="41"/>
      <c r="AB26" s="41"/>
      <c r="AC26" s="41"/>
      <c r="AD26" s="40"/>
      <c r="AE26" s="41"/>
      <c r="AF26" s="41"/>
      <c r="AG26" s="41"/>
      <c r="AH26" s="41"/>
      <c r="AI26" s="41"/>
      <c r="AJ26" s="40"/>
      <c r="AK26"/>
      <c r="AL26"/>
      <c r="AM26"/>
      <c r="AN26"/>
      <c r="AO26" s="298"/>
      <c r="AP26" s="301" t="str">
        <f>'Administrative divisions'!H28</f>
        <v>...</v>
      </c>
      <c r="AQ26" s="301" t="str">
        <f>'Administrative divisions'!I28</f>
        <v>…</v>
      </c>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0"/>
      <c r="BP26"/>
      <c r="BQ26"/>
      <c r="BR26"/>
      <c r="BS26"/>
      <c r="BT26" s="86"/>
      <c r="BU26" s="301" t="str">
        <f>'Administrative divisions'!H28</f>
        <v>...</v>
      </c>
      <c r="BV26" s="301" t="str">
        <f>'Administrative divisions'!I28</f>
        <v>…</v>
      </c>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0"/>
      <c r="CU26"/>
      <c r="CV26"/>
      <c r="CW26"/>
      <c r="CX26"/>
      <c r="CY26" s="86"/>
      <c r="CZ26" s="301" t="str">
        <f>'Administrative divisions'!H28</f>
        <v>...</v>
      </c>
      <c r="DA26" s="301" t="str">
        <f>'Administrative divisions'!I28</f>
        <v>…</v>
      </c>
      <c r="DB26" s="41"/>
      <c r="DC26" s="41"/>
      <c r="DD26" s="41"/>
      <c r="DE26" s="41"/>
      <c r="DF26" s="41"/>
      <c r="DG26" s="41"/>
      <c r="DH26" s="41"/>
      <c r="DI26" s="41"/>
      <c r="DJ26" s="41"/>
      <c r="DK26" s="41"/>
      <c r="DL26" s="41"/>
      <c r="DM26" s="41"/>
      <c r="DN26" s="41"/>
      <c r="DO26" s="41"/>
      <c r="DP26" s="41"/>
      <c r="DQ26" s="41"/>
      <c r="DR26" s="41"/>
      <c r="DS26" s="41"/>
      <c r="DT26" s="41"/>
      <c r="DU26" s="41"/>
      <c r="DV26" s="40"/>
      <c r="DW26"/>
      <c r="DX26" s="227"/>
      <c r="DY26" s="227"/>
      <c r="DZ26" s="227"/>
      <c r="EA26" s="227"/>
      <c r="EB26" s="227"/>
      <c r="EC26" s="227"/>
      <c r="ED26" s="227"/>
      <c r="EE26" s="227"/>
      <c r="EF26" s="227"/>
      <c r="EG26" s="227"/>
      <c r="EH26" s="227"/>
      <c r="EI26" s="227"/>
      <c r="EJ26" s="227"/>
    </row>
    <row r="27" spans="1:140" s="68" customFormat="1" ht="18.75" customHeight="1">
      <c r="A27" s="234"/>
      <c r="B27" s="234"/>
      <c r="C27" s="234"/>
      <c r="D27" s="234"/>
      <c r="E27" s="77"/>
      <c r="F27" s="66"/>
      <c r="G27" s="66"/>
      <c r="H27" s="28" t="str">
        <f>'Administrative divisions'!H29</f>
        <v>...</v>
      </c>
      <c r="I27" s="28" t="str">
        <f>'Administrative divisions'!I29</f>
        <v>…</v>
      </c>
      <c r="J27" s="41"/>
      <c r="K27" s="41"/>
      <c r="L27" s="41"/>
      <c r="M27" s="41"/>
      <c r="N27" s="41"/>
      <c r="O27" s="41"/>
      <c r="P27" s="41"/>
      <c r="Q27" s="41"/>
      <c r="R27" s="41"/>
      <c r="S27" s="41"/>
      <c r="T27" s="41"/>
      <c r="U27" s="41"/>
      <c r="V27" s="41"/>
      <c r="W27" s="40"/>
      <c r="X27" s="41"/>
      <c r="Y27" s="41"/>
      <c r="Z27" s="41"/>
      <c r="AA27" s="41"/>
      <c r="AB27" s="41"/>
      <c r="AC27" s="41"/>
      <c r="AD27" s="40"/>
      <c r="AE27" s="41"/>
      <c r="AF27" s="41"/>
      <c r="AG27" s="41"/>
      <c r="AH27" s="41"/>
      <c r="AI27" s="41"/>
      <c r="AJ27" s="40"/>
      <c r="AK27"/>
      <c r="AL27"/>
      <c r="AM27"/>
      <c r="AN27"/>
      <c r="AO27" s="298"/>
      <c r="AP27" s="301" t="str">
        <f>'Administrative divisions'!H29</f>
        <v>...</v>
      </c>
      <c r="AQ27" s="301" t="str">
        <f>'Administrative divisions'!I29</f>
        <v>…</v>
      </c>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0"/>
      <c r="BP27"/>
      <c r="BQ27"/>
      <c r="BR27"/>
      <c r="BS27"/>
      <c r="BT27" s="86"/>
      <c r="BU27" s="301" t="str">
        <f>'Administrative divisions'!H29</f>
        <v>...</v>
      </c>
      <c r="BV27" s="301" t="str">
        <f>'Administrative divisions'!I29</f>
        <v>…</v>
      </c>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0"/>
      <c r="CU27"/>
      <c r="CV27"/>
      <c r="CW27"/>
      <c r="CX27"/>
      <c r="CY27" s="86"/>
      <c r="CZ27" s="301" t="str">
        <f>'Administrative divisions'!H29</f>
        <v>...</v>
      </c>
      <c r="DA27" s="301" t="str">
        <f>'Administrative divisions'!I29</f>
        <v>…</v>
      </c>
      <c r="DB27" s="41"/>
      <c r="DC27" s="41"/>
      <c r="DD27" s="41"/>
      <c r="DE27" s="41"/>
      <c r="DF27" s="41"/>
      <c r="DG27" s="41"/>
      <c r="DH27" s="41"/>
      <c r="DI27" s="41"/>
      <c r="DJ27" s="41"/>
      <c r="DK27" s="41"/>
      <c r="DL27" s="41"/>
      <c r="DM27" s="41"/>
      <c r="DN27" s="41"/>
      <c r="DO27" s="41"/>
      <c r="DP27" s="41"/>
      <c r="DQ27" s="41"/>
      <c r="DR27" s="41"/>
      <c r="DS27" s="41"/>
      <c r="DT27" s="41"/>
      <c r="DU27" s="41"/>
      <c r="DV27" s="40"/>
      <c r="DW27"/>
      <c r="DX27" s="227"/>
      <c r="DY27" s="227"/>
      <c r="DZ27" s="227"/>
      <c r="EA27" s="227"/>
      <c r="EB27" s="227"/>
      <c r="EC27" s="227"/>
      <c r="ED27" s="227"/>
      <c r="EE27" s="227"/>
      <c r="EF27" s="227"/>
      <c r="EG27" s="227"/>
      <c r="EH27" s="227"/>
      <c r="EI27" s="227"/>
      <c r="EJ27" s="227"/>
    </row>
    <row r="28" spans="1:140" s="68" customFormat="1" ht="18.75" customHeight="1">
      <c r="A28" s="234"/>
      <c r="B28" s="234"/>
      <c r="C28" s="234"/>
      <c r="D28" s="234"/>
      <c r="E28" s="77"/>
      <c r="F28" s="66"/>
      <c r="G28" s="66"/>
      <c r="H28" s="28" t="str">
        <f>'Administrative divisions'!H30</f>
        <v>...</v>
      </c>
      <c r="I28" s="28" t="str">
        <f>'Administrative divisions'!I30</f>
        <v>…</v>
      </c>
      <c r="J28" s="41"/>
      <c r="K28" s="41"/>
      <c r="L28" s="41"/>
      <c r="M28" s="41"/>
      <c r="N28" s="41"/>
      <c r="O28" s="41"/>
      <c r="P28" s="41"/>
      <c r="Q28" s="41"/>
      <c r="R28" s="41"/>
      <c r="S28" s="41"/>
      <c r="T28" s="41"/>
      <c r="U28" s="41"/>
      <c r="V28" s="41"/>
      <c r="W28" s="40"/>
      <c r="X28" s="41"/>
      <c r="Y28" s="41"/>
      <c r="Z28" s="41"/>
      <c r="AA28" s="41"/>
      <c r="AB28" s="41"/>
      <c r="AC28" s="41"/>
      <c r="AD28" s="40"/>
      <c r="AE28" s="41"/>
      <c r="AF28" s="41"/>
      <c r="AG28" s="41"/>
      <c r="AH28" s="41"/>
      <c r="AI28" s="41"/>
      <c r="AJ28" s="40"/>
      <c r="AK28"/>
      <c r="AL28"/>
      <c r="AM28"/>
      <c r="AN28"/>
      <c r="AO28" s="298"/>
      <c r="AP28" s="301" t="str">
        <f>'Administrative divisions'!H30</f>
        <v>...</v>
      </c>
      <c r="AQ28" s="301" t="str">
        <f>'Administrative divisions'!I30</f>
        <v>…</v>
      </c>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0"/>
      <c r="BP28"/>
      <c r="BQ28"/>
      <c r="BR28"/>
      <c r="BS28"/>
      <c r="BT28" s="86"/>
      <c r="BU28" s="301" t="str">
        <f>'Administrative divisions'!H30</f>
        <v>...</v>
      </c>
      <c r="BV28" s="301" t="str">
        <f>'Administrative divisions'!I30</f>
        <v>…</v>
      </c>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0"/>
      <c r="CU28"/>
      <c r="CV28"/>
      <c r="CW28"/>
      <c r="CX28"/>
      <c r="CY28" s="86"/>
      <c r="CZ28" s="301" t="str">
        <f>'Administrative divisions'!H30</f>
        <v>...</v>
      </c>
      <c r="DA28" s="301" t="str">
        <f>'Administrative divisions'!I30</f>
        <v>…</v>
      </c>
      <c r="DB28" s="41"/>
      <c r="DC28" s="41"/>
      <c r="DD28" s="41"/>
      <c r="DE28" s="41"/>
      <c r="DF28" s="41"/>
      <c r="DG28" s="41"/>
      <c r="DH28" s="41"/>
      <c r="DI28" s="41"/>
      <c r="DJ28" s="41"/>
      <c r="DK28" s="41"/>
      <c r="DL28" s="41"/>
      <c r="DM28" s="41"/>
      <c r="DN28" s="41"/>
      <c r="DO28" s="41"/>
      <c r="DP28" s="41"/>
      <c r="DQ28" s="41"/>
      <c r="DR28" s="41"/>
      <c r="DS28" s="41"/>
      <c r="DT28" s="41"/>
      <c r="DU28" s="41"/>
      <c r="DV28" s="40"/>
      <c r="DW28"/>
      <c r="DX28" s="227"/>
      <c r="DY28" s="227"/>
      <c r="DZ28" s="227"/>
      <c r="EA28" s="227"/>
      <c r="EB28" s="227"/>
      <c r="EC28" s="227"/>
      <c r="ED28" s="227"/>
      <c r="EE28" s="227"/>
      <c r="EF28" s="227"/>
      <c r="EG28" s="227"/>
      <c r="EH28" s="227"/>
      <c r="EI28" s="227"/>
      <c r="EJ28" s="227"/>
    </row>
    <row r="29" spans="1:140" s="68" customFormat="1" ht="18.75" customHeight="1">
      <c r="A29" s="234"/>
      <c r="B29" s="234"/>
      <c r="C29" s="234"/>
      <c r="D29" s="234"/>
      <c r="E29" s="77"/>
      <c r="F29" s="66"/>
      <c r="G29" s="66"/>
      <c r="H29" s="28" t="str">
        <f>'Administrative divisions'!H31</f>
        <v>...</v>
      </c>
      <c r="I29" s="28" t="str">
        <f>'Administrative divisions'!I31</f>
        <v>…</v>
      </c>
      <c r="J29" s="41"/>
      <c r="K29" s="41"/>
      <c r="L29" s="41"/>
      <c r="M29" s="41"/>
      <c r="N29" s="41"/>
      <c r="O29" s="41"/>
      <c r="P29" s="41"/>
      <c r="Q29" s="41"/>
      <c r="R29" s="41"/>
      <c r="S29" s="41"/>
      <c r="T29" s="41"/>
      <c r="U29" s="41"/>
      <c r="V29" s="41"/>
      <c r="W29" s="40"/>
      <c r="X29" s="41"/>
      <c r="Y29" s="41"/>
      <c r="Z29" s="41"/>
      <c r="AA29" s="41"/>
      <c r="AB29" s="41"/>
      <c r="AC29" s="41"/>
      <c r="AD29" s="40"/>
      <c r="AE29" s="41"/>
      <c r="AF29" s="41"/>
      <c r="AG29" s="41"/>
      <c r="AH29" s="41"/>
      <c r="AI29" s="41"/>
      <c r="AJ29" s="40"/>
      <c r="AK29"/>
      <c r="AL29"/>
      <c r="AM29"/>
      <c r="AN29"/>
      <c r="AO29" s="298"/>
      <c r="AP29" s="301" t="str">
        <f>'Administrative divisions'!H31</f>
        <v>...</v>
      </c>
      <c r="AQ29" s="301" t="str">
        <f>'Administrative divisions'!I31</f>
        <v>…</v>
      </c>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0"/>
      <c r="BP29"/>
      <c r="BQ29"/>
      <c r="BR29"/>
      <c r="BS29"/>
      <c r="BT29" s="86"/>
      <c r="BU29" s="301" t="str">
        <f>'Administrative divisions'!H31</f>
        <v>...</v>
      </c>
      <c r="BV29" s="301" t="str">
        <f>'Administrative divisions'!I31</f>
        <v>…</v>
      </c>
      <c r="BW29" s="41"/>
      <c r="BX29" s="41"/>
      <c r="BY29" s="41"/>
      <c r="BZ29" s="41"/>
      <c r="CA29" s="41"/>
      <c r="CB29" s="41"/>
      <c r="CC29" s="41"/>
      <c r="CD29" s="41"/>
      <c r="CE29" s="41"/>
      <c r="CF29" s="41"/>
      <c r="CG29" s="41"/>
      <c r="CH29" s="41"/>
      <c r="CI29" s="41"/>
      <c r="CJ29" s="41"/>
      <c r="CK29" s="41"/>
      <c r="CL29" s="41"/>
      <c r="CM29" s="41"/>
      <c r="CN29" s="41"/>
      <c r="CO29" s="41"/>
      <c r="CP29" s="41"/>
      <c r="CQ29" s="41"/>
      <c r="CR29" s="41"/>
      <c r="CS29" s="41"/>
      <c r="CT29" s="40"/>
      <c r="CU29"/>
      <c r="CV29"/>
      <c r="CW29"/>
      <c r="CX29"/>
      <c r="CY29" s="86"/>
      <c r="CZ29" s="301" t="str">
        <f>'Administrative divisions'!H31</f>
        <v>...</v>
      </c>
      <c r="DA29" s="301" t="str">
        <f>'Administrative divisions'!I31</f>
        <v>…</v>
      </c>
      <c r="DB29" s="41"/>
      <c r="DC29" s="41"/>
      <c r="DD29" s="41"/>
      <c r="DE29" s="41"/>
      <c r="DF29" s="41"/>
      <c r="DG29" s="41"/>
      <c r="DH29" s="41"/>
      <c r="DI29" s="41"/>
      <c r="DJ29" s="41"/>
      <c r="DK29" s="41"/>
      <c r="DL29" s="41"/>
      <c r="DM29" s="41"/>
      <c r="DN29" s="41"/>
      <c r="DO29" s="41"/>
      <c r="DP29" s="41"/>
      <c r="DQ29" s="41"/>
      <c r="DR29" s="41"/>
      <c r="DS29" s="41"/>
      <c r="DT29" s="41"/>
      <c r="DU29" s="41"/>
      <c r="DV29" s="40"/>
      <c r="DW29"/>
      <c r="DX29" s="227"/>
      <c r="DY29" s="227"/>
      <c r="DZ29" s="227"/>
      <c r="EA29" s="227"/>
      <c r="EB29" s="227"/>
      <c r="EC29" s="227"/>
      <c r="ED29" s="227"/>
      <c r="EE29" s="227"/>
      <c r="EF29" s="227"/>
      <c r="EG29" s="227"/>
      <c r="EH29" s="227"/>
      <c r="EI29" s="227"/>
      <c r="EJ29" s="227"/>
    </row>
    <row r="30" spans="1:140" s="68" customFormat="1" ht="18.75" customHeight="1">
      <c r="A30" s="234"/>
      <c r="B30" s="234"/>
      <c r="C30" s="234"/>
      <c r="D30" s="234"/>
      <c r="E30" s="77"/>
      <c r="F30" s="66"/>
      <c r="G30" s="66"/>
      <c r="H30" s="28" t="str">
        <f>'Administrative divisions'!H32</f>
        <v>...</v>
      </c>
      <c r="I30" s="28" t="str">
        <f>'Administrative divisions'!I32</f>
        <v>…</v>
      </c>
      <c r="J30" s="41"/>
      <c r="K30" s="41"/>
      <c r="L30" s="41"/>
      <c r="M30" s="41"/>
      <c r="N30" s="41"/>
      <c r="O30" s="41"/>
      <c r="P30" s="41"/>
      <c r="Q30" s="41"/>
      <c r="R30" s="41"/>
      <c r="S30" s="41"/>
      <c r="T30" s="41"/>
      <c r="U30" s="41"/>
      <c r="V30" s="41"/>
      <c r="W30" s="40"/>
      <c r="X30" s="41"/>
      <c r="Y30" s="41"/>
      <c r="Z30" s="41"/>
      <c r="AA30" s="41"/>
      <c r="AB30" s="41"/>
      <c r="AC30" s="41"/>
      <c r="AD30" s="40"/>
      <c r="AE30" s="41"/>
      <c r="AF30" s="41"/>
      <c r="AG30" s="41"/>
      <c r="AH30" s="41"/>
      <c r="AI30" s="41"/>
      <c r="AJ30" s="40"/>
      <c r="AK30"/>
      <c r="AL30"/>
      <c r="AM30"/>
      <c r="AN30"/>
      <c r="AO30" s="298"/>
      <c r="AP30" s="301" t="str">
        <f>'Administrative divisions'!H32</f>
        <v>...</v>
      </c>
      <c r="AQ30" s="301" t="str">
        <f>'Administrative divisions'!I32</f>
        <v>…</v>
      </c>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0"/>
      <c r="BP30"/>
      <c r="BQ30"/>
      <c r="BR30"/>
      <c r="BS30"/>
      <c r="BT30" s="86"/>
      <c r="BU30" s="301" t="str">
        <f>'Administrative divisions'!H32</f>
        <v>...</v>
      </c>
      <c r="BV30" s="301" t="str">
        <f>'Administrative divisions'!I32</f>
        <v>…</v>
      </c>
      <c r="BW30" s="41"/>
      <c r="BX30" s="41"/>
      <c r="BY30" s="41"/>
      <c r="BZ30" s="41"/>
      <c r="CA30" s="41"/>
      <c r="CB30" s="41"/>
      <c r="CC30" s="41"/>
      <c r="CD30" s="41"/>
      <c r="CE30" s="41"/>
      <c r="CF30" s="41"/>
      <c r="CG30" s="41"/>
      <c r="CH30" s="41"/>
      <c r="CI30" s="41"/>
      <c r="CJ30" s="41"/>
      <c r="CK30" s="41"/>
      <c r="CL30" s="41"/>
      <c r="CM30" s="41"/>
      <c r="CN30" s="41"/>
      <c r="CO30" s="41"/>
      <c r="CP30" s="41"/>
      <c r="CQ30" s="41"/>
      <c r="CR30" s="41"/>
      <c r="CS30" s="41"/>
      <c r="CT30" s="40"/>
      <c r="CU30"/>
      <c r="CV30"/>
      <c r="CW30"/>
      <c r="CX30"/>
      <c r="CY30" s="86"/>
      <c r="CZ30" s="301" t="str">
        <f>'Administrative divisions'!H32</f>
        <v>...</v>
      </c>
      <c r="DA30" s="301" t="str">
        <f>'Administrative divisions'!I32</f>
        <v>…</v>
      </c>
      <c r="DB30" s="41"/>
      <c r="DC30" s="41"/>
      <c r="DD30" s="41"/>
      <c r="DE30" s="41"/>
      <c r="DF30" s="41"/>
      <c r="DG30" s="41"/>
      <c r="DH30" s="41"/>
      <c r="DI30" s="41"/>
      <c r="DJ30" s="41"/>
      <c r="DK30" s="41"/>
      <c r="DL30" s="41"/>
      <c r="DM30" s="41"/>
      <c r="DN30" s="41"/>
      <c r="DO30" s="41"/>
      <c r="DP30" s="41"/>
      <c r="DQ30" s="41"/>
      <c r="DR30" s="41"/>
      <c r="DS30" s="41"/>
      <c r="DT30" s="41"/>
      <c r="DU30" s="41"/>
      <c r="DV30" s="40"/>
      <c r="DW30"/>
      <c r="DX30" s="227"/>
      <c r="DY30" s="227"/>
      <c r="DZ30" s="227"/>
      <c r="EA30" s="227"/>
      <c r="EB30" s="227"/>
      <c r="EC30" s="227"/>
      <c r="ED30" s="227"/>
      <c r="EE30" s="227"/>
      <c r="EF30" s="227"/>
      <c r="EG30" s="227"/>
      <c r="EH30" s="227"/>
      <c r="EI30" s="227"/>
      <c r="EJ30" s="227"/>
    </row>
    <row r="31" spans="1:140" s="68" customFormat="1" ht="18.75" customHeight="1">
      <c r="A31" s="234"/>
      <c r="B31" s="234"/>
      <c r="C31" s="234"/>
      <c r="D31" s="234"/>
      <c r="E31" s="77"/>
      <c r="F31" s="66"/>
      <c r="G31" s="66"/>
      <c r="H31" s="28" t="str">
        <f>'Administrative divisions'!H33</f>
        <v>...</v>
      </c>
      <c r="I31" s="28" t="str">
        <f>'Administrative divisions'!I33</f>
        <v>…</v>
      </c>
      <c r="J31" s="41"/>
      <c r="K31" s="41"/>
      <c r="L31" s="41"/>
      <c r="M31" s="41"/>
      <c r="N31" s="41"/>
      <c r="O31" s="41"/>
      <c r="P31" s="41"/>
      <c r="Q31" s="41"/>
      <c r="R31" s="41"/>
      <c r="S31" s="41"/>
      <c r="T31" s="41"/>
      <c r="U31" s="41"/>
      <c r="V31" s="41"/>
      <c r="W31" s="40"/>
      <c r="X31" s="41"/>
      <c r="Y31" s="41"/>
      <c r="Z31" s="41"/>
      <c r="AA31" s="41"/>
      <c r="AB31" s="41"/>
      <c r="AC31" s="41"/>
      <c r="AD31" s="40"/>
      <c r="AE31" s="41"/>
      <c r="AF31" s="41"/>
      <c r="AG31" s="41"/>
      <c r="AH31" s="41"/>
      <c r="AI31" s="41"/>
      <c r="AJ31" s="40"/>
      <c r="AK31"/>
      <c r="AL31"/>
      <c r="AM31"/>
      <c r="AN31"/>
      <c r="AO31" s="298"/>
      <c r="AP31" s="301" t="str">
        <f>'Administrative divisions'!H33</f>
        <v>...</v>
      </c>
      <c r="AQ31" s="301" t="str">
        <f>'Administrative divisions'!I33</f>
        <v>…</v>
      </c>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0"/>
      <c r="BP31"/>
      <c r="BQ31"/>
      <c r="BR31"/>
      <c r="BS31"/>
      <c r="BT31" s="86"/>
      <c r="BU31" s="301" t="str">
        <f>'Administrative divisions'!H33</f>
        <v>...</v>
      </c>
      <c r="BV31" s="301" t="str">
        <f>'Administrative divisions'!I33</f>
        <v>…</v>
      </c>
      <c r="BW31" s="41"/>
      <c r="BX31" s="41"/>
      <c r="BY31" s="41"/>
      <c r="BZ31" s="41"/>
      <c r="CA31" s="41"/>
      <c r="CB31" s="41"/>
      <c r="CC31" s="41"/>
      <c r="CD31" s="41"/>
      <c r="CE31" s="41"/>
      <c r="CF31" s="41"/>
      <c r="CG31" s="41"/>
      <c r="CH31" s="41"/>
      <c r="CI31" s="41"/>
      <c r="CJ31" s="41"/>
      <c r="CK31" s="41"/>
      <c r="CL31" s="41"/>
      <c r="CM31" s="41"/>
      <c r="CN31" s="41"/>
      <c r="CO31" s="41"/>
      <c r="CP31" s="41"/>
      <c r="CQ31" s="41"/>
      <c r="CR31" s="41"/>
      <c r="CS31" s="41"/>
      <c r="CT31" s="40"/>
      <c r="CU31"/>
      <c r="CV31"/>
      <c r="CW31"/>
      <c r="CX31"/>
      <c r="CY31" s="86"/>
      <c r="CZ31" s="301" t="str">
        <f>'Administrative divisions'!H33</f>
        <v>...</v>
      </c>
      <c r="DA31" s="301" t="str">
        <f>'Administrative divisions'!I33</f>
        <v>…</v>
      </c>
      <c r="DB31" s="41"/>
      <c r="DC31" s="41"/>
      <c r="DD31" s="41"/>
      <c r="DE31" s="41"/>
      <c r="DF31" s="41"/>
      <c r="DG31" s="41"/>
      <c r="DH31" s="41"/>
      <c r="DI31" s="41"/>
      <c r="DJ31" s="41"/>
      <c r="DK31" s="41"/>
      <c r="DL31" s="41"/>
      <c r="DM31" s="41"/>
      <c r="DN31" s="41"/>
      <c r="DO31" s="41"/>
      <c r="DP31" s="41"/>
      <c r="DQ31" s="41"/>
      <c r="DR31" s="41"/>
      <c r="DS31" s="41"/>
      <c r="DT31" s="41"/>
      <c r="DU31" s="41"/>
      <c r="DV31" s="40"/>
      <c r="DW31"/>
      <c r="DX31" s="227"/>
      <c r="DY31" s="227"/>
      <c r="DZ31" s="227"/>
      <c r="EA31" s="227"/>
      <c r="EB31" s="227"/>
      <c r="EC31" s="227"/>
      <c r="ED31" s="227"/>
      <c r="EE31" s="227"/>
      <c r="EF31" s="227"/>
      <c r="EG31" s="227"/>
      <c r="EH31" s="227"/>
      <c r="EI31" s="227"/>
      <c r="EJ31" s="227"/>
    </row>
    <row r="32" spans="1:140" s="68" customFormat="1" ht="18.75" customHeight="1">
      <c r="A32" s="234"/>
      <c r="B32" s="234"/>
      <c r="C32" s="234"/>
      <c r="D32" s="234"/>
      <c r="E32" s="77"/>
      <c r="F32" s="66"/>
      <c r="G32" s="66"/>
      <c r="H32" s="28" t="str">
        <f>'Administrative divisions'!H34</f>
        <v>...</v>
      </c>
      <c r="I32" s="28" t="str">
        <f>'Administrative divisions'!I34</f>
        <v>…</v>
      </c>
      <c r="J32" s="41"/>
      <c r="K32" s="41"/>
      <c r="L32" s="41"/>
      <c r="M32" s="41"/>
      <c r="N32" s="41"/>
      <c r="O32" s="41"/>
      <c r="P32" s="41"/>
      <c r="Q32" s="41"/>
      <c r="R32" s="41"/>
      <c r="S32" s="41"/>
      <c r="T32" s="41"/>
      <c r="U32" s="41"/>
      <c r="V32" s="41"/>
      <c r="W32" s="40"/>
      <c r="X32" s="41"/>
      <c r="Y32" s="41"/>
      <c r="Z32" s="41"/>
      <c r="AA32" s="41"/>
      <c r="AB32" s="41"/>
      <c r="AC32" s="41"/>
      <c r="AD32" s="40"/>
      <c r="AE32" s="41"/>
      <c r="AF32" s="41"/>
      <c r="AG32" s="41"/>
      <c r="AH32" s="41"/>
      <c r="AI32" s="41"/>
      <c r="AJ32" s="40"/>
      <c r="AK32"/>
      <c r="AL32"/>
      <c r="AM32"/>
      <c r="AN32"/>
      <c r="AO32" s="298"/>
      <c r="AP32" s="301" t="str">
        <f>'Administrative divisions'!H34</f>
        <v>...</v>
      </c>
      <c r="AQ32" s="301" t="str">
        <f>'Administrative divisions'!I34</f>
        <v>…</v>
      </c>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0"/>
      <c r="BP32"/>
      <c r="BQ32"/>
      <c r="BR32"/>
      <c r="BS32"/>
      <c r="BT32" s="86"/>
      <c r="BU32" s="301" t="str">
        <f>'Administrative divisions'!H34</f>
        <v>...</v>
      </c>
      <c r="BV32" s="301" t="str">
        <f>'Administrative divisions'!I34</f>
        <v>…</v>
      </c>
      <c r="BW32" s="41"/>
      <c r="BX32" s="41"/>
      <c r="BY32" s="41"/>
      <c r="BZ32" s="41"/>
      <c r="CA32" s="41"/>
      <c r="CB32" s="41"/>
      <c r="CC32" s="41"/>
      <c r="CD32" s="41"/>
      <c r="CE32" s="41"/>
      <c r="CF32" s="41"/>
      <c r="CG32" s="41"/>
      <c r="CH32" s="41"/>
      <c r="CI32" s="41"/>
      <c r="CJ32" s="41"/>
      <c r="CK32" s="41"/>
      <c r="CL32" s="41"/>
      <c r="CM32" s="41"/>
      <c r="CN32" s="41"/>
      <c r="CO32" s="41"/>
      <c r="CP32" s="41"/>
      <c r="CQ32" s="41"/>
      <c r="CR32" s="41"/>
      <c r="CS32" s="41"/>
      <c r="CT32" s="40"/>
      <c r="CU32"/>
      <c r="CV32"/>
      <c r="CW32"/>
      <c r="CX32"/>
      <c r="CY32" s="86"/>
      <c r="CZ32" s="301" t="str">
        <f>'Administrative divisions'!H34</f>
        <v>...</v>
      </c>
      <c r="DA32" s="301" t="str">
        <f>'Administrative divisions'!I34</f>
        <v>…</v>
      </c>
      <c r="DB32" s="41"/>
      <c r="DC32" s="41"/>
      <c r="DD32" s="41"/>
      <c r="DE32" s="41"/>
      <c r="DF32" s="41"/>
      <c r="DG32" s="41"/>
      <c r="DH32" s="41"/>
      <c r="DI32" s="41"/>
      <c r="DJ32" s="41"/>
      <c r="DK32" s="41"/>
      <c r="DL32" s="41"/>
      <c r="DM32" s="41"/>
      <c r="DN32" s="41"/>
      <c r="DO32" s="41"/>
      <c r="DP32" s="41"/>
      <c r="DQ32" s="41"/>
      <c r="DR32" s="41"/>
      <c r="DS32" s="41"/>
      <c r="DT32" s="41"/>
      <c r="DU32" s="41"/>
      <c r="DV32" s="40"/>
      <c r="DW32"/>
      <c r="DX32" s="227"/>
      <c r="DY32" s="227"/>
      <c r="DZ32" s="227"/>
      <c r="EA32" s="227"/>
      <c r="EB32" s="227"/>
      <c r="EC32" s="227"/>
      <c r="ED32" s="227"/>
      <c r="EE32" s="227"/>
      <c r="EF32" s="227"/>
      <c r="EG32" s="227"/>
      <c r="EH32" s="227"/>
      <c r="EI32" s="227"/>
      <c r="EJ32" s="227"/>
    </row>
    <row r="33" spans="1:140" s="68" customFormat="1" ht="18.75" customHeight="1">
      <c r="A33" s="234"/>
      <c r="B33" s="234"/>
      <c r="C33" s="234"/>
      <c r="D33" s="234"/>
      <c r="E33" s="77"/>
      <c r="F33" s="66"/>
      <c r="G33" s="66"/>
      <c r="H33" s="29" t="str">
        <f>'Administrative divisions'!H35</f>
        <v>...</v>
      </c>
      <c r="I33" s="29" t="str">
        <f>'Administrative divisions'!I35</f>
        <v>…</v>
      </c>
      <c r="J33" s="249"/>
      <c r="K33" s="249"/>
      <c r="L33" s="249"/>
      <c r="M33" s="249"/>
      <c r="N33" s="41"/>
      <c r="O33" s="41"/>
      <c r="P33" s="41"/>
      <c r="Q33" s="41"/>
      <c r="R33" s="249"/>
      <c r="S33" s="249"/>
      <c r="T33" s="249"/>
      <c r="U33" s="249"/>
      <c r="V33" s="249"/>
      <c r="W33" s="40"/>
      <c r="X33" s="249"/>
      <c r="Y33" s="249"/>
      <c r="Z33" s="41"/>
      <c r="AA33" s="41"/>
      <c r="AB33" s="249"/>
      <c r="AC33" s="249"/>
      <c r="AD33" s="40"/>
      <c r="AE33" s="249"/>
      <c r="AF33" s="249"/>
      <c r="AG33" s="249"/>
      <c r="AH33" s="249"/>
      <c r="AI33" s="249"/>
      <c r="AJ33" s="302"/>
      <c r="AK33"/>
      <c r="AL33"/>
      <c r="AM33"/>
      <c r="AN33"/>
      <c r="AO33" s="298"/>
      <c r="AP33" s="301" t="str">
        <f>'Administrative divisions'!H35</f>
        <v>...</v>
      </c>
      <c r="AQ33" s="301" t="str">
        <f>'Administrative divisions'!I35</f>
        <v>…</v>
      </c>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302"/>
      <c r="BP33"/>
      <c r="BQ33"/>
      <c r="BR33"/>
      <c r="BS33"/>
      <c r="BT33" s="86"/>
      <c r="BU33" s="304" t="str">
        <f>'Administrative divisions'!H35</f>
        <v>...</v>
      </c>
      <c r="BV33" s="304" t="str">
        <f>'Administrative divisions'!I35</f>
        <v>…</v>
      </c>
      <c r="BW33" s="249"/>
      <c r="BX33" s="249"/>
      <c r="BY33" s="249"/>
      <c r="BZ33" s="249"/>
      <c r="CA33" s="249"/>
      <c r="CB33" s="249"/>
      <c r="CC33" s="249"/>
      <c r="CD33" s="249"/>
      <c r="CE33" s="249"/>
      <c r="CF33" s="249"/>
      <c r="CG33" s="249"/>
      <c r="CH33" s="249"/>
      <c r="CI33" s="249"/>
      <c r="CJ33" s="249"/>
      <c r="CK33" s="249"/>
      <c r="CL33" s="249"/>
      <c r="CM33" s="249"/>
      <c r="CN33" s="249"/>
      <c r="CO33" s="249"/>
      <c r="CP33" s="249"/>
      <c r="CQ33" s="249"/>
      <c r="CR33" s="249"/>
      <c r="CS33" s="249"/>
      <c r="CT33" s="302"/>
      <c r="CU33"/>
      <c r="CV33"/>
      <c r="CW33"/>
      <c r="CX33"/>
      <c r="CY33" s="86"/>
      <c r="CZ33" s="304" t="str">
        <f>'Administrative divisions'!H35</f>
        <v>...</v>
      </c>
      <c r="DA33" s="304" t="str">
        <f>'Administrative divisions'!I35</f>
        <v>…</v>
      </c>
      <c r="DB33" s="249"/>
      <c r="DC33" s="249"/>
      <c r="DD33" s="249"/>
      <c r="DE33" s="249"/>
      <c r="DF33" s="249"/>
      <c r="DG33" s="249"/>
      <c r="DH33" s="249"/>
      <c r="DI33" s="249"/>
      <c r="DJ33" s="249"/>
      <c r="DK33" s="249"/>
      <c r="DL33" s="249"/>
      <c r="DM33" s="249"/>
      <c r="DN33" s="249"/>
      <c r="DO33" s="249"/>
      <c r="DP33" s="249"/>
      <c r="DQ33" s="249"/>
      <c r="DR33" s="249"/>
      <c r="DS33" s="249"/>
      <c r="DT33" s="249"/>
      <c r="DU33" s="249"/>
      <c r="DV33" s="302"/>
      <c r="DW33"/>
      <c r="DX33" s="227"/>
      <c r="DY33" s="227"/>
      <c r="DZ33" s="227"/>
      <c r="EA33" s="227"/>
      <c r="EB33" s="227"/>
      <c r="EC33" s="227"/>
      <c r="ED33" s="227"/>
      <c r="EE33" s="227"/>
      <c r="EF33" s="227"/>
      <c r="EG33" s="227"/>
      <c r="EH33" s="227"/>
      <c r="EI33" s="227"/>
      <c r="EJ33" s="227"/>
    </row>
    <row r="34" spans="1:140" s="68" customFormat="1" ht="18.75" customHeight="1">
      <c r="A34" s="234"/>
      <c r="B34" s="234"/>
      <c r="C34" s="234"/>
      <c r="D34" s="234"/>
      <c r="E34" s="77"/>
      <c r="F34" s="66"/>
      <c r="G34" s="66"/>
      <c r="H34" s="28" t="str">
        <f>'Administrative divisions'!H36</f>
        <v>...</v>
      </c>
      <c r="I34" s="28" t="str">
        <f>'Administrative divisions'!I36</f>
        <v>…</v>
      </c>
      <c r="J34" s="307"/>
      <c r="K34" s="307"/>
      <c r="L34" s="307"/>
      <c r="M34" s="307"/>
      <c r="N34" s="41"/>
      <c r="O34" s="41"/>
      <c r="P34" s="41"/>
      <c r="Q34" s="41"/>
      <c r="R34" s="307"/>
      <c r="S34" s="307"/>
      <c r="T34" s="307"/>
      <c r="U34" s="307"/>
      <c r="V34" s="307"/>
      <c r="W34" s="40"/>
      <c r="X34" s="307"/>
      <c r="Y34" s="307"/>
      <c r="Z34" s="41"/>
      <c r="AA34" s="41"/>
      <c r="AB34" s="307"/>
      <c r="AC34" s="307"/>
      <c r="AD34" s="40"/>
      <c r="AE34" s="307"/>
      <c r="AF34" s="307"/>
      <c r="AG34" s="307"/>
      <c r="AH34" s="307"/>
      <c r="AI34" s="307"/>
      <c r="AJ34" s="283"/>
      <c r="AK34"/>
      <c r="AL34"/>
      <c r="AM34"/>
      <c r="AN34"/>
      <c r="AO34" s="298"/>
      <c r="AP34" s="301" t="str">
        <f>'Administrative divisions'!H36</f>
        <v>...</v>
      </c>
      <c r="AQ34" s="301" t="str">
        <f>'Administrative divisions'!I36</f>
        <v>…</v>
      </c>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283"/>
      <c r="BP34"/>
      <c r="BQ34"/>
      <c r="BR34"/>
      <c r="BS34"/>
      <c r="BT34" s="86"/>
      <c r="BU34" s="301" t="str">
        <f>'Administrative divisions'!H36</f>
        <v>...</v>
      </c>
      <c r="BV34" s="301" t="str">
        <f>'Administrative divisions'!I36</f>
        <v>…</v>
      </c>
      <c r="BW34" s="307"/>
      <c r="BX34" s="307"/>
      <c r="BY34" s="307"/>
      <c r="BZ34" s="307"/>
      <c r="CA34" s="307"/>
      <c r="CB34" s="307"/>
      <c r="CC34" s="307"/>
      <c r="CD34" s="307"/>
      <c r="CE34" s="307"/>
      <c r="CF34" s="307"/>
      <c r="CG34" s="307"/>
      <c r="CH34" s="307"/>
      <c r="CI34" s="307"/>
      <c r="CJ34" s="307"/>
      <c r="CK34" s="307"/>
      <c r="CL34" s="307"/>
      <c r="CM34" s="307"/>
      <c r="CN34" s="307"/>
      <c r="CO34" s="307"/>
      <c r="CP34" s="307"/>
      <c r="CQ34" s="307"/>
      <c r="CR34" s="307"/>
      <c r="CS34" s="307"/>
      <c r="CT34" s="283"/>
      <c r="CU34"/>
      <c r="CV34"/>
      <c r="CW34"/>
      <c r="CX34"/>
      <c r="CY34" s="86"/>
      <c r="CZ34" s="301" t="str">
        <f>'Administrative divisions'!H36</f>
        <v>...</v>
      </c>
      <c r="DA34" s="301" t="str">
        <f>'Administrative divisions'!I36</f>
        <v>…</v>
      </c>
      <c r="DB34" s="307"/>
      <c r="DC34" s="307"/>
      <c r="DD34" s="307"/>
      <c r="DE34" s="307"/>
      <c r="DF34" s="307"/>
      <c r="DG34" s="307"/>
      <c r="DH34" s="307"/>
      <c r="DI34" s="307"/>
      <c r="DJ34" s="307"/>
      <c r="DK34" s="307"/>
      <c r="DL34" s="307"/>
      <c r="DM34" s="307"/>
      <c r="DN34" s="307"/>
      <c r="DO34" s="307"/>
      <c r="DP34" s="307"/>
      <c r="DQ34" s="307"/>
      <c r="DR34" s="307"/>
      <c r="DS34" s="307"/>
      <c r="DT34" s="307"/>
      <c r="DU34" s="307"/>
      <c r="DV34" s="283"/>
      <c r="DW34"/>
      <c r="DX34" s="227"/>
      <c r="DY34" s="227"/>
      <c r="DZ34" s="227"/>
      <c r="EA34" s="227"/>
      <c r="EB34" s="227"/>
      <c r="EC34" s="227"/>
      <c r="ED34" s="227"/>
      <c r="EE34" s="227"/>
      <c r="EF34" s="227"/>
      <c r="EG34" s="227"/>
      <c r="EH34" s="227"/>
      <c r="EI34" s="227"/>
      <c r="EJ34" s="227"/>
    </row>
    <row r="35" spans="1:140" s="68" customFormat="1" ht="18.75" customHeight="1">
      <c r="A35" s="234"/>
      <c r="B35" s="234"/>
      <c r="C35" s="234"/>
      <c r="D35" s="234"/>
      <c r="E35" s="77"/>
      <c r="F35" s="66"/>
      <c r="G35" s="66"/>
      <c r="H35" s="28" t="str">
        <f>'Administrative divisions'!H37</f>
        <v>...</v>
      </c>
      <c r="I35" s="28" t="str">
        <f>'Administrative divisions'!I37</f>
        <v>…</v>
      </c>
      <c r="J35" s="41"/>
      <c r="K35" s="41"/>
      <c r="L35" s="41"/>
      <c r="M35" s="41"/>
      <c r="N35" s="41"/>
      <c r="O35" s="41"/>
      <c r="P35" s="41"/>
      <c r="Q35" s="41"/>
      <c r="R35" s="41"/>
      <c r="S35" s="41"/>
      <c r="T35" s="41"/>
      <c r="U35" s="41"/>
      <c r="V35" s="41"/>
      <c r="W35" s="40"/>
      <c r="X35" s="41"/>
      <c r="Y35" s="41"/>
      <c r="Z35" s="41"/>
      <c r="AA35" s="41"/>
      <c r="AB35" s="41"/>
      <c r="AC35" s="41"/>
      <c r="AD35" s="40"/>
      <c r="AE35" s="41"/>
      <c r="AF35" s="41"/>
      <c r="AG35" s="41"/>
      <c r="AH35" s="41"/>
      <c r="AI35" s="41"/>
      <c r="AJ35" s="40"/>
      <c r="AK35"/>
      <c r="AL35"/>
      <c r="AM35"/>
      <c r="AN35"/>
      <c r="AO35" s="298"/>
      <c r="AP35" s="301" t="str">
        <f>'Administrative divisions'!H37</f>
        <v>...</v>
      </c>
      <c r="AQ35" s="301" t="str">
        <f>'Administrative divisions'!I37</f>
        <v>…</v>
      </c>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0"/>
      <c r="BP35"/>
      <c r="BQ35"/>
      <c r="BR35"/>
      <c r="BS35"/>
      <c r="BT35" s="86"/>
      <c r="BU35" s="301" t="str">
        <f>'Administrative divisions'!H37</f>
        <v>...</v>
      </c>
      <c r="BV35" s="301" t="str">
        <f>'Administrative divisions'!I37</f>
        <v>…</v>
      </c>
      <c r="BW35" s="41"/>
      <c r="BX35" s="41"/>
      <c r="BY35" s="41"/>
      <c r="BZ35" s="41"/>
      <c r="CA35" s="41"/>
      <c r="CB35" s="41"/>
      <c r="CC35" s="41"/>
      <c r="CD35" s="41"/>
      <c r="CE35" s="41"/>
      <c r="CF35" s="41"/>
      <c r="CG35" s="41"/>
      <c r="CH35" s="41"/>
      <c r="CI35" s="41"/>
      <c r="CJ35" s="41"/>
      <c r="CK35" s="41"/>
      <c r="CL35" s="41"/>
      <c r="CM35" s="41"/>
      <c r="CN35" s="41"/>
      <c r="CO35" s="41"/>
      <c r="CP35" s="41"/>
      <c r="CQ35" s="41"/>
      <c r="CR35" s="41"/>
      <c r="CS35" s="41"/>
      <c r="CT35" s="40"/>
      <c r="CU35"/>
      <c r="CV35"/>
      <c r="CW35"/>
      <c r="CX35"/>
      <c r="CY35" s="86"/>
      <c r="CZ35" s="301" t="str">
        <f>'Administrative divisions'!H37</f>
        <v>...</v>
      </c>
      <c r="DA35" s="301" t="str">
        <f>'Administrative divisions'!I37</f>
        <v>…</v>
      </c>
      <c r="DB35" s="41"/>
      <c r="DC35" s="41"/>
      <c r="DD35" s="41"/>
      <c r="DE35" s="41"/>
      <c r="DF35" s="41"/>
      <c r="DG35" s="41"/>
      <c r="DH35" s="41"/>
      <c r="DI35" s="41"/>
      <c r="DJ35" s="41"/>
      <c r="DK35" s="41"/>
      <c r="DL35" s="41"/>
      <c r="DM35" s="41"/>
      <c r="DN35" s="41"/>
      <c r="DO35" s="41"/>
      <c r="DP35" s="41"/>
      <c r="DQ35" s="41"/>
      <c r="DR35" s="41"/>
      <c r="DS35" s="41"/>
      <c r="DT35" s="41"/>
      <c r="DU35" s="41"/>
      <c r="DV35" s="40"/>
      <c r="DW35"/>
      <c r="DX35" s="227"/>
      <c r="DY35" s="227"/>
      <c r="DZ35" s="227"/>
      <c r="EA35" s="227"/>
      <c r="EB35" s="227"/>
      <c r="EC35" s="227"/>
      <c r="ED35" s="227"/>
      <c r="EE35" s="227"/>
      <c r="EF35" s="227"/>
      <c r="EG35" s="227"/>
      <c r="EH35" s="227"/>
      <c r="EI35" s="227"/>
      <c r="EJ35" s="227"/>
    </row>
    <row r="36" spans="1:140" s="68" customFormat="1" ht="18.75" customHeight="1">
      <c r="A36" s="234"/>
      <c r="B36" s="234"/>
      <c r="C36" s="234"/>
      <c r="D36" s="234"/>
      <c r="E36" s="77"/>
      <c r="F36" s="66"/>
      <c r="G36" s="66"/>
      <c r="H36" s="28" t="str">
        <f>'Administrative divisions'!H38</f>
        <v>...</v>
      </c>
      <c r="I36" s="28" t="str">
        <f>'Administrative divisions'!I38</f>
        <v>…</v>
      </c>
      <c r="J36" s="41"/>
      <c r="K36" s="41"/>
      <c r="L36" s="41"/>
      <c r="M36" s="41"/>
      <c r="N36" s="41"/>
      <c r="O36" s="41"/>
      <c r="P36" s="41"/>
      <c r="Q36" s="41"/>
      <c r="R36" s="41"/>
      <c r="S36" s="41"/>
      <c r="T36" s="41"/>
      <c r="U36" s="41"/>
      <c r="V36" s="41"/>
      <c r="W36" s="40"/>
      <c r="X36" s="41"/>
      <c r="Y36" s="41"/>
      <c r="Z36" s="41"/>
      <c r="AA36" s="41"/>
      <c r="AB36" s="41"/>
      <c r="AC36" s="41"/>
      <c r="AD36" s="40"/>
      <c r="AE36" s="41"/>
      <c r="AF36" s="41"/>
      <c r="AG36" s="41"/>
      <c r="AH36" s="41"/>
      <c r="AI36" s="41"/>
      <c r="AJ36" s="40"/>
      <c r="AK36"/>
      <c r="AL36"/>
      <c r="AM36"/>
      <c r="AN36"/>
      <c r="AO36" s="298"/>
      <c r="AP36" s="301" t="str">
        <f>'Administrative divisions'!H38</f>
        <v>...</v>
      </c>
      <c r="AQ36" s="301" t="str">
        <f>'Administrative divisions'!I38</f>
        <v>…</v>
      </c>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0"/>
      <c r="BP36"/>
      <c r="BQ36"/>
      <c r="BR36"/>
      <c r="BS36"/>
      <c r="BT36" s="86"/>
      <c r="BU36" s="301" t="str">
        <f>'Administrative divisions'!H38</f>
        <v>...</v>
      </c>
      <c r="BV36" s="301" t="str">
        <f>'Administrative divisions'!I38</f>
        <v>…</v>
      </c>
      <c r="BW36" s="41"/>
      <c r="BX36" s="41"/>
      <c r="BY36" s="41"/>
      <c r="BZ36" s="41"/>
      <c r="CA36" s="41"/>
      <c r="CB36" s="41"/>
      <c r="CC36" s="41"/>
      <c r="CD36" s="41"/>
      <c r="CE36" s="41"/>
      <c r="CF36" s="41"/>
      <c r="CG36" s="41"/>
      <c r="CH36" s="41"/>
      <c r="CI36" s="41"/>
      <c r="CJ36" s="41"/>
      <c r="CK36" s="41"/>
      <c r="CL36" s="41"/>
      <c r="CM36" s="41"/>
      <c r="CN36" s="41"/>
      <c r="CO36" s="41"/>
      <c r="CP36" s="41"/>
      <c r="CQ36" s="41"/>
      <c r="CR36" s="41"/>
      <c r="CS36" s="41"/>
      <c r="CT36" s="40"/>
      <c r="CU36"/>
      <c r="CV36"/>
      <c r="CW36"/>
      <c r="CX36"/>
      <c r="CY36" s="86"/>
      <c r="CZ36" s="301" t="str">
        <f>'Administrative divisions'!H38</f>
        <v>...</v>
      </c>
      <c r="DA36" s="301" t="str">
        <f>'Administrative divisions'!I38</f>
        <v>…</v>
      </c>
      <c r="DB36" s="41"/>
      <c r="DC36" s="41"/>
      <c r="DD36" s="41"/>
      <c r="DE36" s="41"/>
      <c r="DF36" s="41"/>
      <c r="DG36" s="41"/>
      <c r="DH36" s="41"/>
      <c r="DI36" s="41"/>
      <c r="DJ36" s="41"/>
      <c r="DK36" s="41"/>
      <c r="DL36" s="41"/>
      <c r="DM36" s="41"/>
      <c r="DN36" s="41"/>
      <c r="DO36" s="41"/>
      <c r="DP36" s="41"/>
      <c r="DQ36" s="41"/>
      <c r="DR36" s="41"/>
      <c r="DS36" s="41"/>
      <c r="DT36" s="41"/>
      <c r="DU36" s="41"/>
      <c r="DV36" s="40"/>
      <c r="DW36"/>
      <c r="DX36" s="227"/>
      <c r="DY36" s="227"/>
      <c r="DZ36" s="227"/>
      <c r="EA36" s="227"/>
      <c r="EB36" s="227"/>
      <c r="EC36" s="227"/>
      <c r="ED36" s="227"/>
      <c r="EE36" s="227"/>
      <c r="EF36" s="227"/>
      <c r="EG36" s="227"/>
      <c r="EH36" s="227"/>
      <c r="EI36" s="227"/>
      <c r="EJ36" s="227"/>
    </row>
    <row r="37" spans="1:140" s="68" customFormat="1" ht="18.75" customHeight="1">
      <c r="A37" s="234"/>
      <c r="B37" s="234"/>
      <c r="C37" s="234"/>
      <c r="D37" s="234"/>
      <c r="E37" s="77"/>
      <c r="F37" s="66"/>
      <c r="G37" s="66"/>
      <c r="H37" s="28" t="str">
        <f>'Administrative divisions'!H39</f>
        <v>...</v>
      </c>
      <c r="I37" s="28" t="str">
        <f>'Administrative divisions'!I39</f>
        <v>…</v>
      </c>
      <c r="J37" s="41"/>
      <c r="K37" s="41"/>
      <c r="L37" s="41"/>
      <c r="M37" s="41"/>
      <c r="N37" s="41"/>
      <c r="O37" s="41"/>
      <c r="P37" s="41"/>
      <c r="Q37" s="41"/>
      <c r="R37" s="41"/>
      <c r="S37" s="41"/>
      <c r="T37" s="41"/>
      <c r="U37" s="41"/>
      <c r="V37" s="41"/>
      <c r="W37" s="40"/>
      <c r="X37" s="41"/>
      <c r="Y37" s="41"/>
      <c r="Z37" s="41"/>
      <c r="AA37" s="41"/>
      <c r="AB37" s="41"/>
      <c r="AC37" s="41"/>
      <c r="AD37" s="40"/>
      <c r="AE37" s="41"/>
      <c r="AF37" s="41"/>
      <c r="AG37" s="41"/>
      <c r="AH37" s="41"/>
      <c r="AI37" s="41"/>
      <c r="AJ37" s="40"/>
      <c r="AK37"/>
      <c r="AL37"/>
      <c r="AM37"/>
      <c r="AN37"/>
      <c r="AO37" s="298"/>
      <c r="AP37" s="301" t="str">
        <f>'Administrative divisions'!H39</f>
        <v>...</v>
      </c>
      <c r="AQ37" s="301" t="str">
        <f>'Administrative divisions'!I39</f>
        <v>…</v>
      </c>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0"/>
      <c r="BP37"/>
      <c r="BQ37"/>
      <c r="BR37"/>
      <c r="BS37"/>
      <c r="BT37" s="86"/>
      <c r="BU37" s="301" t="str">
        <f>'Administrative divisions'!H39</f>
        <v>...</v>
      </c>
      <c r="BV37" s="301" t="str">
        <f>'Administrative divisions'!I39</f>
        <v>…</v>
      </c>
      <c r="BW37" s="41"/>
      <c r="BX37" s="41"/>
      <c r="BY37" s="41"/>
      <c r="BZ37" s="41"/>
      <c r="CA37" s="41"/>
      <c r="CB37" s="41"/>
      <c r="CC37" s="41"/>
      <c r="CD37" s="41"/>
      <c r="CE37" s="41"/>
      <c r="CF37" s="41"/>
      <c r="CG37" s="41"/>
      <c r="CH37" s="41"/>
      <c r="CI37" s="41"/>
      <c r="CJ37" s="41"/>
      <c r="CK37" s="41"/>
      <c r="CL37" s="41"/>
      <c r="CM37" s="41"/>
      <c r="CN37" s="41"/>
      <c r="CO37" s="41"/>
      <c r="CP37" s="41"/>
      <c r="CQ37" s="41"/>
      <c r="CR37" s="41"/>
      <c r="CS37" s="41"/>
      <c r="CT37" s="40"/>
      <c r="CU37"/>
      <c r="CV37"/>
      <c r="CW37"/>
      <c r="CX37"/>
      <c r="CY37" s="86"/>
      <c r="CZ37" s="301" t="str">
        <f>'Administrative divisions'!H39</f>
        <v>...</v>
      </c>
      <c r="DA37" s="301" t="str">
        <f>'Administrative divisions'!I39</f>
        <v>…</v>
      </c>
      <c r="DB37" s="41"/>
      <c r="DC37" s="41"/>
      <c r="DD37" s="41"/>
      <c r="DE37" s="41"/>
      <c r="DF37" s="41"/>
      <c r="DG37" s="41"/>
      <c r="DH37" s="41"/>
      <c r="DI37" s="41"/>
      <c r="DJ37" s="41"/>
      <c r="DK37" s="41"/>
      <c r="DL37" s="41"/>
      <c r="DM37" s="41"/>
      <c r="DN37" s="41"/>
      <c r="DO37" s="41"/>
      <c r="DP37" s="41"/>
      <c r="DQ37" s="41"/>
      <c r="DR37" s="41"/>
      <c r="DS37" s="41"/>
      <c r="DT37" s="41"/>
      <c r="DU37" s="41"/>
      <c r="DV37" s="40"/>
      <c r="DW37"/>
      <c r="DX37" s="227"/>
      <c r="DY37" s="227"/>
      <c r="DZ37" s="227"/>
      <c r="EA37" s="227"/>
      <c r="EB37" s="227"/>
      <c r="EC37" s="227"/>
      <c r="ED37" s="227"/>
      <c r="EE37" s="227"/>
      <c r="EF37" s="227"/>
      <c r="EG37" s="227"/>
      <c r="EH37" s="227"/>
      <c r="EI37" s="227"/>
      <c r="EJ37" s="227"/>
    </row>
    <row r="38" spans="1:140" s="68" customFormat="1" ht="18.75" customHeight="1">
      <c r="A38" s="234"/>
      <c r="B38" s="234"/>
      <c r="C38" s="234"/>
      <c r="D38" s="234"/>
      <c r="E38" s="77"/>
      <c r="F38" s="66"/>
      <c r="G38" s="66"/>
      <c r="H38" s="28" t="str">
        <f>'Administrative divisions'!H40</f>
        <v>...</v>
      </c>
      <c r="I38" s="28" t="str">
        <f>'Administrative divisions'!I40</f>
        <v>…</v>
      </c>
      <c r="J38" s="41"/>
      <c r="K38" s="41"/>
      <c r="L38" s="41"/>
      <c r="M38" s="41"/>
      <c r="N38" s="41"/>
      <c r="O38" s="41"/>
      <c r="P38" s="41"/>
      <c r="Q38" s="41"/>
      <c r="R38" s="41"/>
      <c r="S38" s="41"/>
      <c r="T38" s="41"/>
      <c r="U38" s="41"/>
      <c r="V38" s="41"/>
      <c r="W38" s="40"/>
      <c r="X38" s="41"/>
      <c r="Y38" s="41"/>
      <c r="Z38" s="41"/>
      <c r="AA38" s="41"/>
      <c r="AB38" s="41"/>
      <c r="AC38" s="41"/>
      <c r="AD38" s="40"/>
      <c r="AE38" s="41"/>
      <c r="AF38" s="41"/>
      <c r="AG38" s="41"/>
      <c r="AH38" s="41"/>
      <c r="AI38" s="41"/>
      <c r="AJ38" s="40"/>
      <c r="AK38"/>
      <c r="AL38"/>
      <c r="AM38"/>
      <c r="AN38"/>
      <c r="AO38" s="298"/>
      <c r="AP38" s="301" t="str">
        <f>'Administrative divisions'!H40</f>
        <v>...</v>
      </c>
      <c r="AQ38" s="301" t="str">
        <f>'Administrative divisions'!I40</f>
        <v>…</v>
      </c>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0"/>
      <c r="BP38"/>
      <c r="BQ38"/>
      <c r="BR38"/>
      <c r="BS38"/>
      <c r="BT38" s="86"/>
      <c r="BU38" s="301" t="str">
        <f>'Administrative divisions'!H40</f>
        <v>...</v>
      </c>
      <c r="BV38" s="301" t="str">
        <f>'Administrative divisions'!I40</f>
        <v>…</v>
      </c>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0"/>
      <c r="CU38"/>
      <c r="CV38"/>
      <c r="CW38"/>
      <c r="CX38"/>
      <c r="CY38" s="86"/>
      <c r="CZ38" s="301" t="str">
        <f>'Administrative divisions'!H40</f>
        <v>...</v>
      </c>
      <c r="DA38" s="301" t="str">
        <f>'Administrative divisions'!I40</f>
        <v>…</v>
      </c>
      <c r="DB38" s="41"/>
      <c r="DC38" s="41"/>
      <c r="DD38" s="41"/>
      <c r="DE38" s="41"/>
      <c r="DF38" s="41"/>
      <c r="DG38" s="41"/>
      <c r="DH38" s="41" t="s">
        <v>53</v>
      </c>
      <c r="DI38" s="41"/>
      <c r="DJ38" s="41"/>
      <c r="DK38" s="41"/>
      <c r="DL38" s="41"/>
      <c r="DM38" s="41"/>
      <c r="DN38" s="41"/>
      <c r="DO38" s="41"/>
      <c r="DP38" s="41"/>
      <c r="DQ38" s="41"/>
      <c r="DR38" s="41"/>
      <c r="DS38" s="41"/>
      <c r="DT38" s="41"/>
      <c r="DU38" s="41"/>
      <c r="DV38" s="40"/>
      <c r="DW38"/>
      <c r="DX38" s="227"/>
      <c r="DY38" s="227"/>
      <c r="DZ38" s="227"/>
      <c r="EA38" s="227"/>
      <c r="EB38" s="227"/>
      <c r="EC38" s="227"/>
      <c r="ED38" s="227"/>
      <c r="EE38" s="227"/>
      <c r="EF38" s="227"/>
      <c r="EG38" s="227"/>
      <c r="EH38" s="227"/>
      <c r="EI38" s="227"/>
      <c r="EJ38" s="227"/>
    </row>
    <row r="39" spans="1:140" s="68" customFormat="1" ht="18.75" customHeight="1">
      <c r="A39" s="234"/>
      <c r="B39" s="234"/>
      <c r="C39" s="234"/>
      <c r="D39" s="234"/>
      <c r="E39" s="77"/>
      <c r="F39" s="66"/>
      <c r="G39" s="66"/>
      <c r="H39" s="28" t="str">
        <f>'Administrative divisions'!H41</f>
        <v>...</v>
      </c>
      <c r="I39" s="28" t="str">
        <f>'Administrative divisions'!I41</f>
        <v>…</v>
      </c>
      <c r="J39" s="41"/>
      <c r="K39" s="41"/>
      <c r="L39" s="41"/>
      <c r="M39" s="41"/>
      <c r="N39" s="41"/>
      <c r="O39" s="41"/>
      <c r="P39" s="41"/>
      <c r="Q39" s="41"/>
      <c r="R39" s="41"/>
      <c r="S39" s="41"/>
      <c r="T39" s="41"/>
      <c r="U39" s="41"/>
      <c r="V39" s="41"/>
      <c r="W39" s="40"/>
      <c r="X39" s="41"/>
      <c r="Y39" s="41"/>
      <c r="Z39" s="41"/>
      <c r="AA39" s="41"/>
      <c r="AB39" s="41"/>
      <c r="AC39" s="41"/>
      <c r="AD39" s="40"/>
      <c r="AE39" s="41"/>
      <c r="AF39" s="41"/>
      <c r="AG39" s="41"/>
      <c r="AH39" s="41"/>
      <c r="AI39" s="41"/>
      <c r="AJ39" s="40"/>
      <c r="AK39"/>
      <c r="AL39"/>
      <c r="AM39"/>
      <c r="AN39"/>
      <c r="AO39" s="298"/>
      <c r="AP39" s="301" t="str">
        <f>'Administrative divisions'!H41</f>
        <v>...</v>
      </c>
      <c r="AQ39" s="301" t="str">
        <f>'Administrative divisions'!I41</f>
        <v>…</v>
      </c>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0"/>
      <c r="BP39"/>
      <c r="BQ39"/>
      <c r="BR39"/>
      <c r="BS39"/>
      <c r="BT39" s="86"/>
      <c r="BU39" s="301" t="str">
        <f>'Administrative divisions'!H41</f>
        <v>...</v>
      </c>
      <c r="BV39" s="301" t="str">
        <f>'Administrative divisions'!I41</f>
        <v>…</v>
      </c>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0"/>
      <c r="CU39"/>
      <c r="CV39"/>
      <c r="CW39"/>
      <c r="CX39"/>
      <c r="CY39" s="86"/>
      <c r="CZ39" s="301" t="str">
        <f>'Administrative divisions'!H41</f>
        <v>...</v>
      </c>
      <c r="DA39" s="301" t="str">
        <f>'Administrative divisions'!I41</f>
        <v>…</v>
      </c>
      <c r="DB39" s="41"/>
      <c r="DC39" s="41"/>
      <c r="DD39" s="41"/>
      <c r="DE39" s="41"/>
      <c r="DF39" s="41"/>
      <c r="DG39" s="41"/>
      <c r="DH39" s="41"/>
      <c r="DI39" s="41"/>
      <c r="DJ39" s="41"/>
      <c r="DK39" s="41"/>
      <c r="DL39" s="41"/>
      <c r="DM39" s="41"/>
      <c r="DN39" s="41"/>
      <c r="DO39" s="41"/>
      <c r="DP39" s="41"/>
      <c r="DQ39" s="41"/>
      <c r="DR39" s="41"/>
      <c r="DS39" s="41"/>
      <c r="DT39" s="41"/>
      <c r="DU39" s="41"/>
      <c r="DV39" s="40"/>
      <c r="DW39"/>
      <c r="DX39" s="227"/>
      <c r="DY39" s="227"/>
      <c r="DZ39" s="227"/>
      <c r="EA39" s="227"/>
      <c r="EB39" s="227"/>
      <c r="EC39" s="227"/>
      <c r="ED39" s="227"/>
      <c r="EE39" s="227"/>
      <c r="EF39" s="227"/>
      <c r="EG39" s="227"/>
      <c r="EH39" s="227"/>
      <c r="EI39" s="227"/>
      <c r="EJ39" s="227"/>
    </row>
    <row r="40" spans="1:140" s="68" customFormat="1" ht="18.75" customHeight="1">
      <c r="A40" s="234"/>
      <c r="B40" s="234"/>
      <c r="C40" s="234"/>
      <c r="D40" s="234"/>
      <c r="E40" s="77"/>
      <c r="F40" s="66"/>
      <c r="G40" s="66"/>
      <c r="H40" s="28" t="str">
        <f>'Administrative divisions'!H42</f>
        <v>...</v>
      </c>
      <c r="I40" s="28" t="str">
        <f>'Administrative divisions'!I42</f>
        <v>…</v>
      </c>
      <c r="J40" s="41"/>
      <c r="K40" s="41"/>
      <c r="L40" s="41"/>
      <c r="M40" s="41"/>
      <c r="N40" s="41"/>
      <c r="O40" s="41"/>
      <c r="P40" s="41"/>
      <c r="Q40" s="41"/>
      <c r="R40" s="41"/>
      <c r="S40" s="41"/>
      <c r="T40" s="41"/>
      <c r="U40" s="41"/>
      <c r="V40" s="41"/>
      <c r="W40" s="40"/>
      <c r="X40" s="41"/>
      <c r="Y40" s="41"/>
      <c r="Z40" s="41"/>
      <c r="AA40" s="41"/>
      <c r="AB40" s="41"/>
      <c r="AC40" s="41"/>
      <c r="AD40" s="40"/>
      <c r="AE40" s="41"/>
      <c r="AF40" s="41"/>
      <c r="AG40" s="41"/>
      <c r="AH40" s="41"/>
      <c r="AI40" s="41"/>
      <c r="AJ40" s="40"/>
      <c r="AK40"/>
      <c r="AL40"/>
      <c r="AM40"/>
      <c r="AN40"/>
      <c r="AO40" s="298"/>
      <c r="AP40" s="301" t="str">
        <f>'Administrative divisions'!H42</f>
        <v>...</v>
      </c>
      <c r="AQ40" s="301" t="str">
        <f>'Administrative divisions'!I42</f>
        <v>…</v>
      </c>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0"/>
      <c r="BP40"/>
      <c r="BQ40"/>
      <c r="BR40"/>
      <c r="BS40"/>
      <c r="BT40" s="86"/>
      <c r="BU40" s="301" t="str">
        <f>'Administrative divisions'!H42</f>
        <v>...</v>
      </c>
      <c r="BV40" s="301" t="str">
        <f>'Administrative divisions'!I42</f>
        <v>…</v>
      </c>
      <c r="BW40" s="41"/>
      <c r="BX40" s="41"/>
      <c r="BY40" s="41"/>
      <c r="BZ40" s="41"/>
      <c r="CA40" s="41"/>
      <c r="CB40" s="41"/>
      <c r="CC40" s="41"/>
      <c r="CD40" s="41"/>
      <c r="CE40" s="41"/>
      <c r="CF40" s="41"/>
      <c r="CG40" s="41"/>
      <c r="CH40" s="41"/>
      <c r="CI40" s="41"/>
      <c r="CJ40" s="41"/>
      <c r="CK40" s="41"/>
      <c r="CL40" s="41"/>
      <c r="CM40" s="41"/>
      <c r="CN40" s="41"/>
      <c r="CO40" s="41"/>
      <c r="CP40" s="41"/>
      <c r="CQ40" s="41"/>
      <c r="CR40" s="41"/>
      <c r="CS40" s="41"/>
      <c r="CT40" s="40"/>
      <c r="CU40"/>
      <c r="CV40"/>
      <c r="CW40"/>
      <c r="CX40"/>
      <c r="CY40" s="86"/>
      <c r="CZ40" s="301" t="str">
        <f>'Administrative divisions'!H42</f>
        <v>...</v>
      </c>
      <c r="DA40" s="301" t="str">
        <f>'Administrative divisions'!I42</f>
        <v>…</v>
      </c>
      <c r="DB40" s="41"/>
      <c r="DC40" s="41"/>
      <c r="DD40" s="41"/>
      <c r="DE40" s="41"/>
      <c r="DF40" s="41"/>
      <c r="DG40" s="41"/>
      <c r="DH40" s="41"/>
      <c r="DI40" s="41"/>
      <c r="DJ40" s="41"/>
      <c r="DK40" s="41"/>
      <c r="DL40" s="41"/>
      <c r="DM40" s="41"/>
      <c r="DN40" s="41"/>
      <c r="DO40" s="41"/>
      <c r="DP40" s="41"/>
      <c r="DQ40" s="41"/>
      <c r="DR40" s="41"/>
      <c r="DS40" s="41"/>
      <c r="DT40" s="41"/>
      <c r="DU40" s="41"/>
      <c r="DV40" s="40"/>
      <c r="DW40"/>
      <c r="DX40" s="227"/>
      <c r="DY40" s="227"/>
      <c r="DZ40" s="227"/>
      <c r="EA40" s="227"/>
      <c r="EB40" s="227"/>
      <c r="EC40" s="227"/>
      <c r="ED40" s="227"/>
      <c r="EE40" s="227"/>
      <c r="EF40" s="227"/>
      <c r="EG40" s="227"/>
      <c r="EH40" s="227"/>
      <c r="EI40" s="227"/>
      <c r="EJ40" s="227"/>
    </row>
    <row r="41" spans="1:140" s="68" customFormat="1" ht="18.75" customHeight="1">
      <c r="A41" s="234"/>
      <c r="B41" s="234"/>
      <c r="C41" s="234"/>
      <c r="D41" s="234"/>
      <c r="E41" s="77"/>
      <c r="F41" s="66"/>
      <c r="G41" s="66"/>
      <c r="H41" s="28" t="str">
        <f>'Administrative divisions'!H43</f>
        <v>...</v>
      </c>
      <c r="I41" s="28" t="str">
        <f>'Administrative divisions'!I43</f>
        <v>…</v>
      </c>
      <c r="J41" s="41"/>
      <c r="K41" s="41"/>
      <c r="L41" s="41"/>
      <c r="M41" s="41"/>
      <c r="N41" s="41"/>
      <c r="O41" s="41"/>
      <c r="P41" s="41"/>
      <c r="Q41" s="41"/>
      <c r="R41" s="41"/>
      <c r="S41" s="41"/>
      <c r="T41" s="41"/>
      <c r="U41" s="41"/>
      <c r="V41" s="41"/>
      <c r="W41" s="40"/>
      <c r="X41" s="41"/>
      <c r="Y41" s="41"/>
      <c r="Z41" s="41"/>
      <c r="AA41" s="41"/>
      <c r="AB41" s="41"/>
      <c r="AC41" s="41"/>
      <c r="AD41" s="40"/>
      <c r="AE41" s="41"/>
      <c r="AF41" s="41"/>
      <c r="AG41" s="41"/>
      <c r="AH41" s="41"/>
      <c r="AI41" s="41"/>
      <c r="AJ41" s="40"/>
      <c r="AK41"/>
      <c r="AL41"/>
      <c r="AM41"/>
      <c r="AN41"/>
      <c r="AO41" s="298"/>
      <c r="AP41" s="301" t="str">
        <f>'Administrative divisions'!H43</f>
        <v>...</v>
      </c>
      <c r="AQ41" s="301" t="str">
        <f>'Administrative divisions'!I43</f>
        <v>…</v>
      </c>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0"/>
      <c r="BP41"/>
      <c r="BQ41"/>
      <c r="BR41"/>
      <c r="BS41"/>
      <c r="BT41" s="86"/>
      <c r="BU41" s="301" t="str">
        <f>'Administrative divisions'!H43</f>
        <v>...</v>
      </c>
      <c r="BV41" s="301" t="str">
        <f>'Administrative divisions'!I43</f>
        <v>…</v>
      </c>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0"/>
      <c r="CU41"/>
      <c r="CV41"/>
      <c r="CW41"/>
      <c r="CX41"/>
      <c r="CY41" s="86"/>
      <c r="CZ41" s="301" t="str">
        <f>'Administrative divisions'!H43</f>
        <v>...</v>
      </c>
      <c r="DA41" s="301" t="str">
        <f>'Administrative divisions'!I43</f>
        <v>…</v>
      </c>
      <c r="DB41" s="41"/>
      <c r="DC41" s="41"/>
      <c r="DD41" s="41"/>
      <c r="DE41" s="41"/>
      <c r="DF41" s="41"/>
      <c r="DG41" s="41"/>
      <c r="DH41" s="41"/>
      <c r="DI41" s="41"/>
      <c r="DJ41" s="41"/>
      <c r="DK41" s="41"/>
      <c r="DL41" s="41"/>
      <c r="DM41" s="41"/>
      <c r="DN41" s="41"/>
      <c r="DO41" s="41"/>
      <c r="DP41" s="41"/>
      <c r="DQ41" s="41"/>
      <c r="DR41" s="41"/>
      <c r="DS41" s="41"/>
      <c r="DT41" s="41"/>
      <c r="DU41" s="41"/>
      <c r="DV41" s="40"/>
      <c r="DW41"/>
      <c r="DX41" s="227"/>
      <c r="DY41" s="227"/>
      <c r="DZ41" s="227"/>
      <c r="EA41" s="227"/>
      <c r="EB41" s="227"/>
      <c r="EC41" s="227"/>
      <c r="ED41" s="227"/>
      <c r="EE41" s="227"/>
      <c r="EF41" s="227"/>
      <c r="EG41" s="227"/>
      <c r="EH41" s="227"/>
      <c r="EI41" s="227"/>
      <c r="EJ41" s="227"/>
    </row>
    <row r="42" spans="1:140" s="68" customFormat="1" ht="18.75" customHeight="1">
      <c r="A42" s="234"/>
      <c r="B42" s="234"/>
      <c r="C42" s="234"/>
      <c r="D42" s="234"/>
      <c r="E42" s="77"/>
      <c r="F42" s="66"/>
      <c r="G42" s="66"/>
      <c r="H42" s="28" t="str">
        <f>'Administrative divisions'!H44</f>
        <v>...</v>
      </c>
      <c r="I42" s="28" t="str">
        <f>'Administrative divisions'!I44</f>
        <v>…</v>
      </c>
      <c r="J42" s="41"/>
      <c r="K42" s="41"/>
      <c r="L42" s="41"/>
      <c r="M42" s="41"/>
      <c r="N42" s="41"/>
      <c r="O42" s="41"/>
      <c r="P42" s="41"/>
      <c r="Q42" s="41"/>
      <c r="R42" s="41"/>
      <c r="S42" s="41"/>
      <c r="T42" s="41"/>
      <c r="U42" s="41"/>
      <c r="V42" s="41"/>
      <c r="W42" s="40"/>
      <c r="X42" s="41"/>
      <c r="Y42" s="41"/>
      <c r="Z42" s="41"/>
      <c r="AA42" s="41"/>
      <c r="AB42" s="41"/>
      <c r="AC42" s="41"/>
      <c r="AD42" s="40"/>
      <c r="AE42" s="41"/>
      <c r="AF42" s="41"/>
      <c r="AG42" s="41"/>
      <c r="AH42" s="41"/>
      <c r="AI42" s="41"/>
      <c r="AJ42" s="40"/>
      <c r="AK42"/>
      <c r="AL42"/>
      <c r="AM42"/>
      <c r="AN42"/>
      <c r="AO42" s="298"/>
      <c r="AP42" s="301" t="str">
        <f>'Administrative divisions'!H44</f>
        <v>...</v>
      </c>
      <c r="AQ42" s="301" t="str">
        <f>'Administrative divisions'!I44</f>
        <v>…</v>
      </c>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0"/>
      <c r="BP42"/>
      <c r="BQ42"/>
      <c r="BR42"/>
      <c r="BS42"/>
      <c r="BT42" s="86"/>
      <c r="BU42" s="301" t="str">
        <f>'Administrative divisions'!H44</f>
        <v>...</v>
      </c>
      <c r="BV42" s="301" t="str">
        <f>'Administrative divisions'!I44</f>
        <v>…</v>
      </c>
      <c r="BW42" s="41"/>
      <c r="BX42" s="41"/>
      <c r="BY42" s="41"/>
      <c r="BZ42" s="41"/>
      <c r="CA42" s="41"/>
      <c r="CB42" s="41"/>
      <c r="CC42" s="41"/>
      <c r="CD42" s="41"/>
      <c r="CE42" s="41"/>
      <c r="CF42" s="41"/>
      <c r="CG42" s="41"/>
      <c r="CH42" s="41"/>
      <c r="CI42" s="41"/>
      <c r="CJ42" s="41"/>
      <c r="CK42" s="41"/>
      <c r="CL42" s="41"/>
      <c r="CM42" s="41"/>
      <c r="CN42" s="41"/>
      <c r="CO42" s="41"/>
      <c r="CP42" s="41"/>
      <c r="CQ42" s="41"/>
      <c r="CR42" s="41"/>
      <c r="CS42" s="41"/>
      <c r="CT42" s="40"/>
      <c r="CU42"/>
      <c r="CV42"/>
      <c r="CW42"/>
      <c r="CX42"/>
      <c r="CY42" s="86"/>
      <c r="CZ42" s="301" t="str">
        <f>'Administrative divisions'!H44</f>
        <v>...</v>
      </c>
      <c r="DA42" s="301" t="str">
        <f>'Administrative divisions'!I44</f>
        <v>…</v>
      </c>
      <c r="DB42" s="41"/>
      <c r="DC42" s="41"/>
      <c r="DD42" s="41"/>
      <c r="DE42" s="41"/>
      <c r="DF42" s="41"/>
      <c r="DG42" s="41"/>
      <c r="DH42" s="41"/>
      <c r="DI42" s="41"/>
      <c r="DJ42" s="41"/>
      <c r="DK42" s="41"/>
      <c r="DL42" s="41"/>
      <c r="DM42" s="41"/>
      <c r="DN42" s="41"/>
      <c r="DO42" s="41"/>
      <c r="DP42" s="41"/>
      <c r="DQ42" s="41"/>
      <c r="DR42" s="41"/>
      <c r="DS42" s="41"/>
      <c r="DT42" s="41"/>
      <c r="DU42" s="41"/>
      <c r="DV42" s="40"/>
      <c r="DW42"/>
      <c r="DX42" s="227"/>
      <c r="DY42" s="227"/>
      <c r="DZ42" s="227"/>
      <c r="EA42" s="227"/>
      <c r="EB42" s="227"/>
      <c r="EC42" s="227"/>
      <c r="ED42" s="227"/>
      <c r="EE42" s="227"/>
      <c r="EF42" s="227"/>
      <c r="EG42" s="227"/>
      <c r="EH42" s="227"/>
      <c r="EI42" s="227"/>
      <c r="EJ42" s="227"/>
    </row>
    <row r="43" spans="1:140" s="68" customFormat="1" ht="18.75" customHeight="1">
      <c r="A43" s="234"/>
      <c r="B43" s="234"/>
      <c r="C43" s="234"/>
      <c r="D43" s="234"/>
      <c r="E43" s="77"/>
      <c r="F43" s="66"/>
      <c r="G43" s="66"/>
      <c r="H43" s="28" t="str">
        <f>'Administrative divisions'!H45</f>
        <v>...</v>
      </c>
      <c r="I43" s="28" t="str">
        <f>'Administrative divisions'!I45</f>
        <v>…</v>
      </c>
      <c r="J43" s="41"/>
      <c r="K43" s="41"/>
      <c r="L43" s="41"/>
      <c r="M43" s="41"/>
      <c r="N43" s="41"/>
      <c r="O43" s="41"/>
      <c r="P43" s="41"/>
      <c r="Q43" s="41"/>
      <c r="R43" s="41"/>
      <c r="S43" s="41"/>
      <c r="T43" s="41"/>
      <c r="U43" s="41"/>
      <c r="V43" s="41"/>
      <c r="W43" s="40"/>
      <c r="X43" s="41"/>
      <c r="Y43" s="41"/>
      <c r="Z43" s="41"/>
      <c r="AA43" s="41"/>
      <c r="AB43" s="41"/>
      <c r="AC43" s="41"/>
      <c r="AD43" s="40"/>
      <c r="AE43" s="41"/>
      <c r="AF43" s="41"/>
      <c r="AG43" s="41"/>
      <c r="AH43" s="41"/>
      <c r="AI43" s="41"/>
      <c r="AJ43" s="40"/>
      <c r="AK43"/>
      <c r="AL43"/>
      <c r="AM43"/>
      <c r="AN43"/>
      <c r="AO43" s="298"/>
      <c r="AP43" s="301" t="str">
        <f>'Administrative divisions'!H45</f>
        <v>...</v>
      </c>
      <c r="AQ43" s="301" t="str">
        <f>'Administrative divisions'!I45</f>
        <v>…</v>
      </c>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0"/>
      <c r="BP43"/>
      <c r="BQ43"/>
      <c r="BR43"/>
      <c r="BS43"/>
      <c r="BT43" s="86"/>
      <c r="BU43" s="301" t="str">
        <f>'Administrative divisions'!H45</f>
        <v>...</v>
      </c>
      <c r="BV43" s="301" t="str">
        <f>'Administrative divisions'!I45</f>
        <v>…</v>
      </c>
      <c r="BW43" s="41"/>
      <c r="BX43" s="41"/>
      <c r="BY43" s="41"/>
      <c r="BZ43" s="41"/>
      <c r="CA43" s="41"/>
      <c r="CB43" s="41"/>
      <c r="CC43" s="41"/>
      <c r="CD43" s="41"/>
      <c r="CE43" s="41"/>
      <c r="CF43" s="41"/>
      <c r="CG43" s="41"/>
      <c r="CH43" s="41"/>
      <c r="CI43" s="41"/>
      <c r="CJ43" s="41"/>
      <c r="CK43" s="41"/>
      <c r="CL43" s="41"/>
      <c r="CM43" s="41"/>
      <c r="CN43" s="41"/>
      <c r="CO43" s="41"/>
      <c r="CP43" s="41"/>
      <c r="CQ43" s="41"/>
      <c r="CR43" s="41"/>
      <c r="CS43" s="41"/>
      <c r="CT43" s="40"/>
      <c r="CU43"/>
      <c r="CV43"/>
      <c r="CW43"/>
      <c r="CX43"/>
      <c r="CY43" s="86"/>
      <c r="CZ43" s="301" t="str">
        <f>'Administrative divisions'!H45</f>
        <v>...</v>
      </c>
      <c r="DA43" s="301" t="str">
        <f>'Administrative divisions'!I45</f>
        <v>…</v>
      </c>
      <c r="DB43" s="41"/>
      <c r="DC43" s="41"/>
      <c r="DD43" s="41"/>
      <c r="DE43" s="41"/>
      <c r="DF43" s="41"/>
      <c r="DG43" s="41"/>
      <c r="DH43" s="41"/>
      <c r="DI43" s="41"/>
      <c r="DJ43" s="41"/>
      <c r="DK43" s="41"/>
      <c r="DL43" s="41"/>
      <c r="DM43" s="41"/>
      <c r="DN43" s="41"/>
      <c r="DO43" s="41"/>
      <c r="DP43" s="41"/>
      <c r="DQ43" s="41"/>
      <c r="DR43" s="41"/>
      <c r="DS43" s="41"/>
      <c r="DT43" s="41"/>
      <c r="DU43" s="41"/>
      <c r="DV43" s="40"/>
      <c r="DW43"/>
      <c r="DX43" s="227"/>
      <c r="DY43" s="227"/>
      <c r="DZ43" s="227"/>
      <c r="EA43" s="227"/>
      <c r="EB43" s="227"/>
      <c r="EC43" s="227"/>
      <c r="ED43" s="227"/>
      <c r="EE43" s="227"/>
      <c r="EF43" s="227"/>
      <c r="EG43" s="227"/>
      <c r="EH43" s="227"/>
      <c r="EI43" s="227"/>
      <c r="EJ43" s="227"/>
    </row>
    <row r="44" spans="1:140" s="68" customFormat="1" ht="18.75" customHeight="1">
      <c r="A44" s="234"/>
      <c r="B44" s="234"/>
      <c r="C44" s="234"/>
      <c r="D44" s="234"/>
      <c r="E44" s="77"/>
      <c r="F44" s="66"/>
      <c r="G44" s="66"/>
      <c r="H44" s="28" t="str">
        <f>'Administrative divisions'!H46</f>
        <v>...</v>
      </c>
      <c r="I44" s="28" t="str">
        <f>'Administrative divisions'!I46</f>
        <v>…</v>
      </c>
      <c r="J44" s="41"/>
      <c r="K44" s="41"/>
      <c r="L44" s="41"/>
      <c r="M44" s="41"/>
      <c r="N44" s="41"/>
      <c r="O44" s="41"/>
      <c r="P44" s="41"/>
      <c r="Q44" s="41"/>
      <c r="R44" s="41"/>
      <c r="S44" s="41"/>
      <c r="T44" s="41"/>
      <c r="U44" s="41"/>
      <c r="V44" s="41"/>
      <c r="W44" s="40"/>
      <c r="X44" s="41"/>
      <c r="Y44" s="41"/>
      <c r="Z44" s="41"/>
      <c r="AA44" s="41"/>
      <c r="AB44" s="41"/>
      <c r="AC44" s="41"/>
      <c r="AD44" s="40"/>
      <c r="AE44" s="41"/>
      <c r="AF44" s="41"/>
      <c r="AG44" s="41"/>
      <c r="AH44" s="41"/>
      <c r="AI44" s="41"/>
      <c r="AJ44" s="40"/>
      <c r="AK44"/>
      <c r="AL44"/>
      <c r="AM44"/>
      <c r="AN44"/>
      <c r="AO44" s="298"/>
      <c r="AP44" s="301" t="str">
        <f>'Administrative divisions'!H46</f>
        <v>...</v>
      </c>
      <c r="AQ44" s="301" t="str">
        <f>'Administrative divisions'!I46</f>
        <v>…</v>
      </c>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0"/>
      <c r="BP44"/>
      <c r="BQ44"/>
      <c r="BR44"/>
      <c r="BS44"/>
      <c r="BT44" s="86"/>
      <c r="BU44" s="301" t="str">
        <f>'Administrative divisions'!H46</f>
        <v>...</v>
      </c>
      <c r="BV44" s="301" t="str">
        <f>'Administrative divisions'!I46</f>
        <v>…</v>
      </c>
      <c r="BW44" s="41"/>
      <c r="BX44" s="41"/>
      <c r="BY44" s="41"/>
      <c r="BZ44" s="41"/>
      <c r="CA44" s="41"/>
      <c r="CB44" s="41"/>
      <c r="CC44" s="41"/>
      <c r="CD44" s="41"/>
      <c r="CE44" s="41"/>
      <c r="CF44" s="41"/>
      <c r="CG44" s="41"/>
      <c r="CH44" s="41"/>
      <c r="CI44" s="41"/>
      <c r="CJ44" s="41"/>
      <c r="CK44" s="41"/>
      <c r="CL44" s="41"/>
      <c r="CM44" s="41"/>
      <c r="CN44" s="41"/>
      <c r="CO44" s="41"/>
      <c r="CP44" s="41"/>
      <c r="CQ44" s="41"/>
      <c r="CR44" s="41"/>
      <c r="CS44" s="41"/>
      <c r="CT44" s="40"/>
      <c r="CU44"/>
      <c r="CV44"/>
      <c r="CW44"/>
      <c r="CX44"/>
      <c r="CY44" s="86"/>
      <c r="CZ44" s="301" t="str">
        <f>'Administrative divisions'!H46</f>
        <v>...</v>
      </c>
      <c r="DA44" s="301" t="str">
        <f>'Administrative divisions'!I46</f>
        <v>…</v>
      </c>
      <c r="DB44" s="41"/>
      <c r="DC44" s="41"/>
      <c r="DD44" s="41"/>
      <c r="DE44" s="41"/>
      <c r="DF44" s="41"/>
      <c r="DG44" s="41"/>
      <c r="DH44" s="41"/>
      <c r="DI44" s="41"/>
      <c r="DJ44" s="41"/>
      <c r="DK44" s="41"/>
      <c r="DL44" s="41"/>
      <c r="DM44" s="41"/>
      <c r="DN44" s="41"/>
      <c r="DO44" s="41"/>
      <c r="DP44" s="41"/>
      <c r="DQ44" s="41"/>
      <c r="DR44" s="41"/>
      <c r="DS44" s="41"/>
      <c r="DT44" s="41"/>
      <c r="DU44" s="41"/>
      <c r="DV44" s="40"/>
      <c r="DW44"/>
      <c r="DX44" s="227"/>
      <c r="DY44" s="227"/>
      <c r="DZ44" s="227"/>
      <c r="EA44" s="227"/>
      <c r="EB44" s="227"/>
      <c r="EC44" s="227"/>
      <c r="ED44" s="227"/>
      <c r="EE44" s="227"/>
      <c r="EF44" s="227"/>
      <c r="EG44" s="227"/>
      <c r="EH44" s="227"/>
      <c r="EI44" s="227"/>
      <c r="EJ44" s="227"/>
    </row>
    <row r="45" spans="1:140" s="68" customFormat="1" ht="18.75" customHeight="1">
      <c r="A45" s="234"/>
      <c r="B45" s="234"/>
      <c r="C45" s="234"/>
      <c r="D45" s="234"/>
      <c r="E45" s="77"/>
      <c r="F45" s="66"/>
      <c r="G45" s="66"/>
      <c r="H45" s="28" t="str">
        <f>'Administrative divisions'!H47</f>
        <v>...</v>
      </c>
      <c r="I45" s="28" t="str">
        <f>'Administrative divisions'!I47</f>
        <v>…</v>
      </c>
      <c r="J45" s="41"/>
      <c r="K45" s="41"/>
      <c r="L45" s="41"/>
      <c r="M45" s="41"/>
      <c r="N45" s="41"/>
      <c r="O45" s="41"/>
      <c r="P45" s="41"/>
      <c r="Q45" s="41"/>
      <c r="R45" s="41"/>
      <c r="S45" s="41"/>
      <c r="T45" s="41"/>
      <c r="U45" s="41"/>
      <c r="V45" s="41"/>
      <c r="W45" s="40"/>
      <c r="X45" s="41"/>
      <c r="Y45" s="41"/>
      <c r="Z45" s="41"/>
      <c r="AA45" s="41"/>
      <c r="AB45" s="41"/>
      <c r="AC45" s="41"/>
      <c r="AD45" s="40"/>
      <c r="AE45" s="41"/>
      <c r="AF45" s="41"/>
      <c r="AG45" s="41"/>
      <c r="AH45" s="41"/>
      <c r="AI45" s="41"/>
      <c r="AJ45" s="40"/>
      <c r="AK45"/>
      <c r="AL45"/>
      <c r="AM45"/>
      <c r="AN45"/>
      <c r="AO45" s="298"/>
      <c r="AP45" s="301" t="str">
        <f>'Administrative divisions'!H47</f>
        <v>...</v>
      </c>
      <c r="AQ45" s="301" t="str">
        <f>'Administrative divisions'!I47</f>
        <v>…</v>
      </c>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0"/>
      <c r="BP45"/>
      <c r="BQ45"/>
      <c r="BR45"/>
      <c r="BS45"/>
      <c r="BT45" s="86"/>
      <c r="BU45" s="301" t="str">
        <f>'Administrative divisions'!H47</f>
        <v>...</v>
      </c>
      <c r="BV45" s="301" t="str">
        <f>'Administrative divisions'!I47</f>
        <v>…</v>
      </c>
      <c r="BW45" s="41"/>
      <c r="BX45" s="41"/>
      <c r="BY45" s="41"/>
      <c r="BZ45" s="41"/>
      <c r="CA45" s="41"/>
      <c r="CB45" s="41"/>
      <c r="CC45" s="41"/>
      <c r="CD45" s="41"/>
      <c r="CE45" s="41"/>
      <c r="CF45" s="41"/>
      <c r="CG45" s="41"/>
      <c r="CH45" s="41"/>
      <c r="CI45" s="41"/>
      <c r="CJ45" s="41"/>
      <c r="CK45" s="41"/>
      <c r="CL45" s="41"/>
      <c r="CM45" s="41"/>
      <c r="CN45" s="41"/>
      <c r="CO45" s="41"/>
      <c r="CP45" s="41"/>
      <c r="CQ45" s="41"/>
      <c r="CR45" s="41"/>
      <c r="CS45" s="41"/>
      <c r="CT45" s="40"/>
      <c r="CU45"/>
      <c r="CV45"/>
      <c r="CW45"/>
      <c r="CX45"/>
      <c r="CY45" s="86"/>
      <c r="CZ45" s="301" t="str">
        <f>'Administrative divisions'!H47</f>
        <v>...</v>
      </c>
      <c r="DA45" s="301" t="str">
        <f>'Administrative divisions'!I47</f>
        <v>…</v>
      </c>
      <c r="DB45" s="41"/>
      <c r="DC45" s="41"/>
      <c r="DD45" s="41"/>
      <c r="DE45" s="41"/>
      <c r="DF45" s="41"/>
      <c r="DG45" s="41"/>
      <c r="DH45" s="41"/>
      <c r="DI45" s="41"/>
      <c r="DJ45" s="41"/>
      <c r="DK45" s="41"/>
      <c r="DL45" s="41"/>
      <c r="DM45" s="41"/>
      <c r="DN45" s="41"/>
      <c r="DO45" s="41"/>
      <c r="DP45" s="41"/>
      <c r="DQ45" s="41"/>
      <c r="DR45" s="41"/>
      <c r="DS45" s="41"/>
      <c r="DT45" s="41"/>
      <c r="DU45" s="41"/>
      <c r="DV45" s="40"/>
      <c r="DW45"/>
      <c r="DX45" s="227"/>
      <c r="DY45" s="227"/>
      <c r="DZ45" s="227"/>
      <c r="EA45" s="227"/>
      <c r="EB45" s="227"/>
      <c r="EC45" s="227"/>
      <c r="ED45" s="227"/>
      <c r="EE45" s="227"/>
      <c r="EF45" s="227"/>
      <c r="EG45" s="227"/>
      <c r="EH45" s="227"/>
      <c r="EI45" s="227"/>
      <c r="EJ45" s="227"/>
    </row>
    <row r="46" spans="1:140" s="68" customFormat="1" ht="18.75" customHeight="1">
      <c r="A46" s="234"/>
      <c r="B46" s="234"/>
      <c r="C46" s="234"/>
      <c r="D46" s="234"/>
      <c r="E46" s="77"/>
      <c r="F46" s="66"/>
      <c r="G46" s="66"/>
      <c r="H46" s="28" t="str">
        <f>'Administrative divisions'!H48</f>
        <v>...</v>
      </c>
      <c r="I46" s="28" t="str">
        <f>'Administrative divisions'!I48</f>
        <v>…</v>
      </c>
      <c r="J46" s="41"/>
      <c r="K46" s="41"/>
      <c r="L46" s="41"/>
      <c r="M46" s="41"/>
      <c r="N46" s="41"/>
      <c r="O46" s="41"/>
      <c r="P46" s="41"/>
      <c r="Q46" s="41"/>
      <c r="R46" s="41"/>
      <c r="S46" s="41"/>
      <c r="T46" s="41"/>
      <c r="U46" s="41"/>
      <c r="V46" s="41"/>
      <c r="W46" s="40"/>
      <c r="X46" s="41"/>
      <c r="Y46" s="41"/>
      <c r="Z46" s="41"/>
      <c r="AA46" s="41"/>
      <c r="AB46" s="41"/>
      <c r="AC46" s="41"/>
      <c r="AD46" s="40"/>
      <c r="AE46" s="41"/>
      <c r="AF46" s="41"/>
      <c r="AG46" s="41"/>
      <c r="AH46" s="41"/>
      <c r="AI46" s="41"/>
      <c r="AJ46" s="40"/>
      <c r="AK46"/>
      <c r="AL46"/>
      <c r="AM46"/>
      <c r="AN46"/>
      <c r="AO46" s="298"/>
      <c r="AP46" s="301" t="str">
        <f>'Administrative divisions'!H48</f>
        <v>...</v>
      </c>
      <c r="AQ46" s="301" t="str">
        <f>'Administrative divisions'!I48</f>
        <v>…</v>
      </c>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0"/>
      <c r="BP46"/>
      <c r="BQ46"/>
      <c r="BR46"/>
      <c r="BS46"/>
      <c r="BT46" s="86"/>
      <c r="BU46" s="301" t="str">
        <f>'Administrative divisions'!H48</f>
        <v>...</v>
      </c>
      <c r="BV46" s="301" t="str">
        <f>'Administrative divisions'!I48</f>
        <v>…</v>
      </c>
      <c r="BW46" s="41"/>
      <c r="BX46" s="41"/>
      <c r="BY46" s="41"/>
      <c r="BZ46" s="41"/>
      <c r="CA46" s="41"/>
      <c r="CB46" s="41"/>
      <c r="CC46" s="41"/>
      <c r="CD46" s="41"/>
      <c r="CE46" s="41"/>
      <c r="CF46" s="41"/>
      <c r="CG46" s="41"/>
      <c r="CH46" s="41"/>
      <c r="CI46" s="41"/>
      <c r="CJ46" s="41"/>
      <c r="CK46" s="41"/>
      <c r="CL46" s="41"/>
      <c r="CM46" s="41"/>
      <c r="CN46" s="41"/>
      <c r="CO46" s="41"/>
      <c r="CP46" s="41"/>
      <c r="CQ46" s="41"/>
      <c r="CR46" s="41"/>
      <c r="CS46" s="41"/>
      <c r="CT46" s="40"/>
      <c r="CU46"/>
      <c r="CV46"/>
      <c r="CW46"/>
      <c r="CX46"/>
      <c r="CY46" s="86"/>
      <c r="CZ46" s="301" t="str">
        <f>'Administrative divisions'!H48</f>
        <v>...</v>
      </c>
      <c r="DA46" s="301" t="str">
        <f>'Administrative divisions'!I48</f>
        <v>…</v>
      </c>
      <c r="DB46" s="41"/>
      <c r="DC46" s="41"/>
      <c r="DD46" s="41"/>
      <c r="DE46" s="41"/>
      <c r="DF46" s="41"/>
      <c r="DG46" s="41"/>
      <c r="DH46" s="41"/>
      <c r="DI46" s="41"/>
      <c r="DJ46" s="41"/>
      <c r="DK46" s="41"/>
      <c r="DL46" s="41"/>
      <c r="DM46" s="41"/>
      <c r="DN46" s="41"/>
      <c r="DO46" s="41"/>
      <c r="DP46" s="41"/>
      <c r="DQ46" s="41"/>
      <c r="DR46" s="41"/>
      <c r="DS46" s="41"/>
      <c r="DT46" s="41"/>
      <c r="DU46" s="41"/>
      <c r="DV46" s="40"/>
      <c r="DW46"/>
      <c r="DX46" s="227"/>
      <c r="DY46" s="227"/>
      <c r="DZ46" s="227"/>
      <c r="EA46" s="227"/>
      <c r="EB46" s="227"/>
      <c r="EC46" s="227"/>
      <c r="ED46" s="227"/>
      <c r="EE46" s="227"/>
      <c r="EF46" s="227"/>
      <c r="EG46" s="227"/>
      <c r="EH46" s="227"/>
      <c r="EI46" s="227"/>
      <c r="EJ46" s="227"/>
    </row>
    <row r="47" spans="1:140" s="68" customFormat="1" ht="18.75" customHeight="1">
      <c r="A47" s="234"/>
      <c r="B47" s="234"/>
      <c r="C47" s="234"/>
      <c r="D47" s="234"/>
      <c r="E47" s="77"/>
      <c r="F47" s="66"/>
      <c r="G47" s="66"/>
      <c r="H47" s="29" t="str">
        <f>'Administrative divisions'!H49</f>
        <v>...</v>
      </c>
      <c r="I47" s="29" t="str">
        <f>'Administrative divisions'!I49</f>
        <v>…</v>
      </c>
      <c r="J47" s="249"/>
      <c r="K47" s="249"/>
      <c r="L47" s="249"/>
      <c r="M47" s="249"/>
      <c r="N47" s="41"/>
      <c r="O47" s="41"/>
      <c r="P47" s="41"/>
      <c r="Q47" s="41"/>
      <c r="R47" s="249"/>
      <c r="S47" s="249"/>
      <c r="T47" s="249"/>
      <c r="U47" s="249"/>
      <c r="V47" s="249"/>
      <c r="W47" s="40"/>
      <c r="X47" s="249"/>
      <c r="Y47" s="249"/>
      <c r="Z47" s="41"/>
      <c r="AA47" s="41"/>
      <c r="AB47" s="249"/>
      <c r="AC47" s="249"/>
      <c r="AD47" s="40"/>
      <c r="AE47" s="249"/>
      <c r="AF47" s="249"/>
      <c r="AG47" s="249"/>
      <c r="AH47" s="249"/>
      <c r="AI47" s="249"/>
      <c r="AJ47" s="302"/>
      <c r="AK47"/>
      <c r="AL47"/>
      <c r="AM47"/>
      <c r="AN47"/>
      <c r="AO47" s="298"/>
      <c r="AP47" s="301" t="str">
        <f>'Administrative divisions'!H49</f>
        <v>...</v>
      </c>
      <c r="AQ47" s="301" t="str">
        <f>'Administrative divisions'!I49</f>
        <v>…</v>
      </c>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0"/>
      <c r="BP47"/>
      <c r="BQ47"/>
      <c r="BR47"/>
      <c r="BS47"/>
      <c r="BT47" s="86"/>
      <c r="BU47" s="301" t="str">
        <f>'Administrative divisions'!H49</f>
        <v>...</v>
      </c>
      <c r="BV47" s="301" t="str">
        <f>'Administrative divisions'!I49</f>
        <v>…</v>
      </c>
      <c r="BW47" s="41"/>
      <c r="BX47" s="41"/>
      <c r="BY47" s="41"/>
      <c r="BZ47" s="41"/>
      <c r="CA47" s="41"/>
      <c r="CB47" s="41"/>
      <c r="CC47" s="41"/>
      <c r="CD47" s="41"/>
      <c r="CE47" s="41"/>
      <c r="CF47" s="41"/>
      <c r="CG47" s="41"/>
      <c r="CH47" s="41"/>
      <c r="CI47" s="41"/>
      <c r="CJ47" s="41"/>
      <c r="CK47" s="41"/>
      <c r="CL47" s="41"/>
      <c r="CM47" s="41"/>
      <c r="CN47" s="41"/>
      <c r="CO47" s="41"/>
      <c r="CP47" s="41"/>
      <c r="CQ47" s="41"/>
      <c r="CR47" s="41"/>
      <c r="CS47" s="41"/>
      <c r="CT47" s="40"/>
      <c r="CU47"/>
      <c r="CV47"/>
      <c r="CW47"/>
      <c r="CX47"/>
      <c r="CY47" s="86"/>
      <c r="CZ47" s="301" t="str">
        <f>'Administrative divisions'!H49</f>
        <v>...</v>
      </c>
      <c r="DA47" s="301" t="str">
        <f>'Administrative divisions'!I49</f>
        <v>…</v>
      </c>
      <c r="DB47" s="41"/>
      <c r="DC47" s="41"/>
      <c r="DD47" s="41"/>
      <c r="DE47" s="41"/>
      <c r="DF47" s="41"/>
      <c r="DG47" s="41"/>
      <c r="DH47" s="41"/>
      <c r="DI47" s="41"/>
      <c r="DJ47" s="41"/>
      <c r="DK47" s="41"/>
      <c r="DL47" s="41"/>
      <c r="DM47" s="41"/>
      <c r="DN47" s="41"/>
      <c r="DO47" s="41"/>
      <c r="DP47" s="41"/>
      <c r="DQ47" s="41"/>
      <c r="DR47" s="41"/>
      <c r="DS47" s="41"/>
      <c r="DT47" s="41"/>
      <c r="DU47" s="41"/>
      <c r="DV47" s="40"/>
      <c r="DW47"/>
      <c r="DX47" s="227"/>
      <c r="DY47" s="227"/>
      <c r="DZ47" s="227"/>
      <c r="EA47" s="227"/>
      <c r="EB47" s="227"/>
      <c r="EC47" s="227"/>
      <c r="ED47" s="227"/>
      <c r="EE47" s="227"/>
      <c r="EF47" s="227"/>
      <c r="EG47" s="227"/>
      <c r="EH47" s="227"/>
      <c r="EI47" s="227"/>
      <c r="EJ47" s="227"/>
    </row>
    <row r="48" spans="1:140" s="68" customFormat="1" ht="18.75" customHeight="1">
      <c r="A48" s="234"/>
      <c r="B48" s="234"/>
      <c r="C48" s="234"/>
      <c r="D48" s="234"/>
      <c r="E48" s="77"/>
      <c r="F48" s="66"/>
      <c r="G48" s="66"/>
      <c r="H48" s="28" t="str">
        <f>'Administrative divisions'!H50</f>
        <v>...</v>
      </c>
      <c r="I48" s="28" t="str">
        <f>'Administrative divisions'!I50</f>
        <v>…</v>
      </c>
      <c r="J48" s="307"/>
      <c r="K48" s="307"/>
      <c r="L48" s="307"/>
      <c r="M48" s="307"/>
      <c r="N48" s="41"/>
      <c r="O48" s="41"/>
      <c r="P48" s="41"/>
      <c r="Q48" s="41"/>
      <c r="R48" s="307"/>
      <c r="S48" s="307"/>
      <c r="T48" s="307"/>
      <c r="U48" s="307"/>
      <c r="V48" s="307"/>
      <c r="W48" s="40"/>
      <c r="X48" s="307"/>
      <c r="Y48" s="307"/>
      <c r="Z48" s="41"/>
      <c r="AA48" s="41"/>
      <c r="AB48" s="307"/>
      <c r="AC48" s="307"/>
      <c r="AD48" s="40"/>
      <c r="AE48" s="307"/>
      <c r="AF48" s="307"/>
      <c r="AG48" s="307"/>
      <c r="AH48" s="307"/>
      <c r="AI48" s="307"/>
      <c r="AJ48" s="283"/>
      <c r="AK48"/>
      <c r="AL48"/>
      <c r="AM48"/>
      <c r="AN48"/>
      <c r="AO48" s="298"/>
      <c r="AP48" s="301" t="str">
        <f>'Administrative divisions'!H50</f>
        <v>...</v>
      </c>
      <c r="AQ48" s="301" t="str">
        <f>'Administrative divisions'!I50</f>
        <v>…</v>
      </c>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0"/>
      <c r="BP48"/>
      <c r="BQ48"/>
      <c r="BR48"/>
      <c r="BS48"/>
      <c r="BT48" s="86"/>
      <c r="BU48" s="301" t="str">
        <f>'Administrative divisions'!H50</f>
        <v>...</v>
      </c>
      <c r="BV48" s="301" t="str">
        <f>'Administrative divisions'!I50</f>
        <v>…</v>
      </c>
      <c r="BW48" s="41"/>
      <c r="BX48" s="41"/>
      <c r="BY48" s="41"/>
      <c r="BZ48" s="41"/>
      <c r="CA48" s="41"/>
      <c r="CB48" s="41"/>
      <c r="CC48" s="41"/>
      <c r="CD48" s="41"/>
      <c r="CE48" s="41"/>
      <c r="CF48" s="41"/>
      <c r="CG48" s="41"/>
      <c r="CH48" s="41"/>
      <c r="CI48" s="41"/>
      <c r="CJ48" s="41"/>
      <c r="CK48" s="41"/>
      <c r="CL48" s="41"/>
      <c r="CM48" s="41"/>
      <c r="CN48" s="41"/>
      <c r="CO48" s="41"/>
      <c r="CP48" s="41"/>
      <c r="CQ48" s="41"/>
      <c r="CR48" s="41"/>
      <c r="CS48" s="41"/>
      <c r="CT48" s="40"/>
      <c r="CU48"/>
      <c r="CV48"/>
      <c r="CW48"/>
      <c r="CX48"/>
      <c r="CY48" s="86"/>
      <c r="CZ48" s="301" t="str">
        <f>'Administrative divisions'!H50</f>
        <v>...</v>
      </c>
      <c r="DA48" s="301" t="str">
        <f>'Administrative divisions'!I50</f>
        <v>…</v>
      </c>
      <c r="DB48" s="41"/>
      <c r="DC48" s="41"/>
      <c r="DD48" s="41"/>
      <c r="DE48" s="41"/>
      <c r="DF48" s="41"/>
      <c r="DG48" s="41"/>
      <c r="DH48" s="41"/>
      <c r="DI48" s="41"/>
      <c r="DJ48" s="41"/>
      <c r="DK48" s="41"/>
      <c r="DL48" s="41"/>
      <c r="DM48" s="41"/>
      <c r="DN48" s="41"/>
      <c r="DO48" s="41"/>
      <c r="DP48" s="41"/>
      <c r="DQ48" s="41"/>
      <c r="DR48" s="41"/>
      <c r="DS48" s="41"/>
      <c r="DT48" s="41"/>
      <c r="DU48" s="41"/>
      <c r="DV48" s="40"/>
      <c r="DW48"/>
      <c r="DX48" s="227"/>
      <c r="DY48" s="227"/>
      <c r="DZ48" s="227"/>
      <c r="EA48" s="227"/>
      <c r="EB48" s="227"/>
      <c r="EC48" s="227"/>
      <c r="ED48" s="227"/>
      <c r="EE48" s="227"/>
      <c r="EF48" s="227"/>
      <c r="EG48" s="227"/>
      <c r="EH48" s="227"/>
      <c r="EI48" s="227"/>
      <c r="EJ48" s="227"/>
    </row>
    <row r="49" spans="1:140" s="68" customFormat="1" ht="18.75" customHeight="1">
      <c r="A49" s="234"/>
      <c r="B49" s="234"/>
      <c r="C49" s="234"/>
      <c r="D49" s="234"/>
      <c r="E49" s="77"/>
      <c r="F49" s="66"/>
      <c r="G49" s="66"/>
      <c r="H49" s="28" t="str">
        <f>'Administrative divisions'!H51</f>
        <v>...</v>
      </c>
      <c r="I49" s="28" t="str">
        <f>'Administrative divisions'!I51</f>
        <v>…</v>
      </c>
      <c r="J49" s="41"/>
      <c r="K49" s="41"/>
      <c r="L49" s="41"/>
      <c r="M49" s="41"/>
      <c r="N49" s="41"/>
      <c r="O49" s="41"/>
      <c r="P49" s="41"/>
      <c r="Q49" s="41"/>
      <c r="R49" s="41"/>
      <c r="S49" s="41"/>
      <c r="T49" s="41"/>
      <c r="U49" s="41"/>
      <c r="V49" s="41"/>
      <c r="W49" s="40"/>
      <c r="X49" s="41"/>
      <c r="Y49" s="41"/>
      <c r="Z49" s="41"/>
      <c r="AA49" s="41"/>
      <c r="AB49" s="41"/>
      <c r="AC49" s="41"/>
      <c r="AD49" s="40"/>
      <c r="AE49" s="41"/>
      <c r="AF49" s="41"/>
      <c r="AG49" s="41"/>
      <c r="AH49" s="41"/>
      <c r="AI49" s="41"/>
      <c r="AJ49" s="40"/>
      <c r="AK49"/>
      <c r="AL49"/>
      <c r="AM49"/>
      <c r="AN49"/>
      <c r="AO49" s="298"/>
      <c r="AP49" s="301" t="str">
        <f>'Administrative divisions'!H51</f>
        <v>...</v>
      </c>
      <c r="AQ49" s="301" t="str">
        <f>'Administrative divisions'!I51</f>
        <v>…</v>
      </c>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0"/>
      <c r="BP49"/>
      <c r="BQ49"/>
      <c r="BR49"/>
      <c r="BS49"/>
      <c r="BT49" s="86"/>
      <c r="BU49" s="301" t="str">
        <f>'Administrative divisions'!H51</f>
        <v>...</v>
      </c>
      <c r="BV49" s="301" t="str">
        <f>'Administrative divisions'!I51</f>
        <v>…</v>
      </c>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0"/>
      <c r="CU49"/>
      <c r="CV49"/>
      <c r="CW49"/>
      <c r="CX49"/>
      <c r="CY49" s="86"/>
      <c r="CZ49" s="301" t="str">
        <f>'Administrative divisions'!H51</f>
        <v>...</v>
      </c>
      <c r="DA49" s="301" t="str">
        <f>'Administrative divisions'!I51</f>
        <v>…</v>
      </c>
      <c r="DB49" s="41"/>
      <c r="DC49" s="41"/>
      <c r="DD49" s="41"/>
      <c r="DE49" s="41"/>
      <c r="DF49" s="41"/>
      <c r="DG49" s="41"/>
      <c r="DH49" s="41"/>
      <c r="DI49" s="41"/>
      <c r="DJ49" s="41"/>
      <c r="DK49" s="41"/>
      <c r="DL49" s="41"/>
      <c r="DM49" s="41"/>
      <c r="DN49" s="41"/>
      <c r="DO49" s="41"/>
      <c r="DP49" s="41"/>
      <c r="DQ49" s="41"/>
      <c r="DR49" s="41"/>
      <c r="DS49" s="41"/>
      <c r="DT49" s="41"/>
      <c r="DU49" s="41"/>
      <c r="DV49" s="40"/>
      <c r="DW49"/>
      <c r="DX49" s="227"/>
      <c r="DY49" s="227"/>
      <c r="DZ49" s="227"/>
      <c r="EA49" s="227"/>
      <c r="EB49" s="227"/>
      <c r="EC49" s="227"/>
      <c r="ED49" s="227"/>
      <c r="EE49" s="227"/>
      <c r="EF49" s="227"/>
      <c r="EG49" s="227"/>
      <c r="EH49" s="227"/>
      <c r="EI49" s="227"/>
      <c r="EJ49" s="227"/>
    </row>
    <row r="50" spans="1:140" s="68" customFormat="1" ht="18.75" customHeight="1">
      <c r="A50" s="234"/>
      <c r="B50" s="234"/>
      <c r="C50" s="234"/>
      <c r="D50" s="234"/>
      <c r="E50" s="77"/>
      <c r="F50" s="66"/>
      <c r="G50" s="66"/>
      <c r="H50" s="28" t="str">
        <f>'Administrative divisions'!H52</f>
        <v>...</v>
      </c>
      <c r="I50" s="28" t="str">
        <f>'Administrative divisions'!I52</f>
        <v>…</v>
      </c>
      <c r="J50" s="41"/>
      <c r="K50" s="41"/>
      <c r="L50" s="41"/>
      <c r="M50" s="41"/>
      <c r="N50" s="41"/>
      <c r="O50" s="41"/>
      <c r="P50" s="41"/>
      <c r="Q50" s="41"/>
      <c r="R50" s="41"/>
      <c r="S50" s="41"/>
      <c r="T50" s="41"/>
      <c r="U50" s="41"/>
      <c r="V50" s="41"/>
      <c r="W50" s="40"/>
      <c r="X50" s="41"/>
      <c r="Y50" s="41"/>
      <c r="Z50" s="41"/>
      <c r="AA50" s="41"/>
      <c r="AB50" s="41"/>
      <c r="AC50" s="41"/>
      <c r="AD50" s="40"/>
      <c r="AE50" s="41"/>
      <c r="AF50" s="41"/>
      <c r="AG50" s="41"/>
      <c r="AH50" s="41"/>
      <c r="AI50" s="41"/>
      <c r="AJ50" s="40"/>
      <c r="AK50"/>
      <c r="AL50"/>
      <c r="AM50"/>
      <c r="AN50"/>
      <c r="AO50" s="298"/>
      <c r="AP50" s="301" t="str">
        <f>'Administrative divisions'!H52</f>
        <v>...</v>
      </c>
      <c r="AQ50" s="301" t="str">
        <f>'Administrative divisions'!I52</f>
        <v>…</v>
      </c>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0"/>
      <c r="BP50"/>
      <c r="BQ50"/>
      <c r="BR50"/>
      <c r="BS50"/>
      <c r="BT50" s="86"/>
      <c r="BU50" s="301" t="str">
        <f>'Administrative divisions'!H52</f>
        <v>...</v>
      </c>
      <c r="BV50" s="301" t="str">
        <f>'Administrative divisions'!I52</f>
        <v>…</v>
      </c>
      <c r="BW50" s="41"/>
      <c r="BX50" s="41"/>
      <c r="BY50" s="41"/>
      <c r="BZ50" s="41"/>
      <c r="CA50" s="41"/>
      <c r="CB50" s="41"/>
      <c r="CC50" s="41"/>
      <c r="CD50" s="41"/>
      <c r="CE50" s="41"/>
      <c r="CF50" s="41"/>
      <c r="CG50" s="41"/>
      <c r="CH50" s="41"/>
      <c r="CI50" s="41"/>
      <c r="CJ50" s="41"/>
      <c r="CK50" s="41"/>
      <c r="CL50" s="41"/>
      <c r="CM50" s="41"/>
      <c r="CN50" s="41"/>
      <c r="CO50" s="41"/>
      <c r="CP50" s="41"/>
      <c r="CQ50" s="41"/>
      <c r="CR50" s="41"/>
      <c r="CS50" s="41"/>
      <c r="CT50" s="40"/>
      <c r="CU50"/>
      <c r="CV50"/>
      <c r="CW50"/>
      <c r="CX50"/>
      <c r="CY50" s="86"/>
      <c r="CZ50" s="301" t="str">
        <f>'Administrative divisions'!H52</f>
        <v>...</v>
      </c>
      <c r="DA50" s="301" t="str">
        <f>'Administrative divisions'!I52</f>
        <v>…</v>
      </c>
      <c r="DB50" s="41"/>
      <c r="DC50" s="41"/>
      <c r="DD50" s="41"/>
      <c r="DE50" s="41"/>
      <c r="DF50" s="41"/>
      <c r="DG50" s="41"/>
      <c r="DH50" s="41"/>
      <c r="DI50" s="41"/>
      <c r="DJ50" s="41"/>
      <c r="DK50" s="41"/>
      <c r="DL50" s="41"/>
      <c r="DM50" s="41"/>
      <c r="DN50" s="41"/>
      <c r="DO50" s="41"/>
      <c r="DP50" s="41"/>
      <c r="DQ50" s="41"/>
      <c r="DR50" s="41"/>
      <c r="DS50" s="41"/>
      <c r="DT50" s="41"/>
      <c r="DU50" s="41"/>
      <c r="DV50" s="40"/>
      <c r="DW50"/>
      <c r="DX50" s="227"/>
      <c r="DY50" s="227"/>
      <c r="DZ50" s="227"/>
      <c r="EA50" s="227"/>
      <c r="EB50" s="227"/>
      <c r="EC50" s="227"/>
      <c r="ED50" s="227"/>
      <c r="EE50" s="227"/>
      <c r="EF50" s="227"/>
      <c r="EG50" s="227"/>
      <c r="EH50" s="227"/>
      <c r="EI50" s="227"/>
      <c r="EJ50" s="227"/>
    </row>
    <row r="51" spans="1:140" s="68" customFormat="1" ht="18.75" customHeight="1">
      <c r="A51" s="234"/>
      <c r="B51" s="234"/>
      <c r="C51" s="234"/>
      <c r="D51" s="234"/>
      <c r="E51" s="77"/>
      <c r="F51" s="66"/>
      <c r="G51" s="66"/>
      <c r="H51" s="28" t="str">
        <f>'Administrative divisions'!H53</f>
        <v>...</v>
      </c>
      <c r="I51" s="28" t="str">
        <f>'Administrative divisions'!I53</f>
        <v>…</v>
      </c>
      <c r="J51" s="41"/>
      <c r="K51" s="41"/>
      <c r="L51" s="41"/>
      <c r="M51" s="41"/>
      <c r="N51" s="41"/>
      <c r="O51" s="41"/>
      <c r="P51" s="41"/>
      <c r="Q51" s="41"/>
      <c r="R51" s="41"/>
      <c r="S51" s="41"/>
      <c r="T51" s="41"/>
      <c r="U51" s="41"/>
      <c r="V51" s="41"/>
      <c r="W51" s="40"/>
      <c r="X51" s="41"/>
      <c r="Y51" s="41"/>
      <c r="Z51" s="41"/>
      <c r="AA51" s="41"/>
      <c r="AB51" s="41"/>
      <c r="AC51" s="41"/>
      <c r="AD51" s="40"/>
      <c r="AE51" s="41"/>
      <c r="AF51" s="41"/>
      <c r="AG51" s="41"/>
      <c r="AH51" s="41"/>
      <c r="AI51" s="41"/>
      <c r="AJ51" s="40"/>
      <c r="AK51"/>
      <c r="AL51"/>
      <c r="AM51"/>
      <c r="AN51"/>
      <c r="AO51" s="298"/>
      <c r="AP51" s="301" t="str">
        <f>'Administrative divisions'!H53</f>
        <v>...</v>
      </c>
      <c r="AQ51" s="301" t="str">
        <f>'Administrative divisions'!I53</f>
        <v>…</v>
      </c>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0"/>
      <c r="BP51"/>
      <c r="BQ51"/>
      <c r="BR51"/>
      <c r="BS51"/>
      <c r="BT51" s="86"/>
      <c r="BU51" s="301" t="str">
        <f>'Administrative divisions'!H53</f>
        <v>...</v>
      </c>
      <c r="BV51" s="301" t="str">
        <f>'Administrative divisions'!I53</f>
        <v>…</v>
      </c>
      <c r="BW51" s="41"/>
      <c r="BX51" s="41"/>
      <c r="BY51" s="41"/>
      <c r="BZ51" s="41"/>
      <c r="CA51" s="41"/>
      <c r="CB51" s="41"/>
      <c r="CC51" s="41"/>
      <c r="CD51" s="41"/>
      <c r="CE51" s="41"/>
      <c r="CF51" s="41"/>
      <c r="CG51" s="41"/>
      <c r="CH51" s="41"/>
      <c r="CI51" s="41"/>
      <c r="CJ51" s="41"/>
      <c r="CK51" s="41"/>
      <c r="CL51" s="41"/>
      <c r="CM51" s="41"/>
      <c r="CN51" s="41"/>
      <c r="CO51" s="41"/>
      <c r="CP51" s="41"/>
      <c r="CQ51" s="41"/>
      <c r="CR51" s="41"/>
      <c r="CS51" s="41"/>
      <c r="CT51" s="40"/>
      <c r="CU51"/>
      <c r="CV51"/>
      <c r="CW51"/>
      <c r="CX51"/>
      <c r="CY51" s="86"/>
      <c r="CZ51" s="301" t="str">
        <f>'Administrative divisions'!H53</f>
        <v>...</v>
      </c>
      <c r="DA51" s="301" t="str">
        <f>'Administrative divisions'!I53</f>
        <v>…</v>
      </c>
      <c r="DB51" s="41"/>
      <c r="DC51" s="41"/>
      <c r="DD51" s="41"/>
      <c r="DE51" s="41"/>
      <c r="DF51" s="41"/>
      <c r="DG51" s="41"/>
      <c r="DH51" s="41"/>
      <c r="DI51" s="41"/>
      <c r="DJ51" s="41"/>
      <c r="DK51" s="41"/>
      <c r="DL51" s="41"/>
      <c r="DM51" s="41"/>
      <c r="DN51" s="41"/>
      <c r="DO51" s="41"/>
      <c r="DP51" s="41"/>
      <c r="DQ51" s="41"/>
      <c r="DR51" s="41"/>
      <c r="DS51" s="41"/>
      <c r="DT51" s="41"/>
      <c r="DU51" s="41"/>
      <c r="DV51" s="40"/>
      <c r="DW51"/>
      <c r="DX51" s="227"/>
      <c r="DY51" s="227"/>
      <c r="DZ51" s="227"/>
      <c r="EA51" s="227"/>
      <c r="EB51" s="227"/>
      <c r="EC51" s="227"/>
      <c r="ED51" s="227"/>
      <c r="EE51" s="227"/>
      <c r="EF51" s="227"/>
      <c r="EG51" s="227"/>
      <c r="EH51" s="227"/>
      <c r="EI51" s="227"/>
      <c r="EJ51" s="227"/>
    </row>
    <row r="52" spans="1:140" s="68" customFormat="1" ht="18.75" customHeight="1">
      <c r="A52" s="234"/>
      <c r="B52" s="234"/>
      <c r="C52" s="234"/>
      <c r="D52" s="234"/>
      <c r="E52" s="77"/>
      <c r="F52" s="66"/>
      <c r="G52" s="66"/>
      <c r="H52" s="28" t="str">
        <f>'Administrative divisions'!H54</f>
        <v>...</v>
      </c>
      <c r="I52" s="28" t="str">
        <f>'Administrative divisions'!I54</f>
        <v>…</v>
      </c>
      <c r="J52" s="41"/>
      <c r="K52" s="41"/>
      <c r="L52" s="41"/>
      <c r="M52" s="41"/>
      <c r="N52" s="41"/>
      <c r="O52" s="41"/>
      <c r="P52" s="41"/>
      <c r="Q52" s="41"/>
      <c r="R52" s="41"/>
      <c r="S52" s="41"/>
      <c r="T52" s="41"/>
      <c r="U52" s="41"/>
      <c r="V52" s="41"/>
      <c r="W52" s="40"/>
      <c r="X52" s="41"/>
      <c r="Y52" s="41"/>
      <c r="Z52" s="41"/>
      <c r="AA52" s="41"/>
      <c r="AB52" s="41"/>
      <c r="AC52" s="41"/>
      <c r="AD52" s="40"/>
      <c r="AE52" s="41"/>
      <c r="AF52" s="41"/>
      <c r="AG52" s="41"/>
      <c r="AH52" s="41"/>
      <c r="AI52" s="41"/>
      <c r="AJ52" s="40"/>
      <c r="AK52"/>
      <c r="AL52"/>
      <c r="AM52"/>
      <c r="AN52"/>
      <c r="AO52" s="298"/>
      <c r="AP52" s="301" t="str">
        <f>'Administrative divisions'!H54</f>
        <v>...</v>
      </c>
      <c r="AQ52" s="301" t="str">
        <f>'Administrative divisions'!I54</f>
        <v>…</v>
      </c>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0"/>
      <c r="BP52"/>
      <c r="BQ52"/>
      <c r="BR52"/>
      <c r="BS52"/>
      <c r="BT52" s="86"/>
      <c r="BU52" s="301" t="str">
        <f>'Administrative divisions'!H54</f>
        <v>...</v>
      </c>
      <c r="BV52" s="301" t="str">
        <f>'Administrative divisions'!I54</f>
        <v>…</v>
      </c>
      <c r="BW52" s="41"/>
      <c r="BX52" s="41"/>
      <c r="BY52" s="41"/>
      <c r="BZ52" s="41"/>
      <c r="CA52" s="41"/>
      <c r="CB52" s="41"/>
      <c r="CC52" s="41"/>
      <c r="CD52" s="41"/>
      <c r="CE52" s="41"/>
      <c r="CF52" s="41"/>
      <c r="CG52" s="41"/>
      <c r="CH52" s="41"/>
      <c r="CI52" s="41"/>
      <c r="CJ52" s="41"/>
      <c r="CK52" s="41"/>
      <c r="CL52" s="41"/>
      <c r="CM52" s="41"/>
      <c r="CN52" s="41"/>
      <c r="CO52" s="41"/>
      <c r="CP52" s="41"/>
      <c r="CQ52" s="41"/>
      <c r="CR52" s="41"/>
      <c r="CS52" s="41"/>
      <c r="CT52" s="40"/>
      <c r="CU52"/>
      <c r="CV52"/>
      <c r="CW52"/>
      <c r="CX52"/>
      <c r="CY52" s="86"/>
      <c r="CZ52" s="301" t="str">
        <f>'Administrative divisions'!H54</f>
        <v>...</v>
      </c>
      <c r="DA52" s="301" t="str">
        <f>'Administrative divisions'!I54</f>
        <v>…</v>
      </c>
      <c r="DB52" s="41"/>
      <c r="DC52" s="41"/>
      <c r="DD52" s="41"/>
      <c r="DE52" s="41"/>
      <c r="DF52" s="41"/>
      <c r="DG52" s="41"/>
      <c r="DH52" s="41"/>
      <c r="DI52" s="41"/>
      <c r="DJ52" s="41"/>
      <c r="DK52" s="41"/>
      <c r="DL52" s="41"/>
      <c r="DM52" s="41"/>
      <c r="DN52" s="41"/>
      <c r="DO52" s="41"/>
      <c r="DP52" s="41"/>
      <c r="DQ52" s="41"/>
      <c r="DR52" s="41"/>
      <c r="DS52" s="41"/>
      <c r="DT52" s="41"/>
      <c r="DU52" s="41"/>
      <c r="DV52" s="40"/>
      <c r="DW52"/>
      <c r="DX52" s="227"/>
      <c r="DY52" s="227"/>
      <c r="DZ52" s="227"/>
      <c r="EA52" s="227"/>
      <c r="EB52" s="227"/>
      <c r="EC52" s="227"/>
      <c r="ED52" s="227"/>
      <c r="EE52" s="227"/>
      <c r="EF52" s="227"/>
      <c r="EG52" s="227"/>
      <c r="EH52" s="227"/>
      <c r="EI52" s="227"/>
      <c r="EJ52" s="227"/>
    </row>
    <row r="53" spans="1:140" s="68" customFormat="1" ht="18.75" customHeight="1">
      <c r="A53" s="234"/>
      <c r="B53" s="234"/>
      <c r="C53" s="234"/>
      <c r="D53" s="234"/>
      <c r="E53" s="77"/>
      <c r="F53" s="66"/>
      <c r="G53" s="66"/>
      <c r="H53" s="28" t="str">
        <f>'Administrative divisions'!H55</f>
        <v>...</v>
      </c>
      <c r="I53" s="28" t="str">
        <f>'Administrative divisions'!I55</f>
        <v>…</v>
      </c>
      <c r="J53" s="41"/>
      <c r="K53" s="41"/>
      <c r="L53" s="41"/>
      <c r="M53" s="41"/>
      <c r="N53" s="41"/>
      <c r="O53" s="41"/>
      <c r="P53" s="41"/>
      <c r="Q53" s="41"/>
      <c r="R53" s="41"/>
      <c r="S53" s="41"/>
      <c r="T53" s="41"/>
      <c r="U53" s="41"/>
      <c r="V53" s="41"/>
      <c r="W53" s="40"/>
      <c r="X53" s="41"/>
      <c r="Y53" s="41"/>
      <c r="Z53" s="41"/>
      <c r="AA53" s="41"/>
      <c r="AB53" s="41"/>
      <c r="AC53" s="41"/>
      <c r="AD53" s="40"/>
      <c r="AE53" s="41"/>
      <c r="AF53" s="41"/>
      <c r="AG53" s="41"/>
      <c r="AH53" s="41"/>
      <c r="AI53" s="41"/>
      <c r="AJ53" s="40"/>
      <c r="AK53"/>
      <c r="AL53"/>
      <c r="AM53"/>
      <c r="AN53"/>
      <c r="AO53" s="298"/>
      <c r="AP53" s="301" t="str">
        <f>'Administrative divisions'!H55</f>
        <v>...</v>
      </c>
      <c r="AQ53" s="301" t="str">
        <f>'Administrative divisions'!I55</f>
        <v>…</v>
      </c>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302"/>
      <c r="BP53"/>
      <c r="BQ53"/>
      <c r="BR53"/>
      <c r="BS53"/>
      <c r="BT53" s="86"/>
      <c r="BU53" s="304" t="str">
        <f>'Administrative divisions'!H55</f>
        <v>...</v>
      </c>
      <c r="BV53" s="304" t="str">
        <f>'Administrative divisions'!I55</f>
        <v>…</v>
      </c>
      <c r="BW53" s="249"/>
      <c r="BX53" s="249"/>
      <c r="BY53" s="249"/>
      <c r="BZ53" s="249"/>
      <c r="CA53" s="249"/>
      <c r="CB53" s="249"/>
      <c r="CC53" s="249"/>
      <c r="CD53" s="249"/>
      <c r="CE53" s="249"/>
      <c r="CF53" s="249"/>
      <c r="CG53" s="249"/>
      <c r="CH53" s="249"/>
      <c r="CI53" s="249"/>
      <c r="CJ53" s="249"/>
      <c r="CK53" s="249"/>
      <c r="CL53" s="249"/>
      <c r="CM53" s="249"/>
      <c r="CN53" s="249"/>
      <c r="CO53" s="249"/>
      <c r="CP53" s="249"/>
      <c r="CQ53" s="249"/>
      <c r="CR53" s="249"/>
      <c r="CS53" s="249"/>
      <c r="CT53" s="302"/>
      <c r="CU53"/>
      <c r="CV53"/>
      <c r="CW53"/>
      <c r="CX53"/>
      <c r="CY53" s="86"/>
      <c r="CZ53" s="304" t="str">
        <f>'Administrative divisions'!H55</f>
        <v>...</v>
      </c>
      <c r="DA53" s="304" t="str">
        <f>'Administrative divisions'!I55</f>
        <v>…</v>
      </c>
      <c r="DB53" s="249"/>
      <c r="DC53" s="249"/>
      <c r="DD53" s="249"/>
      <c r="DE53" s="249"/>
      <c r="DF53" s="249"/>
      <c r="DG53" s="249"/>
      <c r="DH53" s="249"/>
      <c r="DI53" s="249"/>
      <c r="DJ53" s="249"/>
      <c r="DK53" s="249"/>
      <c r="DL53" s="249"/>
      <c r="DM53" s="249"/>
      <c r="DN53" s="249"/>
      <c r="DO53" s="249"/>
      <c r="DP53" s="249"/>
      <c r="DQ53" s="249"/>
      <c r="DR53" s="249"/>
      <c r="DS53" s="249"/>
      <c r="DT53" s="249"/>
      <c r="DU53" s="249"/>
      <c r="DV53" s="302"/>
      <c r="DW53"/>
      <c r="DX53" s="227"/>
      <c r="DY53" s="227"/>
      <c r="DZ53" s="227"/>
      <c r="EA53" s="227"/>
      <c r="EB53" s="227"/>
      <c r="EC53" s="227"/>
      <c r="ED53" s="227"/>
      <c r="EE53" s="227"/>
      <c r="EF53" s="227"/>
      <c r="EG53" s="227"/>
      <c r="EH53" s="227"/>
      <c r="EI53" s="227"/>
      <c r="EJ53" s="227"/>
    </row>
    <row r="54" spans="1:140" s="68" customFormat="1" ht="18.75" customHeight="1">
      <c r="A54" s="234"/>
      <c r="B54" s="234"/>
      <c r="C54" s="234"/>
      <c r="D54" s="234"/>
      <c r="E54" s="77"/>
      <c r="F54" s="66"/>
      <c r="G54" s="66"/>
      <c r="H54" s="28" t="str">
        <f>'Administrative divisions'!H56</f>
        <v>...</v>
      </c>
      <c r="I54" s="28" t="str">
        <f>'Administrative divisions'!I56</f>
        <v>…</v>
      </c>
      <c r="J54" s="41"/>
      <c r="K54" s="41"/>
      <c r="L54" s="41"/>
      <c r="M54" s="41"/>
      <c r="N54" s="41"/>
      <c r="O54" s="41"/>
      <c r="P54" s="41"/>
      <c r="Q54" s="41"/>
      <c r="R54" s="41"/>
      <c r="S54" s="41"/>
      <c r="T54" s="41"/>
      <c r="U54" s="41"/>
      <c r="V54" s="41"/>
      <c r="W54" s="40"/>
      <c r="X54" s="41"/>
      <c r="Y54" s="41"/>
      <c r="Z54" s="41"/>
      <c r="AA54" s="41"/>
      <c r="AB54" s="41"/>
      <c r="AC54" s="41"/>
      <c r="AD54" s="40"/>
      <c r="AE54" s="41"/>
      <c r="AF54" s="41"/>
      <c r="AG54" s="41"/>
      <c r="AH54" s="41"/>
      <c r="AI54" s="41"/>
      <c r="AJ54" s="40"/>
      <c r="AK54"/>
      <c r="AL54"/>
      <c r="AM54"/>
      <c r="AN54"/>
      <c r="AO54" s="298"/>
      <c r="AP54" s="301" t="str">
        <f>'Administrative divisions'!H56</f>
        <v>...</v>
      </c>
      <c r="AQ54" s="301" t="str">
        <f>'Administrative divisions'!I56</f>
        <v>…</v>
      </c>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283"/>
      <c r="BP54"/>
      <c r="BQ54"/>
      <c r="BR54"/>
      <c r="BS54"/>
      <c r="BT54" s="86"/>
      <c r="BU54" s="301" t="str">
        <f>'Administrative divisions'!H56</f>
        <v>...</v>
      </c>
      <c r="BV54" s="301" t="str">
        <f>'Administrative divisions'!I56</f>
        <v>…</v>
      </c>
      <c r="BW54" s="307"/>
      <c r="BX54" s="307"/>
      <c r="BY54" s="307"/>
      <c r="BZ54" s="307"/>
      <c r="CA54" s="307"/>
      <c r="CB54" s="307"/>
      <c r="CC54" s="307"/>
      <c r="CD54" s="307"/>
      <c r="CE54" s="307"/>
      <c r="CF54" s="307"/>
      <c r="CG54" s="307"/>
      <c r="CH54" s="307"/>
      <c r="CI54" s="307"/>
      <c r="CJ54" s="307"/>
      <c r="CK54" s="307"/>
      <c r="CL54" s="307"/>
      <c r="CM54" s="307"/>
      <c r="CN54" s="307"/>
      <c r="CO54" s="307"/>
      <c r="CP54" s="307"/>
      <c r="CQ54" s="307"/>
      <c r="CR54" s="307"/>
      <c r="CS54" s="307"/>
      <c r="CT54" s="283"/>
      <c r="CU54"/>
      <c r="CV54"/>
      <c r="CW54"/>
      <c r="CX54"/>
      <c r="CY54" s="86"/>
      <c r="CZ54" s="301" t="str">
        <f>'Administrative divisions'!H56</f>
        <v>...</v>
      </c>
      <c r="DA54" s="301" t="str">
        <f>'Administrative divisions'!I56</f>
        <v>…</v>
      </c>
      <c r="DB54" s="307"/>
      <c r="DC54" s="307"/>
      <c r="DD54" s="307"/>
      <c r="DE54" s="307"/>
      <c r="DF54" s="307"/>
      <c r="DG54" s="307"/>
      <c r="DH54" s="307"/>
      <c r="DI54" s="307"/>
      <c r="DJ54" s="307"/>
      <c r="DK54" s="307"/>
      <c r="DL54" s="307"/>
      <c r="DM54" s="307"/>
      <c r="DN54" s="307"/>
      <c r="DO54" s="307"/>
      <c r="DP54" s="307"/>
      <c r="DQ54" s="307"/>
      <c r="DR54" s="307"/>
      <c r="DS54" s="307"/>
      <c r="DT54" s="307"/>
      <c r="DU54" s="307"/>
      <c r="DV54" s="283"/>
      <c r="DW54"/>
      <c r="DX54" s="227"/>
      <c r="DY54" s="227"/>
      <c r="DZ54" s="227"/>
      <c r="EA54" s="227"/>
      <c r="EB54" s="227"/>
      <c r="EC54" s="227"/>
      <c r="ED54" s="227"/>
      <c r="EE54" s="227"/>
      <c r="EF54" s="227"/>
      <c r="EG54" s="227"/>
      <c r="EH54" s="227"/>
      <c r="EI54" s="227"/>
      <c r="EJ54" s="227"/>
    </row>
    <row r="55" spans="1:140" s="68" customFormat="1" ht="18.75" customHeight="1">
      <c r="A55" s="234"/>
      <c r="B55" s="234"/>
      <c r="C55" s="234"/>
      <c r="D55" s="234"/>
      <c r="E55" s="77"/>
      <c r="F55" s="66"/>
      <c r="G55" s="66"/>
      <c r="H55" s="28" t="str">
        <f>'Administrative divisions'!H57</f>
        <v>...</v>
      </c>
      <c r="I55" s="28" t="str">
        <f>'Administrative divisions'!I57</f>
        <v>…</v>
      </c>
      <c r="J55" s="41"/>
      <c r="K55" s="41"/>
      <c r="L55" s="41"/>
      <c r="M55" s="41"/>
      <c r="N55" s="41"/>
      <c r="O55" s="41"/>
      <c r="P55" s="41"/>
      <c r="Q55" s="41"/>
      <c r="R55" s="41"/>
      <c r="S55" s="41"/>
      <c r="T55" s="41"/>
      <c r="U55" s="41"/>
      <c r="V55" s="41"/>
      <c r="W55" s="40"/>
      <c r="X55" s="41"/>
      <c r="Y55" s="41"/>
      <c r="Z55" s="41"/>
      <c r="AA55" s="41"/>
      <c r="AB55" s="41"/>
      <c r="AC55" s="41"/>
      <c r="AD55" s="40"/>
      <c r="AE55" s="41"/>
      <c r="AF55" s="41"/>
      <c r="AG55" s="41"/>
      <c r="AH55" s="41"/>
      <c r="AI55" s="41"/>
      <c r="AJ55" s="40"/>
      <c r="AK55"/>
      <c r="AL55"/>
      <c r="AM55"/>
      <c r="AN55"/>
      <c r="AO55" s="298"/>
      <c r="AP55" s="301" t="str">
        <f>'Administrative divisions'!H57</f>
        <v>...</v>
      </c>
      <c r="AQ55" s="301" t="str">
        <f>'Administrative divisions'!I57</f>
        <v>…</v>
      </c>
      <c r="AR55" s="41"/>
      <c r="AS55" s="41"/>
      <c r="AT55" s="41"/>
      <c r="AU55" s="41"/>
      <c r="AV55" s="41"/>
      <c r="AW55" s="41"/>
      <c r="AX55" s="41"/>
      <c r="AY55" s="41"/>
      <c r="AZ55" s="41"/>
      <c r="BA55" s="41"/>
      <c r="BB55" s="41"/>
      <c r="BC55" s="41"/>
      <c r="BD55" s="41"/>
      <c r="BE55" s="41"/>
      <c r="BF55" s="41"/>
      <c r="BG55" s="41"/>
      <c r="BH55" s="41"/>
      <c r="BI55" s="41"/>
      <c r="BJ55" s="41"/>
      <c r="BK55" s="41"/>
      <c r="BL55" s="41"/>
      <c r="BM55" s="41"/>
      <c r="BN55" s="41"/>
      <c r="BO55" s="40"/>
      <c r="BP55"/>
      <c r="BQ55"/>
      <c r="BR55"/>
      <c r="BS55"/>
      <c r="BT55" s="86"/>
      <c r="BU55" s="301" t="str">
        <f>'Administrative divisions'!H57</f>
        <v>...</v>
      </c>
      <c r="BV55" s="301" t="str">
        <f>'Administrative divisions'!I57</f>
        <v>…</v>
      </c>
      <c r="BW55" s="41"/>
      <c r="BX55" s="41"/>
      <c r="BY55" s="41"/>
      <c r="BZ55" s="41"/>
      <c r="CA55" s="41"/>
      <c r="CB55" s="41"/>
      <c r="CC55" s="41"/>
      <c r="CD55" s="41"/>
      <c r="CE55" s="41"/>
      <c r="CF55" s="41"/>
      <c r="CG55" s="41"/>
      <c r="CH55" s="41"/>
      <c r="CI55" s="41"/>
      <c r="CJ55" s="41"/>
      <c r="CK55" s="41"/>
      <c r="CL55" s="41"/>
      <c r="CM55" s="41"/>
      <c r="CN55" s="41"/>
      <c r="CO55" s="41"/>
      <c r="CP55" s="41"/>
      <c r="CQ55" s="41"/>
      <c r="CR55" s="41"/>
      <c r="CS55" s="41"/>
      <c r="CT55" s="40"/>
      <c r="CU55"/>
      <c r="CV55"/>
      <c r="CW55"/>
      <c r="CX55"/>
      <c r="CY55" s="86"/>
      <c r="CZ55" s="301" t="str">
        <f>'Administrative divisions'!H57</f>
        <v>...</v>
      </c>
      <c r="DA55" s="301" t="str">
        <f>'Administrative divisions'!I57</f>
        <v>…</v>
      </c>
      <c r="DB55" s="41"/>
      <c r="DC55" s="41"/>
      <c r="DD55" s="41"/>
      <c r="DE55" s="41"/>
      <c r="DF55" s="41"/>
      <c r="DG55" s="41"/>
      <c r="DH55" s="41"/>
      <c r="DI55" s="41"/>
      <c r="DJ55" s="41"/>
      <c r="DK55" s="41"/>
      <c r="DL55" s="41"/>
      <c r="DM55" s="41"/>
      <c r="DN55" s="41"/>
      <c r="DO55" s="41"/>
      <c r="DP55" s="41"/>
      <c r="DQ55" s="41"/>
      <c r="DR55" s="41"/>
      <c r="DS55" s="41"/>
      <c r="DT55" s="41"/>
      <c r="DU55" s="41"/>
      <c r="DV55" s="40"/>
      <c r="DW55"/>
      <c r="DX55" s="227"/>
      <c r="DY55" s="227"/>
      <c r="DZ55" s="227"/>
      <c r="EA55" s="227"/>
      <c r="EB55" s="227"/>
      <c r="EC55" s="227"/>
      <c r="ED55" s="227"/>
      <c r="EE55" s="227"/>
      <c r="EF55" s="227"/>
      <c r="EG55" s="227"/>
      <c r="EH55" s="227"/>
      <c r="EI55" s="227"/>
      <c r="EJ55" s="227"/>
    </row>
    <row r="56" spans="1:140" s="68" customFormat="1" ht="18.75" customHeight="1">
      <c r="A56" s="234"/>
      <c r="B56" s="234"/>
      <c r="C56" s="234"/>
      <c r="D56" s="234"/>
      <c r="E56" s="77"/>
      <c r="F56" s="66"/>
      <c r="G56" s="66"/>
      <c r="H56" s="28" t="str">
        <f>'Administrative divisions'!H58</f>
        <v>...</v>
      </c>
      <c r="I56" s="28" t="str">
        <f>'Administrative divisions'!I58</f>
        <v>…</v>
      </c>
      <c r="J56" s="41"/>
      <c r="K56" s="41"/>
      <c r="L56" s="41"/>
      <c r="M56" s="41"/>
      <c r="N56" s="41"/>
      <c r="O56" s="41"/>
      <c r="P56" s="41"/>
      <c r="Q56" s="41"/>
      <c r="R56" s="41"/>
      <c r="S56" s="41"/>
      <c r="T56" s="41"/>
      <c r="U56" s="41"/>
      <c r="V56" s="41"/>
      <c r="W56" s="40"/>
      <c r="X56" s="41"/>
      <c r="Y56" s="41"/>
      <c r="Z56" s="41"/>
      <c r="AA56" s="41"/>
      <c r="AB56" s="41"/>
      <c r="AC56" s="41"/>
      <c r="AD56" s="40"/>
      <c r="AE56" s="41"/>
      <c r="AF56" s="41"/>
      <c r="AG56" s="41"/>
      <c r="AH56" s="41"/>
      <c r="AI56" s="41"/>
      <c r="AJ56" s="40"/>
      <c r="AK56"/>
      <c r="AL56"/>
      <c r="AM56"/>
      <c r="AN56"/>
      <c r="AO56" s="298"/>
      <c r="AP56" s="301" t="str">
        <f>'Administrative divisions'!H58</f>
        <v>...</v>
      </c>
      <c r="AQ56" s="301" t="str">
        <f>'Administrative divisions'!I58</f>
        <v>…</v>
      </c>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0"/>
      <c r="BP56"/>
      <c r="BQ56"/>
      <c r="BR56"/>
      <c r="BS56"/>
      <c r="BT56" s="86"/>
      <c r="BU56" s="301" t="str">
        <f>'Administrative divisions'!H58</f>
        <v>...</v>
      </c>
      <c r="BV56" s="301" t="str">
        <f>'Administrative divisions'!I58</f>
        <v>…</v>
      </c>
      <c r="BW56" s="41"/>
      <c r="BX56" s="41"/>
      <c r="BY56" s="41"/>
      <c r="BZ56" s="41"/>
      <c r="CA56" s="41"/>
      <c r="CB56" s="41"/>
      <c r="CC56" s="41"/>
      <c r="CD56" s="41"/>
      <c r="CE56" s="41"/>
      <c r="CF56" s="41"/>
      <c r="CG56" s="41"/>
      <c r="CH56" s="41"/>
      <c r="CI56" s="41"/>
      <c r="CJ56" s="41"/>
      <c r="CK56" s="41"/>
      <c r="CL56" s="41"/>
      <c r="CM56" s="41"/>
      <c r="CN56" s="41"/>
      <c r="CO56" s="41"/>
      <c r="CP56" s="41"/>
      <c r="CQ56" s="41"/>
      <c r="CR56" s="41"/>
      <c r="CS56" s="41"/>
      <c r="CT56" s="40"/>
      <c r="CU56"/>
      <c r="CV56"/>
      <c r="CW56"/>
      <c r="CX56"/>
      <c r="CY56" s="86"/>
      <c r="CZ56" s="301" t="str">
        <f>'Administrative divisions'!H58</f>
        <v>...</v>
      </c>
      <c r="DA56" s="301" t="str">
        <f>'Administrative divisions'!I58</f>
        <v>…</v>
      </c>
      <c r="DB56" s="41"/>
      <c r="DC56" s="41"/>
      <c r="DD56" s="41"/>
      <c r="DE56" s="41"/>
      <c r="DF56" s="41"/>
      <c r="DG56" s="41"/>
      <c r="DH56" s="41"/>
      <c r="DI56" s="41"/>
      <c r="DJ56" s="41"/>
      <c r="DK56" s="41"/>
      <c r="DL56" s="41"/>
      <c r="DM56" s="41"/>
      <c r="DN56" s="41"/>
      <c r="DO56" s="41"/>
      <c r="DP56" s="41"/>
      <c r="DQ56" s="41"/>
      <c r="DR56" s="41"/>
      <c r="DS56" s="41"/>
      <c r="DT56" s="41"/>
      <c r="DU56" s="41"/>
      <c r="DV56" s="40"/>
      <c r="DW56"/>
      <c r="DX56" s="227"/>
      <c r="DY56" s="227"/>
      <c r="DZ56" s="227"/>
      <c r="EA56" s="227"/>
      <c r="EB56" s="227"/>
      <c r="EC56" s="227"/>
      <c r="ED56" s="227"/>
      <c r="EE56" s="227"/>
      <c r="EF56" s="227"/>
      <c r="EG56" s="227"/>
      <c r="EH56" s="227"/>
      <c r="EI56" s="227"/>
      <c r="EJ56" s="227"/>
    </row>
    <row r="57" spans="1:140" s="68" customFormat="1" ht="18.75" customHeight="1">
      <c r="A57" s="234"/>
      <c r="B57" s="234"/>
      <c r="C57" s="234"/>
      <c r="D57" s="234"/>
      <c r="E57" s="77"/>
      <c r="F57" s="66"/>
      <c r="G57" s="66"/>
      <c r="H57" s="28" t="str">
        <f>'Administrative divisions'!H59</f>
        <v>...</v>
      </c>
      <c r="I57" s="28" t="str">
        <f>'Administrative divisions'!I59</f>
        <v>…</v>
      </c>
      <c r="J57" s="41"/>
      <c r="K57" s="41"/>
      <c r="L57" s="41"/>
      <c r="M57" s="41"/>
      <c r="N57" s="41"/>
      <c r="O57" s="41"/>
      <c r="P57" s="41"/>
      <c r="Q57" s="41"/>
      <c r="R57" s="41"/>
      <c r="S57" s="41"/>
      <c r="T57" s="41"/>
      <c r="U57" s="41"/>
      <c r="V57" s="41"/>
      <c r="W57" s="40"/>
      <c r="X57" s="41"/>
      <c r="Y57" s="41"/>
      <c r="Z57" s="41"/>
      <c r="AA57" s="41"/>
      <c r="AB57" s="41"/>
      <c r="AC57" s="41"/>
      <c r="AD57" s="40"/>
      <c r="AE57" s="41"/>
      <c r="AF57" s="41"/>
      <c r="AG57" s="41"/>
      <c r="AH57" s="41"/>
      <c r="AI57" s="41"/>
      <c r="AJ57" s="40"/>
      <c r="AK57"/>
      <c r="AL57"/>
      <c r="AM57"/>
      <c r="AN57"/>
      <c r="AO57" s="298"/>
      <c r="AP57" s="301" t="str">
        <f>'Administrative divisions'!H59</f>
        <v>...</v>
      </c>
      <c r="AQ57" s="301" t="str">
        <f>'Administrative divisions'!I59</f>
        <v>…</v>
      </c>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0"/>
      <c r="BP57"/>
      <c r="BQ57"/>
      <c r="BR57"/>
      <c r="BS57"/>
      <c r="BT57" s="86"/>
      <c r="BU57" s="301" t="str">
        <f>'Administrative divisions'!H59</f>
        <v>...</v>
      </c>
      <c r="BV57" s="301" t="str">
        <f>'Administrative divisions'!I59</f>
        <v>…</v>
      </c>
      <c r="BW57" s="41"/>
      <c r="BX57" s="41"/>
      <c r="BY57" s="41"/>
      <c r="BZ57" s="41"/>
      <c r="CA57" s="41"/>
      <c r="CB57" s="41"/>
      <c r="CC57" s="41"/>
      <c r="CD57" s="41"/>
      <c r="CE57" s="41"/>
      <c r="CF57" s="41"/>
      <c r="CG57" s="41"/>
      <c r="CH57" s="41"/>
      <c r="CI57" s="41"/>
      <c r="CJ57" s="41"/>
      <c r="CK57" s="41"/>
      <c r="CL57" s="41"/>
      <c r="CM57" s="41"/>
      <c r="CN57" s="41"/>
      <c r="CO57" s="41"/>
      <c r="CP57" s="41"/>
      <c r="CQ57" s="41"/>
      <c r="CR57" s="41"/>
      <c r="CS57" s="41"/>
      <c r="CT57" s="40"/>
      <c r="CU57"/>
      <c r="CV57"/>
      <c r="CW57"/>
      <c r="CX57"/>
      <c r="CY57" s="86"/>
      <c r="CZ57" s="301" t="str">
        <f>'Administrative divisions'!H59</f>
        <v>...</v>
      </c>
      <c r="DA57" s="301" t="str">
        <f>'Administrative divisions'!I59</f>
        <v>…</v>
      </c>
      <c r="DB57" s="41"/>
      <c r="DC57" s="41"/>
      <c r="DD57" s="41"/>
      <c r="DE57" s="41"/>
      <c r="DF57" s="41"/>
      <c r="DG57" s="41"/>
      <c r="DH57" s="41"/>
      <c r="DI57" s="41"/>
      <c r="DJ57" s="41"/>
      <c r="DK57" s="41"/>
      <c r="DL57" s="41"/>
      <c r="DM57" s="41"/>
      <c r="DN57" s="41"/>
      <c r="DO57" s="41"/>
      <c r="DP57" s="41"/>
      <c r="DQ57" s="41"/>
      <c r="DR57" s="41"/>
      <c r="DS57" s="41"/>
      <c r="DT57" s="41"/>
      <c r="DU57" s="41"/>
      <c r="DV57" s="40"/>
      <c r="DW57"/>
      <c r="DX57" s="227"/>
      <c r="DY57" s="227"/>
      <c r="DZ57" s="227"/>
      <c r="EA57" s="227"/>
      <c r="EB57" s="227"/>
      <c r="EC57" s="227"/>
      <c r="ED57" s="227"/>
      <c r="EE57" s="227"/>
      <c r="EF57" s="227"/>
      <c r="EG57" s="227"/>
      <c r="EH57" s="227"/>
      <c r="EI57" s="227"/>
      <c r="EJ57" s="227"/>
    </row>
    <row r="58" spans="1:140" s="68" customFormat="1" ht="18.75" customHeight="1">
      <c r="A58" s="234"/>
      <c r="B58" s="234"/>
      <c r="C58" s="234"/>
      <c r="D58" s="234"/>
      <c r="E58" s="77"/>
      <c r="F58" s="66"/>
      <c r="G58" s="66"/>
      <c r="H58" s="28" t="str">
        <f>'Administrative divisions'!H60</f>
        <v>...</v>
      </c>
      <c r="I58" s="28" t="str">
        <f>'Administrative divisions'!I60</f>
        <v>…</v>
      </c>
      <c r="J58" s="41"/>
      <c r="K58" s="41"/>
      <c r="L58" s="41"/>
      <c r="M58" s="41"/>
      <c r="N58" s="41"/>
      <c r="O58" s="41"/>
      <c r="P58" s="41"/>
      <c r="Q58" s="41"/>
      <c r="R58" s="41"/>
      <c r="S58" s="41"/>
      <c r="T58" s="41"/>
      <c r="U58" s="41"/>
      <c r="V58" s="41"/>
      <c r="W58" s="40"/>
      <c r="X58" s="41"/>
      <c r="Y58" s="41"/>
      <c r="Z58" s="41"/>
      <c r="AA58" s="41"/>
      <c r="AB58" s="41"/>
      <c r="AC58" s="41"/>
      <c r="AD58" s="40"/>
      <c r="AE58" s="41"/>
      <c r="AF58" s="41"/>
      <c r="AG58" s="41"/>
      <c r="AH58" s="41"/>
      <c r="AI58" s="41"/>
      <c r="AJ58" s="40"/>
      <c r="AK58"/>
      <c r="AL58"/>
      <c r="AM58"/>
      <c r="AN58"/>
      <c r="AO58" s="298"/>
      <c r="AP58" s="301" t="str">
        <f>'Administrative divisions'!H60</f>
        <v>...</v>
      </c>
      <c r="AQ58" s="301" t="str">
        <f>'Administrative divisions'!I60</f>
        <v>…</v>
      </c>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0"/>
      <c r="BP58"/>
      <c r="BQ58"/>
      <c r="BR58"/>
      <c r="BS58"/>
      <c r="BT58" s="86"/>
      <c r="BU58" s="301" t="str">
        <f>'Administrative divisions'!H60</f>
        <v>...</v>
      </c>
      <c r="BV58" s="301" t="str">
        <f>'Administrative divisions'!I60</f>
        <v>…</v>
      </c>
      <c r="BW58" s="41"/>
      <c r="BX58" s="41"/>
      <c r="BY58" s="41"/>
      <c r="BZ58" s="41"/>
      <c r="CA58" s="41"/>
      <c r="CB58" s="41"/>
      <c r="CC58" s="41"/>
      <c r="CD58" s="41"/>
      <c r="CE58" s="41"/>
      <c r="CF58" s="41"/>
      <c r="CG58" s="41"/>
      <c r="CH58" s="41"/>
      <c r="CI58" s="41"/>
      <c r="CJ58" s="41"/>
      <c r="CK58" s="41"/>
      <c r="CL58" s="41"/>
      <c r="CM58" s="41"/>
      <c r="CN58" s="41"/>
      <c r="CO58" s="41"/>
      <c r="CP58" s="41"/>
      <c r="CQ58" s="41"/>
      <c r="CR58" s="41"/>
      <c r="CS58" s="41"/>
      <c r="CT58" s="40"/>
      <c r="CU58"/>
      <c r="CV58"/>
      <c r="CW58"/>
      <c r="CX58"/>
      <c r="CY58" s="86"/>
      <c r="CZ58" s="301" t="str">
        <f>'Administrative divisions'!H60</f>
        <v>...</v>
      </c>
      <c r="DA58" s="301" t="str">
        <f>'Administrative divisions'!I60</f>
        <v>…</v>
      </c>
      <c r="DB58" s="41"/>
      <c r="DC58" s="41"/>
      <c r="DD58" s="41"/>
      <c r="DE58" s="41"/>
      <c r="DF58" s="41"/>
      <c r="DG58" s="41"/>
      <c r="DH58" s="41" t="s">
        <v>53</v>
      </c>
      <c r="DI58" s="41"/>
      <c r="DJ58" s="41"/>
      <c r="DK58" s="41"/>
      <c r="DL58" s="41"/>
      <c r="DM58" s="41"/>
      <c r="DN58" s="41"/>
      <c r="DO58" s="41"/>
      <c r="DP58" s="41"/>
      <c r="DQ58" s="41"/>
      <c r="DR58" s="41"/>
      <c r="DS58" s="41"/>
      <c r="DT58" s="41"/>
      <c r="DU58" s="41"/>
      <c r="DV58" s="40"/>
      <c r="DW58"/>
      <c r="DX58" s="227"/>
      <c r="DY58" s="227"/>
      <c r="DZ58" s="227"/>
      <c r="EA58" s="227"/>
      <c r="EB58" s="227"/>
      <c r="EC58" s="227"/>
      <c r="ED58" s="227"/>
      <c r="EE58" s="227"/>
      <c r="EF58" s="227"/>
      <c r="EG58" s="227"/>
      <c r="EH58" s="227"/>
      <c r="EI58" s="227"/>
      <c r="EJ58" s="227"/>
    </row>
    <row r="59" spans="1:140" s="68" customFormat="1" ht="18.75" customHeight="1">
      <c r="A59" s="234"/>
      <c r="B59" s="234"/>
      <c r="C59" s="234"/>
      <c r="D59" s="234"/>
      <c r="E59" s="77"/>
      <c r="F59" s="66"/>
      <c r="G59" s="66"/>
      <c r="H59" s="28" t="str">
        <f>'Administrative divisions'!H61</f>
        <v>...</v>
      </c>
      <c r="I59" s="28" t="str">
        <f>'Administrative divisions'!I61</f>
        <v>…</v>
      </c>
      <c r="J59" s="41"/>
      <c r="K59" s="41"/>
      <c r="L59" s="41"/>
      <c r="M59" s="41"/>
      <c r="N59" s="41"/>
      <c r="O59" s="41"/>
      <c r="P59" s="41"/>
      <c r="Q59" s="41"/>
      <c r="R59" s="41"/>
      <c r="S59" s="41"/>
      <c r="T59" s="41"/>
      <c r="U59" s="41"/>
      <c r="V59" s="41"/>
      <c r="W59" s="40"/>
      <c r="X59" s="41"/>
      <c r="Y59" s="41"/>
      <c r="Z59" s="41"/>
      <c r="AA59" s="41"/>
      <c r="AB59" s="41"/>
      <c r="AC59" s="41"/>
      <c r="AD59" s="40"/>
      <c r="AE59" s="41"/>
      <c r="AF59" s="41"/>
      <c r="AG59" s="41"/>
      <c r="AH59" s="41"/>
      <c r="AI59" s="41"/>
      <c r="AJ59" s="40"/>
      <c r="AK59"/>
      <c r="AL59"/>
      <c r="AM59"/>
      <c r="AN59"/>
      <c r="AO59" s="298"/>
      <c r="AP59" s="301" t="str">
        <f>'Administrative divisions'!H61</f>
        <v>...</v>
      </c>
      <c r="AQ59" s="301" t="str">
        <f>'Administrative divisions'!I61</f>
        <v>…</v>
      </c>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0"/>
      <c r="BP59"/>
      <c r="BQ59"/>
      <c r="BR59"/>
      <c r="BS59"/>
      <c r="BT59" s="86"/>
      <c r="BU59" s="301" t="str">
        <f>'Administrative divisions'!H61</f>
        <v>...</v>
      </c>
      <c r="BV59" s="301" t="str">
        <f>'Administrative divisions'!I61</f>
        <v>…</v>
      </c>
      <c r="BW59" s="41"/>
      <c r="BX59" s="41"/>
      <c r="BY59" s="41"/>
      <c r="BZ59" s="41"/>
      <c r="CA59" s="41"/>
      <c r="CB59" s="41"/>
      <c r="CC59" s="41"/>
      <c r="CD59" s="41"/>
      <c r="CE59" s="41"/>
      <c r="CF59" s="41"/>
      <c r="CG59" s="41"/>
      <c r="CH59" s="41"/>
      <c r="CI59" s="41"/>
      <c r="CJ59" s="41"/>
      <c r="CK59" s="41"/>
      <c r="CL59" s="41"/>
      <c r="CM59" s="41"/>
      <c r="CN59" s="41"/>
      <c r="CO59" s="41"/>
      <c r="CP59" s="41"/>
      <c r="CQ59" s="41"/>
      <c r="CR59" s="41"/>
      <c r="CS59" s="41"/>
      <c r="CT59" s="40"/>
      <c r="CU59"/>
      <c r="CV59"/>
      <c r="CW59"/>
      <c r="CX59"/>
      <c r="CY59" s="86"/>
      <c r="CZ59" s="301" t="str">
        <f>'Administrative divisions'!H61</f>
        <v>...</v>
      </c>
      <c r="DA59" s="301" t="str">
        <f>'Administrative divisions'!I61</f>
        <v>…</v>
      </c>
      <c r="DB59" s="41"/>
      <c r="DC59" s="41"/>
      <c r="DD59" s="41"/>
      <c r="DE59" s="41"/>
      <c r="DF59" s="41"/>
      <c r="DG59" s="41"/>
      <c r="DH59" s="41"/>
      <c r="DI59" s="41"/>
      <c r="DJ59" s="41"/>
      <c r="DK59" s="41"/>
      <c r="DL59" s="41"/>
      <c r="DM59" s="41"/>
      <c r="DN59" s="41"/>
      <c r="DO59" s="41"/>
      <c r="DP59" s="41"/>
      <c r="DQ59" s="41"/>
      <c r="DR59" s="41"/>
      <c r="DS59" s="41"/>
      <c r="DT59" s="41"/>
      <c r="DU59" s="41"/>
      <c r="DV59" s="40"/>
      <c r="DW59"/>
      <c r="DX59" s="227"/>
      <c r="DY59" s="227"/>
      <c r="DZ59" s="227"/>
      <c r="EA59" s="227"/>
      <c r="EB59" s="227"/>
      <c r="EC59" s="227"/>
      <c r="ED59" s="227"/>
      <c r="EE59" s="227"/>
      <c r="EF59" s="227"/>
      <c r="EG59" s="227"/>
      <c r="EH59" s="227"/>
      <c r="EI59" s="227"/>
      <c r="EJ59" s="227"/>
    </row>
    <row r="60" spans="1:140" s="68" customFormat="1" ht="18.75" customHeight="1">
      <c r="A60" s="234"/>
      <c r="B60" s="234"/>
      <c r="C60" s="234"/>
      <c r="D60" s="234"/>
      <c r="E60" s="77"/>
      <c r="F60" s="66"/>
      <c r="G60" s="66"/>
      <c r="H60" s="29" t="str">
        <f>'Administrative divisions'!H62</f>
        <v>...</v>
      </c>
      <c r="I60" s="29" t="str">
        <f>'Administrative divisions'!I62</f>
        <v>…</v>
      </c>
      <c r="J60" s="249"/>
      <c r="K60" s="249"/>
      <c r="L60" s="249"/>
      <c r="M60" s="249"/>
      <c r="N60" s="41"/>
      <c r="O60" s="41"/>
      <c r="P60" s="41"/>
      <c r="Q60" s="41"/>
      <c r="R60" s="249"/>
      <c r="S60" s="249"/>
      <c r="T60" s="249"/>
      <c r="U60" s="249"/>
      <c r="V60" s="249"/>
      <c r="W60" s="40"/>
      <c r="X60" s="249"/>
      <c r="Y60" s="249"/>
      <c r="Z60" s="41"/>
      <c r="AA60" s="41"/>
      <c r="AB60" s="249"/>
      <c r="AC60" s="249"/>
      <c r="AD60" s="40"/>
      <c r="AE60" s="249"/>
      <c r="AF60" s="249"/>
      <c r="AG60" s="249"/>
      <c r="AH60" s="249"/>
      <c r="AI60" s="249"/>
      <c r="AJ60" s="302"/>
      <c r="AK60"/>
      <c r="AL60"/>
      <c r="AM60"/>
      <c r="AN60"/>
      <c r="AO60" s="298"/>
      <c r="AP60" s="301" t="str">
        <f>'Administrative divisions'!H62</f>
        <v>...</v>
      </c>
      <c r="AQ60" s="301" t="str">
        <f>'Administrative divisions'!I62</f>
        <v>…</v>
      </c>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0"/>
      <c r="BP60"/>
      <c r="BQ60"/>
      <c r="BR60"/>
      <c r="BS60"/>
      <c r="BT60" s="86"/>
      <c r="BU60" s="301" t="str">
        <f>'Administrative divisions'!H62</f>
        <v>...</v>
      </c>
      <c r="BV60" s="301" t="str">
        <f>'Administrative divisions'!I62</f>
        <v>…</v>
      </c>
      <c r="BW60" s="41"/>
      <c r="BX60" s="41"/>
      <c r="BY60" s="41"/>
      <c r="BZ60" s="41"/>
      <c r="CA60" s="41"/>
      <c r="CB60" s="41"/>
      <c r="CC60" s="41"/>
      <c r="CD60" s="41"/>
      <c r="CE60" s="41"/>
      <c r="CF60" s="41"/>
      <c r="CG60" s="41"/>
      <c r="CH60" s="41"/>
      <c r="CI60" s="41"/>
      <c r="CJ60" s="41"/>
      <c r="CK60" s="41"/>
      <c r="CL60" s="41"/>
      <c r="CM60" s="41"/>
      <c r="CN60" s="41"/>
      <c r="CO60" s="41"/>
      <c r="CP60" s="41"/>
      <c r="CQ60" s="41"/>
      <c r="CR60" s="41"/>
      <c r="CS60" s="41"/>
      <c r="CT60" s="40"/>
      <c r="CU60"/>
      <c r="CV60"/>
      <c r="CW60"/>
      <c r="CX60"/>
      <c r="CY60" s="86"/>
      <c r="CZ60" s="301" t="str">
        <f>'Administrative divisions'!H62</f>
        <v>...</v>
      </c>
      <c r="DA60" s="301" t="str">
        <f>'Administrative divisions'!I62</f>
        <v>…</v>
      </c>
      <c r="DB60" s="41"/>
      <c r="DC60" s="41"/>
      <c r="DD60" s="41"/>
      <c r="DE60" s="41"/>
      <c r="DF60" s="41"/>
      <c r="DG60" s="41"/>
      <c r="DH60" s="41"/>
      <c r="DI60" s="41"/>
      <c r="DJ60" s="41"/>
      <c r="DK60" s="41"/>
      <c r="DL60" s="41"/>
      <c r="DM60" s="41"/>
      <c r="DN60" s="41"/>
      <c r="DO60" s="41"/>
      <c r="DP60" s="41"/>
      <c r="DQ60" s="41"/>
      <c r="DR60" s="41"/>
      <c r="DS60" s="41"/>
      <c r="DT60" s="41"/>
      <c r="DU60" s="41"/>
      <c r="DV60" s="40"/>
      <c r="DW60"/>
      <c r="DX60" s="227"/>
      <c r="DY60" s="227"/>
      <c r="DZ60" s="227"/>
      <c r="EA60" s="227"/>
      <c r="EB60" s="227"/>
      <c r="EC60" s="227"/>
      <c r="ED60" s="227"/>
      <c r="EE60" s="227"/>
      <c r="EF60" s="227"/>
      <c r="EG60" s="227"/>
      <c r="EH60" s="227"/>
      <c r="EI60" s="227"/>
      <c r="EJ60" s="227"/>
    </row>
    <row r="61" spans="1:140" s="68" customFormat="1" ht="18.75" customHeight="1">
      <c r="A61" s="234"/>
      <c r="B61" s="234"/>
      <c r="C61" s="234"/>
      <c r="D61" s="234"/>
      <c r="E61" s="77"/>
      <c r="F61" s="66"/>
      <c r="G61" s="66"/>
      <c r="H61" s="28" t="str">
        <f>'Administrative divisions'!H63</f>
        <v>...</v>
      </c>
      <c r="I61" s="28" t="str">
        <f>'Administrative divisions'!I63</f>
        <v>…</v>
      </c>
      <c r="J61" s="307"/>
      <c r="K61" s="307"/>
      <c r="L61" s="307"/>
      <c r="M61" s="307"/>
      <c r="N61" s="41"/>
      <c r="O61" s="41"/>
      <c r="P61" s="41"/>
      <c r="Q61" s="41"/>
      <c r="R61" s="307"/>
      <c r="S61" s="307"/>
      <c r="T61" s="307"/>
      <c r="U61" s="307"/>
      <c r="V61" s="307"/>
      <c r="W61" s="40"/>
      <c r="X61" s="307"/>
      <c r="Y61" s="307"/>
      <c r="Z61" s="41"/>
      <c r="AA61" s="41"/>
      <c r="AB61" s="307"/>
      <c r="AC61" s="307"/>
      <c r="AD61" s="40"/>
      <c r="AE61" s="307"/>
      <c r="AF61" s="307"/>
      <c r="AG61" s="307"/>
      <c r="AH61" s="307"/>
      <c r="AI61" s="307"/>
      <c r="AJ61" s="283"/>
      <c r="AK61"/>
      <c r="AL61"/>
      <c r="AM61"/>
      <c r="AN61"/>
      <c r="AO61" s="298"/>
      <c r="AP61" s="301" t="str">
        <f>'Administrative divisions'!H63</f>
        <v>...</v>
      </c>
      <c r="AQ61" s="301" t="str">
        <f>'Administrative divisions'!I63</f>
        <v>…</v>
      </c>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0"/>
      <c r="BP61"/>
      <c r="BQ61"/>
      <c r="BR61"/>
      <c r="BS61"/>
      <c r="BT61" s="86"/>
      <c r="BU61" s="301" t="str">
        <f>'Administrative divisions'!H63</f>
        <v>...</v>
      </c>
      <c r="BV61" s="301" t="str">
        <f>'Administrative divisions'!I63</f>
        <v>…</v>
      </c>
      <c r="BW61" s="41"/>
      <c r="BX61" s="41"/>
      <c r="BY61" s="41"/>
      <c r="BZ61" s="41"/>
      <c r="CA61" s="41"/>
      <c r="CB61" s="41"/>
      <c r="CC61" s="41"/>
      <c r="CD61" s="41"/>
      <c r="CE61" s="41"/>
      <c r="CF61" s="41"/>
      <c r="CG61" s="41"/>
      <c r="CH61" s="41"/>
      <c r="CI61" s="41"/>
      <c r="CJ61" s="41"/>
      <c r="CK61" s="41"/>
      <c r="CL61" s="41"/>
      <c r="CM61" s="41"/>
      <c r="CN61" s="41"/>
      <c r="CO61" s="41"/>
      <c r="CP61" s="41"/>
      <c r="CQ61" s="41"/>
      <c r="CR61" s="41"/>
      <c r="CS61" s="41"/>
      <c r="CT61" s="40"/>
      <c r="CU61"/>
      <c r="CV61"/>
      <c r="CW61"/>
      <c r="CX61"/>
      <c r="CY61" s="86"/>
      <c r="CZ61" s="301" t="str">
        <f>'Administrative divisions'!H63</f>
        <v>...</v>
      </c>
      <c r="DA61" s="301" t="str">
        <f>'Administrative divisions'!I63</f>
        <v>…</v>
      </c>
      <c r="DB61" s="41"/>
      <c r="DC61" s="41"/>
      <c r="DD61" s="41"/>
      <c r="DE61" s="41"/>
      <c r="DF61" s="41"/>
      <c r="DG61" s="41"/>
      <c r="DH61" s="41"/>
      <c r="DI61" s="41"/>
      <c r="DJ61" s="41"/>
      <c r="DK61" s="41"/>
      <c r="DL61" s="41"/>
      <c r="DM61" s="41"/>
      <c r="DN61" s="41"/>
      <c r="DO61" s="41"/>
      <c r="DP61" s="41"/>
      <c r="DQ61" s="41"/>
      <c r="DR61" s="41"/>
      <c r="DS61" s="41"/>
      <c r="DT61" s="41"/>
      <c r="DU61" s="41"/>
      <c r="DV61" s="40"/>
      <c r="DW61"/>
      <c r="DX61" s="227"/>
      <c r="DY61" s="227"/>
      <c r="DZ61" s="227"/>
      <c r="EA61" s="227"/>
      <c r="EB61" s="227"/>
      <c r="EC61" s="227"/>
      <c r="ED61" s="227"/>
      <c r="EE61" s="227"/>
      <c r="EF61" s="227"/>
      <c r="EG61" s="227"/>
      <c r="EH61" s="227"/>
      <c r="EI61" s="227"/>
      <c r="EJ61" s="227"/>
    </row>
    <row r="62" spans="1:140" s="68" customFormat="1" ht="18.75" customHeight="1">
      <c r="A62" s="234"/>
      <c r="B62" s="234"/>
      <c r="C62" s="234"/>
      <c r="D62" s="234"/>
      <c r="E62" s="77"/>
      <c r="F62" s="66"/>
      <c r="G62" s="66"/>
      <c r="H62" s="28" t="str">
        <f>'Administrative divisions'!H64</f>
        <v>...</v>
      </c>
      <c r="I62" s="28" t="str">
        <f>'Administrative divisions'!I64</f>
        <v>…</v>
      </c>
      <c r="J62" s="41"/>
      <c r="K62" s="41"/>
      <c r="L62" s="41"/>
      <c r="M62" s="41"/>
      <c r="N62" s="41"/>
      <c r="O62" s="41"/>
      <c r="P62" s="41"/>
      <c r="Q62" s="41"/>
      <c r="R62" s="41"/>
      <c r="S62" s="41"/>
      <c r="T62" s="41"/>
      <c r="U62" s="41"/>
      <c r="V62" s="41"/>
      <c r="W62" s="40"/>
      <c r="X62" s="41"/>
      <c r="Y62" s="41"/>
      <c r="Z62" s="41"/>
      <c r="AA62" s="41"/>
      <c r="AB62" s="41"/>
      <c r="AC62" s="41"/>
      <c r="AD62" s="40"/>
      <c r="AE62" s="41"/>
      <c r="AF62" s="41"/>
      <c r="AG62" s="41"/>
      <c r="AH62" s="41"/>
      <c r="AI62" s="41"/>
      <c r="AJ62" s="40"/>
      <c r="AK62"/>
      <c r="AL62"/>
      <c r="AM62"/>
      <c r="AN62"/>
      <c r="AO62" s="298"/>
      <c r="AP62" s="301" t="str">
        <f>'Administrative divisions'!H64</f>
        <v>...</v>
      </c>
      <c r="AQ62" s="301" t="str">
        <f>'Administrative divisions'!I64</f>
        <v>…</v>
      </c>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0"/>
      <c r="BP62"/>
      <c r="BQ62"/>
      <c r="BR62"/>
      <c r="BS62"/>
      <c r="BT62" s="86"/>
      <c r="BU62" s="301" t="str">
        <f>'Administrative divisions'!H64</f>
        <v>...</v>
      </c>
      <c r="BV62" s="301" t="str">
        <f>'Administrative divisions'!I64</f>
        <v>…</v>
      </c>
      <c r="BW62" s="41"/>
      <c r="BX62" s="41"/>
      <c r="BY62" s="41"/>
      <c r="BZ62" s="41"/>
      <c r="CA62" s="41"/>
      <c r="CB62" s="41"/>
      <c r="CC62" s="41"/>
      <c r="CD62" s="41"/>
      <c r="CE62" s="41"/>
      <c r="CF62" s="41"/>
      <c r="CG62" s="41"/>
      <c r="CH62" s="41"/>
      <c r="CI62" s="41"/>
      <c r="CJ62" s="41"/>
      <c r="CK62" s="41"/>
      <c r="CL62" s="41"/>
      <c r="CM62" s="41"/>
      <c r="CN62" s="41"/>
      <c r="CO62" s="41"/>
      <c r="CP62" s="41"/>
      <c r="CQ62" s="41"/>
      <c r="CR62" s="41"/>
      <c r="CS62" s="41"/>
      <c r="CT62" s="40"/>
      <c r="CU62"/>
      <c r="CV62"/>
      <c r="CW62"/>
      <c r="CX62"/>
      <c r="CY62" s="86"/>
      <c r="CZ62" s="301" t="str">
        <f>'Administrative divisions'!H64</f>
        <v>...</v>
      </c>
      <c r="DA62" s="301" t="str">
        <f>'Administrative divisions'!I64</f>
        <v>…</v>
      </c>
      <c r="DB62" s="41"/>
      <c r="DC62" s="41"/>
      <c r="DD62" s="41"/>
      <c r="DE62" s="41"/>
      <c r="DF62" s="41"/>
      <c r="DG62" s="41"/>
      <c r="DH62" s="41"/>
      <c r="DI62" s="41"/>
      <c r="DJ62" s="41"/>
      <c r="DK62" s="41"/>
      <c r="DL62" s="41"/>
      <c r="DM62" s="41"/>
      <c r="DN62" s="41"/>
      <c r="DO62" s="41"/>
      <c r="DP62" s="41"/>
      <c r="DQ62" s="41"/>
      <c r="DR62" s="41"/>
      <c r="DS62" s="41"/>
      <c r="DT62" s="41"/>
      <c r="DU62" s="41"/>
      <c r="DV62" s="40"/>
      <c r="DW62"/>
      <c r="DX62" s="227"/>
      <c r="DY62" s="227"/>
      <c r="DZ62" s="227"/>
      <c r="EA62" s="227"/>
      <c r="EB62" s="227"/>
      <c r="EC62" s="227"/>
      <c r="ED62" s="227"/>
      <c r="EE62" s="227"/>
      <c r="EF62" s="227"/>
      <c r="EG62" s="227"/>
      <c r="EH62" s="227"/>
      <c r="EI62" s="227"/>
      <c r="EJ62" s="227"/>
    </row>
    <row r="63" spans="1:140" s="68" customFormat="1" ht="18.75" customHeight="1">
      <c r="A63" s="234"/>
      <c r="B63" s="234"/>
      <c r="C63" s="234"/>
      <c r="D63" s="234"/>
      <c r="E63" s="77"/>
      <c r="F63" s="66"/>
      <c r="G63" s="66"/>
      <c r="H63" s="28" t="str">
        <f>'Administrative divisions'!H65</f>
        <v>...</v>
      </c>
      <c r="I63" s="28" t="str">
        <f>'Administrative divisions'!I65</f>
        <v>…</v>
      </c>
      <c r="J63" s="41"/>
      <c r="K63" s="41"/>
      <c r="L63" s="41"/>
      <c r="M63" s="41"/>
      <c r="N63" s="41"/>
      <c r="O63" s="41"/>
      <c r="P63" s="41"/>
      <c r="Q63" s="41"/>
      <c r="R63" s="41"/>
      <c r="S63" s="41"/>
      <c r="T63" s="41"/>
      <c r="U63" s="41"/>
      <c r="V63" s="41"/>
      <c r="W63" s="40"/>
      <c r="X63" s="41"/>
      <c r="Y63" s="41"/>
      <c r="Z63" s="41"/>
      <c r="AA63" s="41"/>
      <c r="AB63" s="41"/>
      <c r="AC63" s="41"/>
      <c r="AD63" s="40"/>
      <c r="AE63" s="41"/>
      <c r="AF63" s="41"/>
      <c r="AG63" s="41"/>
      <c r="AH63" s="41"/>
      <c r="AI63" s="41"/>
      <c r="AJ63" s="40"/>
      <c r="AK63"/>
      <c r="AL63"/>
      <c r="AM63"/>
      <c r="AN63"/>
      <c r="AO63" s="298"/>
      <c r="AP63" s="301" t="str">
        <f>'Administrative divisions'!H65</f>
        <v>...</v>
      </c>
      <c r="AQ63" s="301" t="str">
        <f>'Administrative divisions'!I65</f>
        <v>…</v>
      </c>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0"/>
      <c r="BP63"/>
      <c r="BQ63"/>
      <c r="BR63"/>
      <c r="BS63"/>
      <c r="BT63" s="86"/>
      <c r="BU63" s="301" t="str">
        <f>'Administrative divisions'!H65</f>
        <v>...</v>
      </c>
      <c r="BV63" s="301" t="str">
        <f>'Administrative divisions'!I65</f>
        <v>…</v>
      </c>
      <c r="BW63" s="41"/>
      <c r="BX63" s="41"/>
      <c r="BY63" s="41"/>
      <c r="BZ63" s="41"/>
      <c r="CA63" s="41"/>
      <c r="CB63" s="41"/>
      <c r="CC63" s="41"/>
      <c r="CD63" s="41"/>
      <c r="CE63" s="41"/>
      <c r="CF63" s="41"/>
      <c r="CG63" s="41"/>
      <c r="CH63" s="41"/>
      <c r="CI63" s="41"/>
      <c r="CJ63" s="41"/>
      <c r="CK63" s="41"/>
      <c r="CL63" s="41"/>
      <c r="CM63" s="41"/>
      <c r="CN63" s="41"/>
      <c r="CO63" s="41"/>
      <c r="CP63" s="41"/>
      <c r="CQ63" s="41"/>
      <c r="CR63" s="41"/>
      <c r="CS63" s="41"/>
      <c r="CT63" s="40"/>
      <c r="CU63"/>
      <c r="CV63"/>
      <c r="CW63"/>
      <c r="CX63"/>
      <c r="CY63" s="86"/>
      <c r="CZ63" s="301" t="str">
        <f>'Administrative divisions'!H65</f>
        <v>...</v>
      </c>
      <c r="DA63" s="301" t="str">
        <f>'Administrative divisions'!I65</f>
        <v>…</v>
      </c>
      <c r="DB63" s="41"/>
      <c r="DC63" s="41"/>
      <c r="DD63" s="41"/>
      <c r="DE63" s="41"/>
      <c r="DF63" s="41"/>
      <c r="DG63" s="41"/>
      <c r="DH63" s="41"/>
      <c r="DI63" s="41"/>
      <c r="DJ63" s="41"/>
      <c r="DK63" s="41"/>
      <c r="DL63" s="41"/>
      <c r="DM63" s="41"/>
      <c r="DN63" s="41"/>
      <c r="DO63" s="41"/>
      <c r="DP63" s="41"/>
      <c r="DQ63" s="41"/>
      <c r="DR63" s="41"/>
      <c r="DS63" s="41"/>
      <c r="DT63" s="41"/>
      <c r="DU63" s="41"/>
      <c r="DV63" s="40"/>
      <c r="DW63"/>
      <c r="DX63" s="227"/>
      <c r="DY63" s="227"/>
      <c r="DZ63" s="227"/>
      <c r="EA63" s="227"/>
      <c r="EB63" s="227"/>
      <c r="EC63" s="227"/>
      <c r="ED63" s="227"/>
      <c r="EE63" s="227"/>
      <c r="EF63" s="227"/>
      <c r="EG63" s="227"/>
      <c r="EH63" s="227"/>
      <c r="EI63" s="227"/>
      <c r="EJ63" s="227"/>
    </row>
    <row r="64" spans="1:140" s="68" customFormat="1" ht="18.75" customHeight="1">
      <c r="A64" s="234"/>
      <c r="B64" s="234"/>
      <c r="C64" s="234"/>
      <c r="D64" s="234"/>
      <c r="E64" s="77"/>
      <c r="F64" s="66"/>
      <c r="G64" s="66"/>
      <c r="H64" s="28" t="str">
        <f>'Administrative divisions'!H66</f>
        <v>...</v>
      </c>
      <c r="I64" s="28" t="str">
        <f>'Administrative divisions'!I66</f>
        <v>…</v>
      </c>
      <c r="J64" s="41"/>
      <c r="K64" s="41"/>
      <c r="L64" s="41"/>
      <c r="M64" s="41"/>
      <c r="N64" s="41"/>
      <c r="O64" s="41"/>
      <c r="P64" s="41"/>
      <c r="Q64" s="41"/>
      <c r="R64" s="41"/>
      <c r="S64" s="41"/>
      <c r="T64" s="41"/>
      <c r="U64" s="41"/>
      <c r="V64" s="41"/>
      <c r="W64" s="40"/>
      <c r="X64" s="41"/>
      <c r="Y64" s="41"/>
      <c r="Z64" s="41"/>
      <c r="AA64" s="41"/>
      <c r="AB64" s="41"/>
      <c r="AC64" s="41"/>
      <c r="AD64" s="40"/>
      <c r="AE64" s="41"/>
      <c r="AF64" s="41"/>
      <c r="AG64" s="41"/>
      <c r="AH64" s="41"/>
      <c r="AI64" s="41"/>
      <c r="AJ64" s="40"/>
      <c r="AK64"/>
      <c r="AL64"/>
      <c r="AM64"/>
      <c r="AN64"/>
      <c r="AO64" s="298"/>
      <c r="AP64" s="301" t="str">
        <f>'Administrative divisions'!H66</f>
        <v>...</v>
      </c>
      <c r="AQ64" s="301" t="str">
        <f>'Administrative divisions'!I66</f>
        <v>…</v>
      </c>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0"/>
      <c r="BP64"/>
      <c r="BQ64"/>
      <c r="BR64"/>
      <c r="BS64"/>
      <c r="BT64" s="86"/>
      <c r="BU64" s="301" t="str">
        <f>'Administrative divisions'!H66</f>
        <v>...</v>
      </c>
      <c r="BV64" s="301" t="str">
        <f>'Administrative divisions'!I66</f>
        <v>…</v>
      </c>
      <c r="BW64" s="41"/>
      <c r="BX64" s="41"/>
      <c r="BY64" s="41"/>
      <c r="BZ64" s="41"/>
      <c r="CA64" s="41"/>
      <c r="CB64" s="41"/>
      <c r="CC64" s="41"/>
      <c r="CD64" s="41"/>
      <c r="CE64" s="41"/>
      <c r="CF64" s="41"/>
      <c r="CG64" s="41"/>
      <c r="CH64" s="41"/>
      <c r="CI64" s="41"/>
      <c r="CJ64" s="41"/>
      <c r="CK64" s="41"/>
      <c r="CL64" s="41"/>
      <c r="CM64" s="41"/>
      <c r="CN64" s="41"/>
      <c r="CO64" s="41"/>
      <c r="CP64" s="41"/>
      <c r="CQ64" s="41"/>
      <c r="CR64" s="41"/>
      <c r="CS64" s="41"/>
      <c r="CT64" s="40"/>
      <c r="CU64"/>
      <c r="CV64"/>
      <c r="CW64"/>
      <c r="CX64"/>
      <c r="CY64" s="86"/>
      <c r="CZ64" s="301" t="str">
        <f>'Administrative divisions'!H66</f>
        <v>...</v>
      </c>
      <c r="DA64" s="301" t="str">
        <f>'Administrative divisions'!I66</f>
        <v>…</v>
      </c>
      <c r="DB64" s="41"/>
      <c r="DC64" s="41"/>
      <c r="DD64" s="41"/>
      <c r="DE64" s="41"/>
      <c r="DF64" s="41"/>
      <c r="DG64" s="41"/>
      <c r="DH64" s="41"/>
      <c r="DI64" s="41"/>
      <c r="DJ64" s="41"/>
      <c r="DK64" s="41"/>
      <c r="DL64" s="41"/>
      <c r="DM64" s="41"/>
      <c r="DN64" s="41"/>
      <c r="DO64" s="41"/>
      <c r="DP64" s="41"/>
      <c r="DQ64" s="41"/>
      <c r="DR64" s="41"/>
      <c r="DS64" s="41"/>
      <c r="DT64" s="41"/>
      <c r="DU64" s="41"/>
      <c r="DV64" s="40"/>
      <c r="DW64"/>
      <c r="DX64" s="227"/>
      <c r="DY64" s="227"/>
      <c r="DZ64" s="227"/>
      <c r="EA64" s="227"/>
      <c r="EB64" s="227"/>
      <c r="EC64" s="227"/>
      <c r="ED64" s="227"/>
      <c r="EE64" s="227"/>
      <c r="EF64" s="227"/>
      <c r="EG64" s="227"/>
      <c r="EH64" s="227"/>
      <c r="EI64" s="227"/>
      <c r="EJ64" s="227"/>
    </row>
    <row r="65" spans="1:140" s="68" customFormat="1" ht="18.75" customHeight="1">
      <c r="A65" s="234"/>
      <c r="B65" s="234"/>
      <c r="C65" s="234"/>
      <c r="D65" s="234"/>
      <c r="E65" s="77"/>
      <c r="F65" s="66"/>
      <c r="G65" s="66"/>
      <c r="H65" s="28" t="str">
        <f>'Administrative divisions'!H67</f>
        <v>...</v>
      </c>
      <c r="I65" s="28" t="str">
        <f>'Administrative divisions'!I67</f>
        <v>…</v>
      </c>
      <c r="J65" s="41"/>
      <c r="K65" s="41"/>
      <c r="L65" s="41"/>
      <c r="M65" s="41"/>
      <c r="N65" s="41"/>
      <c r="O65" s="41"/>
      <c r="P65" s="41"/>
      <c r="Q65" s="41"/>
      <c r="R65" s="41"/>
      <c r="S65" s="41"/>
      <c r="T65" s="41"/>
      <c r="U65" s="41"/>
      <c r="V65" s="41"/>
      <c r="W65" s="40"/>
      <c r="X65" s="41"/>
      <c r="Y65" s="41"/>
      <c r="Z65" s="41"/>
      <c r="AA65" s="41"/>
      <c r="AB65" s="41"/>
      <c r="AC65" s="41"/>
      <c r="AD65" s="40"/>
      <c r="AE65" s="41"/>
      <c r="AF65" s="41"/>
      <c r="AG65" s="41"/>
      <c r="AH65" s="41"/>
      <c r="AI65" s="41"/>
      <c r="AJ65" s="40"/>
      <c r="AK65"/>
      <c r="AL65"/>
      <c r="AM65"/>
      <c r="AN65"/>
      <c r="AO65" s="298"/>
      <c r="AP65" s="301" t="str">
        <f>'Administrative divisions'!H67</f>
        <v>...</v>
      </c>
      <c r="AQ65" s="301" t="str">
        <f>'Administrative divisions'!I67</f>
        <v>…</v>
      </c>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0"/>
      <c r="BP65"/>
      <c r="BQ65"/>
      <c r="BR65"/>
      <c r="BS65"/>
      <c r="BT65" s="86"/>
      <c r="BU65" s="301" t="str">
        <f>'Administrative divisions'!H67</f>
        <v>...</v>
      </c>
      <c r="BV65" s="301" t="str">
        <f>'Administrative divisions'!I67</f>
        <v>…</v>
      </c>
      <c r="BW65" s="41"/>
      <c r="BX65" s="41"/>
      <c r="BY65" s="41"/>
      <c r="BZ65" s="41"/>
      <c r="CA65" s="41"/>
      <c r="CB65" s="41"/>
      <c r="CC65" s="41"/>
      <c r="CD65" s="41"/>
      <c r="CE65" s="41"/>
      <c r="CF65" s="41"/>
      <c r="CG65" s="41"/>
      <c r="CH65" s="41"/>
      <c r="CI65" s="41"/>
      <c r="CJ65" s="41"/>
      <c r="CK65" s="41"/>
      <c r="CL65" s="41"/>
      <c r="CM65" s="41"/>
      <c r="CN65" s="41"/>
      <c r="CO65" s="41"/>
      <c r="CP65" s="41"/>
      <c r="CQ65" s="41"/>
      <c r="CR65" s="41"/>
      <c r="CS65" s="41"/>
      <c r="CT65" s="40"/>
      <c r="CU65"/>
      <c r="CV65"/>
      <c r="CW65"/>
      <c r="CX65"/>
      <c r="CY65" s="86"/>
      <c r="CZ65" s="301" t="str">
        <f>'Administrative divisions'!H67</f>
        <v>...</v>
      </c>
      <c r="DA65" s="301" t="str">
        <f>'Administrative divisions'!I67</f>
        <v>…</v>
      </c>
      <c r="DB65" s="41"/>
      <c r="DC65" s="41"/>
      <c r="DD65" s="41"/>
      <c r="DE65" s="41"/>
      <c r="DF65" s="41"/>
      <c r="DG65" s="41"/>
      <c r="DH65" s="41"/>
      <c r="DI65" s="41"/>
      <c r="DJ65" s="41"/>
      <c r="DK65" s="41"/>
      <c r="DL65" s="41"/>
      <c r="DM65" s="41"/>
      <c r="DN65" s="41"/>
      <c r="DO65" s="41"/>
      <c r="DP65" s="41"/>
      <c r="DQ65" s="41"/>
      <c r="DR65" s="41"/>
      <c r="DS65" s="41"/>
      <c r="DT65" s="41"/>
      <c r="DU65" s="41"/>
      <c r="DV65" s="40"/>
      <c r="DW65"/>
      <c r="DX65" s="227"/>
      <c r="DY65" s="227"/>
      <c r="DZ65" s="227"/>
      <c r="EA65" s="227"/>
      <c r="EB65" s="227"/>
      <c r="EC65" s="227"/>
      <c r="ED65" s="227"/>
      <c r="EE65" s="227"/>
      <c r="EF65" s="227"/>
      <c r="EG65" s="227"/>
      <c r="EH65" s="227"/>
      <c r="EI65" s="227"/>
      <c r="EJ65" s="227"/>
    </row>
    <row r="66" spans="1:140" s="68" customFormat="1" ht="18.75" customHeight="1">
      <c r="A66" s="234"/>
      <c r="B66" s="234"/>
      <c r="C66" s="234"/>
      <c r="D66" s="234"/>
      <c r="E66" s="77"/>
      <c r="F66" s="66"/>
      <c r="G66" s="66"/>
      <c r="H66" s="28" t="str">
        <f>'Administrative divisions'!H68</f>
        <v>...</v>
      </c>
      <c r="I66" s="28" t="str">
        <f>'Administrative divisions'!I68</f>
        <v>…</v>
      </c>
      <c r="J66" s="41"/>
      <c r="K66" s="41"/>
      <c r="L66" s="41"/>
      <c r="M66" s="41"/>
      <c r="N66" s="41"/>
      <c r="O66" s="41"/>
      <c r="P66" s="41"/>
      <c r="Q66" s="41"/>
      <c r="R66" s="41"/>
      <c r="S66" s="41"/>
      <c r="T66" s="41"/>
      <c r="U66" s="41"/>
      <c r="V66" s="41"/>
      <c r="W66" s="40"/>
      <c r="X66" s="41"/>
      <c r="Y66" s="41"/>
      <c r="Z66" s="41"/>
      <c r="AA66" s="41"/>
      <c r="AB66" s="41"/>
      <c r="AC66" s="41"/>
      <c r="AD66" s="40"/>
      <c r="AE66" s="41"/>
      <c r="AF66" s="41"/>
      <c r="AG66" s="41"/>
      <c r="AH66" s="41"/>
      <c r="AI66" s="41"/>
      <c r="AJ66" s="40"/>
      <c r="AK66"/>
      <c r="AL66"/>
      <c r="AM66"/>
      <c r="AN66"/>
      <c r="AO66" s="298"/>
      <c r="AP66" s="301" t="str">
        <f>'Administrative divisions'!H68</f>
        <v>...</v>
      </c>
      <c r="AQ66" s="301" t="str">
        <f>'Administrative divisions'!I68</f>
        <v>…</v>
      </c>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0"/>
      <c r="BP66"/>
      <c r="BQ66"/>
      <c r="BR66"/>
      <c r="BS66"/>
      <c r="BT66" s="86"/>
      <c r="BU66" s="301" t="str">
        <f>'Administrative divisions'!H68</f>
        <v>...</v>
      </c>
      <c r="BV66" s="301" t="str">
        <f>'Administrative divisions'!I68</f>
        <v>…</v>
      </c>
      <c r="BW66" s="41"/>
      <c r="BX66" s="41"/>
      <c r="BY66" s="41"/>
      <c r="BZ66" s="41"/>
      <c r="CA66" s="41"/>
      <c r="CB66" s="41"/>
      <c r="CC66" s="41"/>
      <c r="CD66" s="41"/>
      <c r="CE66" s="41"/>
      <c r="CF66" s="41"/>
      <c r="CG66" s="41"/>
      <c r="CH66" s="41"/>
      <c r="CI66" s="41"/>
      <c r="CJ66" s="41"/>
      <c r="CK66" s="41"/>
      <c r="CL66" s="41"/>
      <c r="CM66" s="41"/>
      <c r="CN66" s="41"/>
      <c r="CO66" s="41"/>
      <c r="CP66" s="41"/>
      <c r="CQ66" s="41"/>
      <c r="CR66" s="41"/>
      <c r="CS66" s="41"/>
      <c r="CT66" s="40"/>
      <c r="CU66"/>
      <c r="CV66"/>
      <c r="CW66"/>
      <c r="CX66"/>
      <c r="CY66" s="86"/>
      <c r="CZ66" s="301" t="str">
        <f>'Administrative divisions'!H68</f>
        <v>...</v>
      </c>
      <c r="DA66" s="301" t="str">
        <f>'Administrative divisions'!I68</f>
        <v>…</v>
      </c>
      <c r="DB66" s="41"/>
      <c r="DC66" s="41"/>
      <c r="DD66" s="41"/>
      <c r="DE66" s="41"/>
      <c r="DF66" s="41"/>
      <c r="DG66" s="41"/>
      <c r="DH66" s="41"/>
      <c r="DI66" s="41"/>
      <c r="DJ66" s="41"/>
      <c r="DK66" s="41"/>
      <c r="DL66" s="41"/>
      <c r="DM66" s="41"/>
      <c r="DN66" s="41"/>
      <c r="DO66" s="41"/>
      <c r="DP66" s="41"/>
      <c r="DQ66" s="41"/>
      <c r="DR66" s="41"/>
      <c r="DS66" s="41"/>
      <c r="DT66" s="41"/>
      <c r="DU66" s="41"/>
      <c r="DV66" s="40"/>
      <c r="DW66"/>
      <c r="DX66" s="227"/>
      <c r="DY66" s="227"/>
      <c r="DZ66" s="227"/>
      <c r="EA66" s="227"/>
      <c r="EB66" s="227"/>
      <c r="EC66" s="227"/>
      <c r="ED66" s="227"/>
      <c r="EE66" s="227"/>
      <c r="EF66" s="227"/>
      <c r="EG66" s="227"/>
      <c r="EH66" s="227"/>
      <c r="EI66" s="227"/>
      <c r="EJ66" s="227"/>
    </row>
    <row r="67" spans="1:140" s="68" customFormat="1" ht="18.75" customHeight="1">
      <c r="A67" s="234"/>
      <c r="B67" s="234"/>
      <c r="C67" s="234"/>
      <c r="D67" s="234"/>
      <c r="E67" s="77"/>
      <c r="F67" s="66"/>
      <c r="G67" s="66"/>
      <c r="H67" s="28" t="str">
        <f>'Administrative divisions'!H69</f>
        <v>...</v>
      </c>
      <c r="I67" s="28" t="str">
        <f>'Administrative divisions'!I69</f>
        <v>…</v>
      </c>
      <c r="J67" s="41"/>
      <c r="K67" s="41"/>
      <c r="L67" s="41"/>
      <c r="M67" s="41"/>
      <c r="N67" s="41"/>
      <c r="O67" s="41"/>
      <c r="P67" s="41"/>
      <c r="Q67" s="41"/>
      <c r="R67" s="41"/>
      <c r="S67" s="41"/>
      <c r="T67" s="41"/>
      <c r="U67" s="41"/>
      <c r="V67" s="41"/>
      <c r="W67" s="40"/>
      <c r="X67" s="41"/>
      <c r="Y67" s="41"/>
      <c r="Z67" s="41"/>
      <c r="AA67" s="41"/>
      <c r="AB67" s="41"/>
      <c r="AC67" s="41"/>
      <c r="AD67" s="40"/>
      <c r="AE67" s="41"/>
      <c r="AF67" s="41"/>
      <c r="AG67" s="41"/>
      <c r="AH67" s="41"/>
      <c r="AI67" s="41"/>
      <c r="AJ67" s="40"/>
      <c r="AK67"/>
      <c r="AL67"/>
      <c r="AM67"/>
      <c r="AN67"/>
      <c r="AO67" s="298"/>
      <c r="AP67" s="301" t="str">
        <f>'Administrative divisions'!H69</f>
        <v>...</v>
      </c>
      <c r="AQ67" s="301" t="str">
        <f>'Administrative divisions'!I69</f>
        <v>…</v>
      </c>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0"/>
      <c r="BP67"/>
      <c r="BQ67"/>
      <c r="BR67"/>
      <c r="BS67"/>
      <c r="BT67" s="86"/>
      <c r="BU67" s="301" t="str">
        <f>'Administrative divisions'!H69</f>
        <v>...</v>
      </c>
      <c r="BV67" s="301" t="str">
        <f>'Administrative divisions'!I69</f>
        <v>…</v>
      </c>
      <c r="BW67" s="41"/>
      <c r="BX67" s="41"/>
      <c r="BY67" s="41"/>
      <c r="BZ67" s="41"/>
      <c r="CA67" s="41"/>
      <c r="CB67" s="41"/>
      <c r="CC67" s="41"/>
      <c r="CD67" s="41"/>
      <c r="CE67" s="41"/>
      <c r="CF67" s="41"/>
      <c r="CG67" s="41"/>
      <c r="CH67" s="41"/>
      <c r="CI67" s="41"/>
      <c r="CJ67" s="41"/>
      <c r="CK67" s="41"/>
      <c r="CL67" s="41"/>
      <c r="CM67" s="41"/>
      <c r="CN67" s="41"/>
      <c r="CO67" s="41"/>
      <c r="CP67" s="41"/>
      <c r="CQ67" s="41"/>
      <c r="CR67" s="41"/>
      <c r="CS67" s="41"/>
      <c r="CT67" s="40"/>
      <c r="CU67"/>
      <c r="CV67"/>
      <c r="CW67"/>
      <c r="CX67"/>
      <c r="CY67" s="86"/>
      <c r="CZ67" s="301" t="str">
        <f>'Administrative divisions'!H69</f>
        <v>...</v>
      </c>
      <c r="DA67" s="301" t="str">
        <f>'Administrative divisions'!I69</f>
        <v>…</v>
      </c>
      <c r="DB67" s="41"/>
      <c r="DC67" s="41"/>
      <c r="DD67" s="41"/>
      <c r="DE67" s="41"/>
      <c r="DF67" s="41"/>
      <c r="DG67" s="41"/>
      <c r="DH67" s="41"/>
      <c r="DI67" s="41"/>
      <c r="DJ67" s="41"/>
      <c r="DK67" s="41"/>
      <c r="DL67" s="41"/>
      <c r="DM67" s="41"/>
      <c r="DN67" s="41"/>
      <c r="DO67" s="41"/>
      <c r="DP67" s="41"/>
      <c r="DQ67" s="41"/>
      <c r="DR67" s="41"/>
      <c r="DS67" s="41"/>
      <c r="DT67" s="41"/>
      <c r="DU67" s="41"/>
      <c r="DV67" s="40"/>
      <c r="DW67"/>
      <c r="DX67" s="227"/>
      <c r="DY67" s="227"/>
      <c r="DZ67" s="227"/>
      <c r="EA67" s="227"/>
      <c r="EB67" s="227"/>
      <c r="EC67" s="227"/>
      <c r="ED67" s="227"/>
      <c r="EE67" s="227"/>
      <c r="EF67" s="227"/>
      <c r="EG67" s="227"/>
      <c r="EH67" s="227"/>
      <c r="EI67" s="227"/>
      <c r="EJ67" s="227"/>
    </row>
    <row r="68" spans="1:140" s="68" customFormat="1" ht="18.75" customHeight="1">
      <c r="A68" s="234"/>
      <c r="B68" s="234"/>
      <c r="C68" s="234"/>
      <c r="D68" s="234"/>
      <c r="E68" s="77"/>
      <c r="F68" s="66"/>
      <c r="G68" s="66"/>
      <c r="H68" s="28" t="str">
        <f>'Administrative divisions'!H70</f>
        <v>...</v>
      </c>
      <c r="I68" s="28" t="str">
        <f>'Administrative divisions'!I70</f>
        <v>…</v>
      </c>
      <c r="J68" s="41"/>
      <c r="K68" s="41"/>
      <c r="L68" s="41"/>
      <c r="M68" s="41"/>
      <c r="N68" s="41"/>
      <c r="O68" s="41"/>
      <c r="P68" s="41"/>
      <c r="Q68" s="41"/>
      <c r="R68" s="41"/>
      <c r="S68" s="41"/>
      <c r="T68" s="41"/>
      <c r="U68" s="41"/>
      <c r="V68" s="41"/>
      <c r="W68" s="40"/>
      <c r="X68" s="41"/>
      <c r="Y68" s="41"/>
      <c r="Z68" s="41"/>
      <c r="AA68" s="41"/>
      <c r="AB68" s="41"/>
      <c r="AC68" s="41"/>
      <c r="AD68" s="40"/>
      <c r="AE68" s="41"/>
      <c r="AF68" s="41"/>
      <c r="AG68" s="41"/>
      <c r="AH68" s="41"/>
      <c r="AI68" s="41"/>
      <c r="AJ68" s="40"/>
      <c r="AK68"/>
      <c r="AL68"/>
      <c r="AM68"/>
      <c r="AN68"/>
      <c r="AO68" s="298"/>
      <c r="AP68" s="301" t="str">
        <f>'Administrative divisions'!H70</f>
        <v>...</v>
      </c>
      <c r="AQ68" s="301" t="str">
        <f>'Administrative divisions'!I70</f>
        <v>…</v>
      </c>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0"/>
      <c r="BP68"/>
      <c r="BQ68"/>
      <c r="BR68"/>
      <c r="BS68"/>
      <c r="BT68" s="86"/>
      <c r="BU68" s="301" t="str">
        <f>'Administrative divisions'!H70</f>
        <v>...</v>
      </c>
      <c r="BV68" s="301" t="str">
        <f>'Administrative divisions'!I70</f>
        <v>…</v>
      </c>
      <c r="BW68" s="41"/>
      <c r="BX68" s="41"/>
      <c r="BY68" s="41"/>
      <c r="BZ68" s="41"/>
      <c r="CA68" s="41"/>
      <c r="CB68" s="41"/>
      <c r="CC68" s="41"/>
      <c r="CD68" s="41"/>
      <c r="CE68" s="41"/>
      <c r="CF68" s="41"/>
      <c r="CG68" s="41"/>
      <c r="CH68" s="41"/>
      <c r="CI68" s="41"/>
      <c r="CJ68" s="41"/>
      <c r="CK68" s="41"/>
      <c r="CL68" s="41"/>
      <c r="CM68" s="41"/>
      <c r="CN68" s="41"/>
      <c r="CO68" s="41"/>
      <c r="CP68" s="41"/>
      <c r="CQ68" s="41"/>
      <c r="CR68" s="41"/>
      <c r="CS68" s="41"/>
      <c r="CT68" s="40"/>
      <c r="CU68"/>
      <c r="CV68"/>
      <c r="CW68"/>
      <c r="CX68"/>
      <c r="CY68" s="86"/>
      <c r="CZ68" s="301" t="str">
        <f>'Administrative divisions'!H70</f>
        <v>...</v>
      </c>
      <c r="DA68" s="301" t="str">
        <f>'Administrative divisions'!I70</f>
        <v>…</v>
      </c>
      <c r="DB68" s="41"/>
      <c r="DC68" s="41"/>
      <c r="DD68" s="41"/>
      <c r="DE68" s="41"/>
      <c r="DF68" s="41"/>
      <c r="DG68" s="41"/>
      <c r="DH68" s="41"/>
      <c r="DI68" s="41"/>
      <c r="DJ68" s="41"/>
      <c r="DK68" s="41"/>
      <c r="DL68" s="41"/>
      <c r="DM68" s="41"/>
      <c r="DN68" s="41"/>
      <c r="DO68" s="41"/>
      <c r="DP68" s="41"/>
      <c r="DQ68" s="41"/>
      <c r="DR68" s="41"/>
      <c r="DS68" s="41"/>
      <c r="DT68" s="41"/>
      <c r="DU68" s="41"/>
      <c r="DV68" s="40"/>
      <c r="DW68"/>
      <c r="DX68" s="227"/>
      <c r="DY68" s="227"/>
      <c r="DZ68" s="227"/>
      <c r="EA68" s="227"/>
      <c r="EB68" s="227"/>
      <c r="EC68" s="227"/>
      <c r="ED68" s="227"/>
      <c r="EE68" s="227"/>
      <c r="EF68" s="227"/>
      <c r="EG68" s="227"/>
      <c r="EH68" s="227"/>
      <c r="EI68" s="227"/>
      <c r="EJ68" s="227"/>
    </row>
    <row r="69" spans="1:140" s="68" customFormat="1" ht="18.75" customHeight="1">
      <c r="A69" s="234"/>
      <c r="B69" s="234"/>
      <c r="C69" s="234"/>
      <c r="D69" s="234"/>
      <c r="E69" s="77"/>
      <c r="F69" s="66"/>
      <c r="G69" s="66"/>
      <c r="H69" s="28" t="str">
        <f>'Administrative divisions'!H71</f>
        <v>...</v>
      </c>
      <c r="I69" s="28" t="str">
        <f>'Administrative divisions'!I71</f>
        <v>…</v>
      </c>
      <c r="J69" s="41"/>
      <c r="K69" s="41"/>
      <c r="L69" s="41"/>
      <c r="M69" s="41"/>
      <c r="N69" s="41"/>
      <c r="O69" s="41"/>
      <c r="P69" s="41"/>
      <c r="Q69" s="41"/>
      <c r="R69" s="41"/>
      <c r="S69" s="41"/>
      <c r="T69" s="41"/>
      <c r="U69" s="41"/>
      <c r="V69" s="41"/>
      <c r="W69" s="40"/>
      <c r="X69" s="41"/>
      <c r="Y69" s="41"/>
      <c r="Z69" s="41"/>
      <c r="AA69" s="41"/>
      <c r="AB69" s="41"/>
      <c r="AC69" s="41"/>
      <c r="AD69" s="40"/>
      <c r="AE69" s="41"/>
      <c r="AF69" s="41"/>
      <c r="AG69" s="41"/>
      <c r="AH69" s="41"/>
      <c r="AI69" s="41"/>
      <c r="AJ69" s="40"/>
      <c r="AK69"/>
      <c r="AL69"/>
      <c r="AM69"/>
      <c r="AN69"/>
      <c r="AO69" s="298"/>
      <c r="AP69" s="301" t="str">
        <f>'Administrative divisions'!H71</f>
        <v>...</v>
      </c>
      <c r="AQ69" s="301" t="str">
        <f>'Administrative divisions'!I71</f>
        <v>…</v>
      </c>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0"/>
      <c r="BP69"/>
      <c r="BQ69"/>
      <c r="BR69"/>
      <c r="BS69"/>
      <c r="BT69" s="86"/>
      <c r="BU69" s="301" t="str">
        <f>'Administrative divisions'!H71</f>
        <v>...</v>
      </c>
      <c r="BV69" s="301" t="str">
        <f>'Administrative divisions'!I71</f>
        <v>…</v>
      </c>
      <c r="BW69" s="41"/>
      <c r="BX69" s="41"/>
      <c r="BY69" s="41"/>
      <c r="BZ69" s="41"/>
      <c r="CA69" s="41"/>
      <c r="CB69" s="41"/>
      <c r="CC69" s="41"/>
      <c r="CD69" s="41"/>
      <c r="CE69" s="41"/>
      <c r="CF69" s="41"/>
      <c r="CG69" s="41"/>
      <c r="CH69" s="41"/>
      <c r="CI69" s="41"/>
      <c r="CJ69" s="41"/>
      <c r="CK69" s="41"/>
      <c r="CL69" s="41"/>
      <c r="CM69" s="41"/>
      <c r="CN69" s="41"/>
      <c r="CO69" s="41"/>
      <c r="CP69" s="41"/>
      <c r="CQ69" s="41"/>
      <c r="CR69" s="41"/>
      <c r="CS69" s="41"/>
      <c r="CT69" s="40"/>
      <c r="CU69"/>
      <c r="CV69"/>
      <c r="CW69"/>
      <c r="CX69"/>
      <c r="CY69" s="86"/>
      <c r="CZ69" s="301" t="str">
        <f>'Administrative divisions'!H71</f>
        <v>...</v>
      </c>
      <c r="DA69" s="301" t="str">
        <f>'Administrative divisions'!I71</f>
        <v>…</v>
      </c>
      <c r="DB69" s="41"/>
      <c r="DC69" s="41"/>
      <c r="DD69" s="41"/>
      <c r="DE69" s="41"/>
      <c r="DF69" s="41"/>
      <c r="DG69" s="41"/>
      <c r="DH69" s="41"/>
      <c r="DI69" s="41"/>
      <c r="DJ69" s="41"/>
      <c r="DK69" s="41"/>
      <c r="DL69" s="41"/>
      <c r="DM69" s="41"/>
      <c r="DN69" s="41"/>
      <c r="DO69" s="41"/>
      <c r="DP69" s="41"/>
      <c r="DQ69" s="41"/>
      <c r="DR69" s="41"/>
      <c r="DS69" s="41"/>
      <c r="DT69" s="41"/>
      <c r="DU69" s="41"/>
      <c r="DV69" s="40"/>
      <c r="DW69"/>
      <c r="DX69" s="227"/>
      <c r="DY69" s="227"/>
      <c r="DZ69" s="227"/>
      <c r="EA69" s="227"/>
      <c r="EB69" s="227"/>
      <c r="EC69" s="227"/>
      <c r="ED69" s="227"/>
      <c r="EE69" s="227"/>
      <c r="EF69" s="227"/>
      <c r="EG69" s="227"/>
      <c r="EH69" s="227"/>
      <c r="EI69" s="227"/>
      <c r="EJ69" s="227"/>
    </row>
    <row r="70" spans="1:140" s="68" customFormat="1" ht="18.75" customHeight="1">
      <c r="A70" s="234"/>
      <c r="B70" s="234"/>
      <c r="C70" s="234"/>
      <c r="D70" s="234"/>
      <c r="E70" s="77"/>
      <c r="F70" s="66"/>
      <c r="G70" s="66"/>
      <c r="H70" s="28" t="str">
        <f>'Administrative divisions'!H72</f>
        <v>...</v>
      </c>
      <c r="I70" s="28" t="str">
        <f>'Administrative divisions'!I72</f>
        <v>…</v>
      </c>
      <c r="J70" s="41"/>
      <c r="K70" s="41"/>
      <c r="L70" s="41"/>
      <c r="M70" s="41"/>
      <c r="N70" s="41"/>
      <c r="O70" s="41"/>
      <c r="P70" s="41"/>
      <c r="Q70" s="41"/>
      <c r="R70" s="41"/>
      <c r="S70" s="41"/>
      <c r="T70" s="41"/>
      <c r="U70" s="41"/>
      <c r="V70" s="41"/>
      <c r="W70" s="40"/>
      <c r="X70" s="41"/>
      <c r="Y70" s="41"/>
      <c r="Z70" s="41"/>
      <c r="AA70" s="41"/>
      <c r="AB70" s="41"/>
      <c r="AC70" s="41"/>
      <c r="AD70" s="40"/>
      <c r="AE70" s="41"/>
      <c r="AF70" s="41"/>
      <c r="AG70" s="41"/>
      <c r="AH70" s="41"/>
      <c r="AI70" s="41"/>
      <c r="AJ70" s="40"/>
      <c r="AK70"/>
      <c r="AL70"/>
      <c r="AM70"/>
      <c r="AN70"/>
      <c r="AO70" s="298"/>
      <c r="AP70" s="301" t="str">
        <f>'Administrative divisions'!H72</f>
        <v>...</v>
      </c>
      <c r="AQ70" s="301" t="str">
        <f>'Administrative divisions'!I72</f>
        <v>…</v>
      </c>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0"/>
      <c r="BP70"/>
      <c r="BQ70"/>
      <c r="BR70"/>
      <c r="BS70"/>
      <c r="BT70" s="86"/>
      <c r="BU70" s="301" t="str">
        <f>'Administrative divisions'!H72</f>
        <v>...</v>
      </c>
      <c r="BV70" s="301" t="str">
        <f>'Administrative divisions'!I72</f>
        <v>…</v>
      </c>
      <c r="BW70" s="41"/>
      <c r="BX70" s="41"/>
      <c r="BY70" s="41"/>
      <c r="BZ70" s="41"/>
      <c r="CA70" s="41"/>
      <c r="CB70" s="41"/>
      <c r="CC70" s="41"/>
      <c r="CD70" s="41"/>
      <c r="CE70" s="41"/>
      <c r="CF70" s="41"/>
      <c r="CG70" s="41"/>
      <c r="CH70" s="41"/>
      <c r="CI70" s="41"/>
      <c r="CJ70" s="41"/>
      <c r="CK70" s="41"/>
      <c r="CL70" s="41"/>
      <c r="CM70" s="41"/>
      <c r="CN70" s="41"/>
      <c r="CO70" s="41"/>
      <c r="CP70" s="41"/>
      <c r="CQ70" s="41"/>
      <c r="CR70" s="41"/>
      <c r="CS70" s="41"/>
      <c r="CT70" s="40"/>
      <c r="CU70"/>
      <c r="CV70"/>
      <c r="CW70"/>
      <c r="CX70"/>
      <c r="CY70" s="86"/>
      <c r="CZ70" s="301" t="str">
        <f>'Administrative divisions'!H72</f>
        <v>...</v>
      </c>
      <c r="DA70" s="301" t="str">
        <f>'Administrative divisions'!I72</f>
        <v>…</v>
      </c>
      <c r="DB70" s="41"/>
      <c r="DC70" s="41"/>
      <c r="DD70" s="41"/>
      <c r="DE70" s="41"/>
      <c r="DF70" s="41"/>
      <c r="DG70" s="41"/>
      <c r="DH70" s="41"/>
      <c r="DI70" s="41"/>
      <c r="DJ70" s="41"/>
      <c r="DK70" s="41"/>
      <c r="DL70" s="41"/>
      <c r="DM70" s="41"/>
      <c r="DN70" s="41"/>
      <c r="DO70" s="41"/>
      <c r="DP70" s="41"/>
      <c r="DQ70" s="41"/>
      <c r="DR70" s="41"/>
      <c r="DS70" s="41"/>
      <c r="DT70" s="41"/>
      <c r="DU70" s="41"/>
      <c r="DV70" s="40"/>
      <c r="DW70"/>
      <c r="DX70" s="227"/>
      <c r="DY70" s="227"/>
      <c r="DZ70" s="227"/>
      <c r="EA70" s="227"/>
      <c r="EB70" s="227"/>
      <c r="EC70" s="227"/>
      <c r="ED70" s="227"/>
      <c r="EE70" s="227"/>
      <c r="EF70" s="227"/>
      <c r="EG70" s="227"/>
      <c r="EH70" s="227"/>
      <c r="EI70" s="227"/>
      <c r="EJ70" s="227"/>
    </row>
    <row r="71" spans="1:140" s="68" customFormat="1" ht="18.75" customHeight="1">
      <c r="A71" s="234"/>
      <c r="B71" s="234"/>
      <c r="C71" s="234"/>
      <c r="D71" s="234"/>
      <c r="E71" s="77"/>
      <c r="F71" s="66"/>
      <c r="G71" s="66"/>
      <c r="H71" s="28" t="str">
        <f>'Administrative divisions'!H73</f>
        <v>...</v>
      </c>
      <c r="I71" s="28" t="str">
        <f>'Administrative divisions'!I73</f>
        <v>…</v>
      </c>
      <c r="J71" s="41"/>
      <c r="K71" s="41"/>
      <c r="L71" s="41"/>
      <c r="M71" s="41"/>
      <c r="N71" s="41"/>
      <c r="O71" s="41"/>
      <c r="P71" s="41"/>
      <c r="Q71" s="41"/>
      <c r="R71" s="41"/>
      <c r="S71" s="41"/>
      <c r="T71" s="41"/>
      <c r="U71" s="41"/>
      <c r="V71" s="41"/>
      <c r="W71" s="40"/>
      <c r="X71" s="41"/>
      <c r="Y71" s="41"/>
      <c r="Z71" s="41"/>
      <c r="AA71" s="41"/>
      <c r="AB71" s="41"/>
      <c r="AC71" s="41"/>
      <c r="AD71" s="40"/>
      <c r="AE71" s="41"/>
      <c r="AF71" s="41"/>
      <c r="AG71" s="41"/>
      <c r="AH71" s="41"/>
      <c r="AI71" s="41"/>
      <c r="AJ71" s="40"/>
      <c r="AK71"/>
      <c r="AL71"/>
      <c r="AM71"/>
      <c r="AN71"/>
      <c r="AO71" s="298"/>
      <c r="AP71" s="301" t="str">
        <f>'Administrative divisions'!H73</f>
        <v>...</v>
      </c>
      <c r="AQ71" s="301" t="str">
        <f>'Administrative divisions'!I73</f>
        <v>…</v>
      </c>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0"/>
      <c r="BP71"/>
      <c r="BQ71"/>
      <c r="BR71"/>
      <c r="BS71"/>
      <c r="BT71" s="86"/>
      <c r="BU71" s="301" t="str">
        <f>'Administrative divisions'!H73</f>
        <v>...</v>
      </c>
      <c r="BV71" s="301" t="str">
        <f>'Administrative divisions'!I73</f>
        <v>…</v>
      </c>
      <c r="BW71" s="41"/>
      <c r="BX71" s="41"/>
      <c r="BY71" s="41"/>
      <c r="BZ71" s="41"/>
      <c r="CA71" s="41"/>
      <c r="CB71" s="41"/>
      <c r="CC71" s="41"/>
      <c r="CD71" s="41"/>
      <c r="CE71" s="41"/>
      <c r="CF71" s="41"/>
      <c r="CG71" s="41"/>
      <c r="CH71" s="41"/>
      <c r="CI71" s="41"/>
      <c r="CJ71" s="41"/>
      <c r="CK71" s="41"/>
      <c r="CL71" s="41"/>
      <c r="CM71" s="41"/>
      <c r="CN71" s="41"/>
      <c r="CO71" s="41"/>
      <c r="CP71" s="41"/>
      <c r="CQ71" s="41"/>
      <c r="CR71" s="41"/>
      <c r="CS71" s="41"/>
      <c r="CT71" s="40"/>
      <c r="CU71"/>
      <c r="CV71"/>
      <c r="CW71"/>
      <c r="CX71"/>
      <c r="CY71" s="86"/>
      <c r="CZ71" s="301" t="str">
        <f>'Administrative divisions'!H73</f>
        <v>...</v>
      </c>
      <c r="DA71" s="301" t="str">
        <f>'Administrative divisions'!I73</f>
        <v>…</v>
      </c>
      <c r="DB71" s="41"/>
      <c r="DC71" s="41"/>
      <c r="DD71" s="41"/>
      <c r="DE71" s="41"/>
      <c r="DF71" s="41"/>
      <c r="DG71" s="41"/>
      <c r="DH71" s="41"/>
      <c r="DI71" s="41"/>
      <c r="DJ71" s="41"/>
      <c r="DK71" s="41"/>
      <c r="DL71" s="41"/>
      <c r="DM71" s="41"/>
      <c r="DN71" s="41"/>
      <c r="DO71" s="41"/>
      <c r="DP71" s="41"/>
      <c r="DQ71" s="41"/>
      <c r="DR71" s="41"/>
      <c r="DS71" s="41"/>
      <c r="DT71" s="41"/>
      <c r="DU71" s="41"/>
      <c r="DV71" s="40"/>
      <c r="DW71"/>
      <c r="DX71" s="227"/>
      <c r="DY71" s="227"/>
      <c r="DZ71" s="227"/>
      <c r="EA71" s="227"/>
      <c r="EB71" s="227"/>
      <c r="EC71" s="227"/>
      <c r="ED71" s="227"/>
      <c r="EE71" s="227"/>
      <c r="EF71" s="227"/>
      <c r="EG71" s="227"/>
      <c r="EH71" s="227"/>
      <c r="EI71" s="227"/>
      <c r="EJ71" s="227"/>
    </row>
    <row r="72" spans="1:140" s="68" customFormat="1" ht="18.75" customHeight="1">
      <c r="A72" s="234"/>
      <c r="B72" s="234"/>
      <c r="C72" s="234"/>
      <c r="D72" s="234"/>
      <c r="E72" s="77"/>
      <c r="F72" s="66"/>
      <c r="G72" s="66"/>
      <c r="H72" s="28" t="str">
        <f>'Administrative divisions'!H74</f>
        <v>...</v>
      </c>
      <c r="I72" s="28" t="str">
        <f>'Administrative divisions'!I74</f>
        <v>…</v>
      </c>
      <c r="J72" s="41"/>
      <c r="K72" s="41"/>
      <c r="L72" s="41"/>
      <c r="M72" s="41"/>
      <c r="N72" s="41"/>
      <c r="O72" s="41"/>
      <c r="P72" s="41"/>
      <c r="Q72" s="41"/>
      <c r="R72" s="41"/>
      <c r="S72" s="41"/>
      <c r="T72" s="41"/>
      <c r="U72" s="41"/>
      <c r="V72" s="41"/>
      <c r="W72" s="40"/>
      <c r="X72" s="41"/>
      <c r="Y72" s="41"/>
      <c r="Z72" s="41"/>
      <c r="AA72" s="41"/>
      <c r="AB72" s="41"/>
      <c r="AC72" s="41"/>
      <c r="AD72" s="40"/>
      <c r="AE72" s="41"/>
      <c r="AF72" s="41"/>
      <c r="AG72" s="41"/>
      <c r="AH72" s="41"/>
      <c r="AI72" s="41"/>
      <c r="AJ72" s="40"/>
      <c r="AK72"/>
      <c r="AL72"/>
      <c r="AM72"/>
      <c r="AN72"/>
      <c r="AO72" s="298"/>
      <c r="AP72" s="301" t="str">
        <f>'Administrative divisions'!H74</f>
        <v>...</v>
      </c>
      <c r="AQ72" s="301" t="str">
        <f>'Administrative divisions'!I74</f>
        <v>…</v>
      </c>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0"/>
      <c r="BP72"/>
      <c r="BQ72"/>
      <c r="BR72"/>
      <c r="BS72"/>
      <c r="BT72" s="86"/>
      <c r="BU72" s="301" t="str">
        <f>'Administrative divisions'!H74</f>
        <v>...</v>
      </c>
      <c r="BV72" s="301" t="str">
        <f>'Administrative divisions'!I74</f>
        <v>…</v>
      </c>
      <c r="BW72" s="41"/>
      <c r="BX72" s="41"/>
      <c r="BY72" s="41"/>
      <c r="BZ72" s="41"/>
      <c r="CA72" s="41"/>
      <c r="CB72" s="41"/>
      <c r="CC72" s="41"/>
      <c r="CD72" s="41"/>
      <c r="CE72" s="41"/>
      <c r="CF72" s="41"/>
      <c r="CG72" s="41"/>
      <c r="CH72" s="41"/>
      <c r="CI72" s="41"/>
      <c r="CJ72" s="41"/>
      <c r="CK72" s="41"/>
      <c r="CL72" s="41"/>
      <c r="CM72" s="41"/>
      <c r="CN72" s="41"/>
      <c r="CO72" s="41"/>
      <c r="CP72" s="41"/>
      <c r="CQ72" s="41"/>
      <c r="CR72" s="41"/>
      <c r="CS72" s="41"/>
      <c r="CT72" s="40"/>
      <c r="CU72"/>
      <c r="CV72"/>
      <c r="CW72"/>
      <c r="CX72"/>
      <c r="CY72" s="86"/>
      <c r="CZ72" s="301" t="str">
        <f>'Administrative divisions'!H74</f>
        <v>...</v>
      </c>
      <c r="DA72" s="301" t="str">
        <f>'Administrative divisions'!I74</f>
        <v>…</v>
      </c>
      <c r="DB72" s="41"/>
      <c r="DC72" s="41"/>
      <c r="DD72" s="41"/>
      <c r="DE72" s="41"/>
      <c r="DF72" s="41"/>
      <c r="DG72" s="41"/>
      <c r="DH72" s="41"/>
      <c r="DI72" s="41"/>
      <c r="DJ72" s="41"/>
      <c r="DK72" s="41"/>
      <c r="DL72" s="41"/>
      <c r="DM72" s="41"/>
      <c r="DN72" s="41"/>
      <c r="DO72" s="41"/>
      <c r="DP72" s="41"/>
      <c r="DQ72" s="41"/>
      <c r="DR72" s="41"/>
      <c r="DS72" s="41"/>
      <c r="DT72" s="41"/>
      <c r="DU72" s="41"/>
      <c r="DV72" s="40"/>
      <c r="DW72"/>
      <c r="DX72" s="227"/>
      <c r="DY72" s="227"/>
      <c r="DZ72" s="227"/>
      <c r="EA72" s="227"/>
      <c r="EB72" s="227"/>
      <c r="EC72" s="227"/>
      <c r="ED72" s="227"/>
      <c r="EE72" s="227"/>
      <c r="EF72" s="227"/>
      <c r="EG72" s="227"/>
      <c r="EH72" s="227"/>
      <c r="EI72" s="227"/>
      <c r="EJ72" s="227"/>
    </row>
    <row r="73" spans="1:140" s="68" customFormat="1" ht="18.75" customHeight="1">
      <c r="A73" s="234"/>
      <c r="B73" s="234"/>
      <c r="C73" s="234"/>
      <c r="D73" s="234"/>
      <c r="E73" s="77"/>
      <c r="F73" s="66"/>
      <c r="G73" s="66"/>
      <c r="H73" s="28" t="str">
        <f>'Administrative divisions'!H75</f>
        <v>...</v>
      </c>
      <c r="I73" s="28" t="str">
        <f>'Administrative divisions'!I75</f>
        <v>…</v>
      </c>
      <c r="J73" s="41"/>
      <c r="K73" s="41"/>
      <c r="L73" s="41"/>
      <c r="M73" s="41"/>
      <c r="N73" s="41"/>
      <c r="O73" s="41"/>
      <c r="P73" s="41"/>
      <c r="Q73" s="41"/>
      <c r="R73" s="41"/>
      <c r="S73" s="41"/>
      <c r="T73" s="41"/>
      <c r="U73" s="41"/>
      <c r="V73" s="41"/>
      <c r="W73" s="40"/>
      <c r="X73" s="41"/>
      <c r="Y73" s="41"/>
      <c r="Z73" s="41"/>
      <c r="AA73" s="41"/>
      <c r="AB73" s="41"/>
      <c r="AC73" s="41"/>
      <c r="AD73" s="40"/>
      <c r="AE73" s="41"/>
      <c r="AF73" s="41"/>
      <c r="AG73" s="41"/>
      <c r="AH73" s="41"/>
      <c r="AI73" s="41"/>
      <c r="AJ73" s="40"/>
      <c r="AK73"/>
      <c r="AL73"/>
      <c r="AM73"/>
      <c r="AN73"/>
      <c r="AO73" s="298"/>
      <c r="AP73" s="301" t="str">
        <f>'Administrative divisions'!H75</f>
        <v>...</v>
      </c>
      <c r="AQ73" s="301" t="str">
        <f>'Administrative divisions'!I75</f>
        <v>…</v>
      </c>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302"/>
      <c r="BP73"/>
      <c r="BQ73"/>
      <c r="BR73"/>
      <c r="BS73"/>
      <c r="BT73" s="86"/>
      <c r="BU73" s="304" t="str">
        <f>'Administrative divisions'!H75</f>
        <v>...</v>
      </c>
      <c r="BV73" s="304" t="str">
        <f>'Administrative divisions'!I75</f>
        <v>…</v>
      </c>
      <c r="BW73" s="249"/>
      <c r="BX73" s="249"/>
      <c r="BY73" s="249"/>
      <c r="BZ73" s="249"/>
      <c r="CA73" s="249"/>
      <c r="CB73" s="249"/>
      <c r="CC73" s="249"/>
      <c r="CD73" s="249"/>
      <c r="CE73" s="249"/>
      <c r="CF73" s="249"/>
      <c r="CG73" s="249"/>
      <c r="CH73" s="249"/>
      <c r="CI73" s="249"/>
      <c r="CJ73" s="249"/>
      <c r="CK73" s="249"/>
      <c r="CL73" s="249"/>
      <c r="CM73" s="249"/>
      <c r="CN73" s="249"/>
      <c r="CO73" s="249"/>
      <c r="CP73" s="249"/>
      <c r="CQ73" s="249"/>
      <c r="CR73" s="249"/>
      <c r="CS73" s="249"/>
      <c r="CT73" s="302"/>
      <c r="CU73"/>
      <c r="CV73"/>
      <c r="CW73"/>
      <c r="CX73"/>
      <c r="CY73" s="86"/>
      <c r="CZ73" s="304" t="str">
        <f>'Administrative divisions'!H75</f>
        <v>...</v>
      </c>
      <c r="DA73" s="304" t="str">
        <f>'Administrative divisions'!I75</f>
        <v>…</v>
      </c>
      <c r="DB73" s="249"/>
      <c r="DC73" s="249"/>
      <c r="DD73" s="249"/>
      <c r="DE73" s="249"/>
      <c r="DF73" s="249"/>
      <c r="DG73" s="249"/>
      <c r="DH73" s="249"/>
      <c r="DI73" s="249"/>
      <c r="DJ73" s="249"/>
      <c r="DK73" s="249"/>
      <c r="DL73" s="249"/>
      <c r="DM73" s="249"/>
      <c r="DN73" s="249"/>
      <c r="DO73" s="249"/>
      <c r="DP73" s="249"/>
      <c r="DQ73" s="249"/>
      <c r="DR73" s="249"/>
      <c r="DS73" s="249"/>
      <c r="DT73" s="249"/>
      <c r="DU73" s="249"/>
      <c r="DV73" s="302"/>
      <c r="DW73"/>
      <c r="DX73" s="227"/>
      <c r="DY73" s="227"/>
      <c r="DZ73" s="227"/>
      <c r="EA73" s="227"/>
      <c r="EB73" s="227"/>
      <c r="EC73" s="227"/>
      <c r="ED73" s="227"/>
      <c r="EE73" s="227"/>
      <c r="EF73" s="227"/>
      <c r="EG73" s="227"/>
      <c r="EH73" s="227"/>
      <c r="EI73" s="227"/>
      <c r="EJ73" s="227"/>
    </row>
    <row r="74" spans="1:140" s="68" customFormat="1" ht="18.75" customHeight="1">
      <c r="A74" s="234"/>
      <c r="B74" s="234"/>
      <c r="C74" s="234"/>
      <c r="D74" s="234"/>
      <c r="E74" s="77"/>
      <c r="F74" s="66"/>
      <c r="G74" s="66"/>
      <c r="H74" s="28" t="str">
        <f>'Administrative divisions'!H76</f>
        <v>...</v>
      </c>
      <c r="I74" s="28" t="str">
        <f>'Administrative divisions'!I76</f>
        <v>…</v>
      </c>
      <c r="J74" s="41"/>
      <c r="K74" s="41"/>
      <c r="L74" s="41"/>
      <c r="M74" s="41"/>
      <c r="N74" s="41"/>
      <c r="O74" s="41"/>
      <c r="P74" s="41"/>
      <c r="Q74" s="41"/>
      <c r="R74" s="41"/>
      <c r="S74" s="41"/>
      <c r="T74" s="41"/>
      <c r="U74" s="41"/>
      <c r="V74" s="41"/>
      <c r="W74" s="40"/>
      <c r="X74" s="41"/>
      <c r="Y74" s="41"/>
      <c r="Z74" s="41"/>
      <c r="AA74" s="41"/>
      <c r="AB74" s="41"/>
      <c r="AC74" s="41"/>
      <c r="AD74" s="40"/>
      <c r="AE74" s="41"/>
      <c r="AF74" s="41"/>
      <c r="AG74" s="41"/>
      <c r="AH74" s="41"/>
      <c r="AI74" s="41"/>
      <c r="AJ74" s="40"/>
      <c r="AK74"/>
      <c r="AL74"/>
      <c r="AM74"/>
      <c r="AN74"/>
      <c r="AO74" s="298"/>
      <c r="AP74" s="301" t="str">
        <f>'Administrative divisions'!H76</f>
        <v>...</v>
      </c>
      <c r="AQ74" s="301" t="str">
        <f>'Administrative divisions'!I76</f>
        <v>…</v>
      </c>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283"/>
      <c r="BP74"/>
      <c r="BQ74"/>
      <c r="BR74"/>
      <c r="BS74"/>
      <c r="BT74" s="86"/>
      <c r="BU74" s="301" t="str">
        <f>'Administrative divisions'!H76</f>
        <v>...</v>
      </c>
      <c r="BV74" s="301" t="str">
        <f>'Administrative divisions'!I76</f>
        <v>…</v>
      </c>
      <c r="BW74" s="307"/>
      <c r="BX74" s="307"/>
      <c r="BY74" s="307"/>
      <c r="BZ74" s="307"/>
      <c r="CA74" s="307"/>
      <c r="CB74" s="307"/>
      <c r="CC74" s="307"/>
      <c r="CD74" s="307"/>
      <c r="CE74" s="307"/>
      <c r="CF74" s="307"/>
      <c r="CG74" s="307"/>
      <c r="CH74" s="307"/>
      <c r="CI74" s="307"/>
      <c r="CJ74" s="307"/>
      <c r="CK74" s="307"/>
      <c r="CL74" s="307"/>
      <c r="CM74" s="307"/>
      <c r="CN74" s="307"/>
      <c r="CO74" s="307"/>
      <c r="CP74" s="307"/>
      <c r="CQ74" s="307"/>
      <c r="CR74" s="307"/>
      <c r="CS74" s="307"/>
      <c r="CT74" s="283"/>
      <c r="CU74"/>
      <c r="CV74"/>
      <c r="CW74"/>
      <c r="CX74"/>
      <c r="CY74" s="86"/>
      <c r="CZ74" s="301" t="str">
        <f>'Administrative divisions'!H76</f>
        <v>...</v>
      </c>
      <c r="DA74" s="301" t="str">
        <f>'Administrative divisions'!I76</f>
        <v>…</v>
      </c>
      <c r="DB74" s="307"/>
      <c r="DC74" s="307"/>
      <c r="DD74" s="307"/>
      <c r="DE74" s="307"/>
      <c r="DF74" s="307"/>
      <c r="DG74" s="307"/>
      <c r="DH74" s="307"/>
      <c r="DI74" s="307"/>
      <c r="DJ74" s="307"/>
      <c r="DK74" s="307"/>
      <c r="DL74" s="307"/>
      <c r="DM74" s="307"/>
      <c r="DN74" s="307"/>
      <c r="DO74" s="307"/>
      <c r="DP74" s="307"/>
      <c r="DQ74" s="307"/>
      <c r="DR74" s="307"/>
      <c r="DS74" s="307"/>
      <c r="DT74" s="307"/>
      <c r="DU74" s="307"/>
      <c r="DV74" s="283"/>
      <c r="DW74"/>
      <c r="DX74" s="227"/>
      <c r="DY74" s="227"/>
      <c r="DZ74" s="227"/>
      <c r="EA74" s="227"/>
      <c r="EB74" s="227"/>
      <c r="EC74" s="227"/>
      <c r="ED74" s="227"/>
      <c r="EE74" s="227"/>
      <c r="EF74" s="227"/>
      <c r="EG74" s="227"/>
      <c r="EH74" s="227"/>
      <c r="EI74" s="227"/>
      <c r="EJ74" s="227"/>
    </row>
    <row r="75" spans="1:140" s="68" customFormat="1" ht="18.75" customHeight="1">
      <c r="A75" s="234"/>
      <c r="B75" s="234"/>
      <c r="C75" s="234"/>
      <c r="D75" s="234"/>
      <c r="E75" s="77"/>
      <c r="F75" s="66"/>
      <c r="G75" s="66"/>
      <c r="H75" s="28" t="str">
        <f>'Administrative divisions'!H77</f>
        <v>...</v>
      </c>
      <c r="I75" s="28" t="str">
        <f>'Administrative divisions'!I77</f>
        <v>…</v>
      </c>
      <c r="J75" s="41"/>
      <c r="K75" s="41"/>
      <c r="L75" s="41"/>
      <c r="M75" s="41"/>
      <c r="N75" s="41"/>
      <c r="O75" s="41"/>
      <c r="P75" s="41"/>
      <c r="Q75" s="41"/>
      <c r="R75" s="41"/>
      <c r="S75" s="41"/>
      <c r="T75" s="41"/>
      <c r="U75" s="41"/>
      <c r="V75" s="41"/>
      <c r="W75" s="40"/>
      <c r="X75" s="41"/>
      <c r="Y75" s="41"/>
      <c r="Z75" s="41"/>
      <c r="AA75" s="41"/>
      <c r="AB75" s="41"/>
      <c r="AC75" s="41"/>
      <c r="AD75" s="40"/>
      <c r="AE75" s="41"/>
      <c r="AF75" s="41"/>
      <c r="AG75" s="41"/>
      <c r="AH75" s="41"/>
      <c r="AI75" s="41"/>
      <c r="AJ75" s="40"/>
      <c r="AK75"/>
      <c r="AL75"/>
      <c r="AM75"/>
      <c r="AN75"/>
      <c r="AO75" s="298"/>
      <c r="AP75" s="301" t="str">
        <f>'Administrative divisions'!H77</f>
        <v>...</v>
      </c>
      <c r="AQ75" s="301" t="str">
        <f>'Administrative divisions'!I77</f>
        <v>…</v>
      </c>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0"/>
      <c r="BP75"/>
      <c r="BQ75"/>
      <c r="BR75"/>
      <c r="BS75"/>
      <c r="BT75" s="86"/>
      <c r="BU75" s="301" t="str">
        <f>'Administrative divisions'!H77</f>
        <v>...</v>
      </c>
      <c r="BV75" s="301" t="str">
        <f>'Administrative divisions'!I77</f>
        <v>…</v>
      </c>
      <c r="BW75" s="41"/>
      <c r="BX75" s="41"/>
      <c r="BY75" s="41"/>
      <c r="BZ75" s="41"/>
      <c r="CA75" s="41"/>
      <c r="CB75" s="41"/>
      <c r="CC75" s="41"/>
      <c r="CD75" s="41"/>
      <c r="CE75" s="41"/>
      <c r="CF75" s="41"/>
      <c r="CG75" s="41"/>
      <c r="CH75" s="41"/>
      <c r="CI75" s="41"/>
      <c r="CJ75" s="41"/>
      <c r="CK75" s="41"/>
      <c r="CL75" s="41"/>
      <c r="CM75" s="41"/>
      <c r="CN75" s="41"/>
      <c r="CO75" s="41"/>
      <c r="CP75" s="41"/>
      <c r="CQ75" s="41"/>
      <c r="CR75" s="41"/>
      <c r="CS75" s="41"/>
      <c r="CT75" s="40"/>
      <c r="CU75"/>
      <c r="CV75"/>
      <c r="CW75"/>
      <c r="CX75"/>
      <c r="CY75" s="86"/>
      <c r="CZ75" s="301" t="str">
        <f>'Administrative divisions'!H77</f>
        <v>...</v>
      </c>
      <c r="DA75" s="301" t="str">
        <f>'Administrative divisions'!I77</f>
        <v>…</v>
      </c>
      <c r="DB75" s="41"/>
      <c r="DC75" s="41"/>
      <c r="DD75" s="41"/>
      <c r="DE75" s="41"/>
      <c r="DF75" s="41"/>
      <c r="DG75" s="41"/>
      <c r="DH75" s="41"/>
      <c r="DI75" s="41"/>
      <c r="DJ75" s="41"/>
      <c r="DK75" s="41"/>
      <c r="DL75" s="41"/>
      <c r="DM75" s="41"/>
      <c r="DN75" s="41"/>
      <c r="DO75" s="41"/>
      <c r="DP75" s="41"/>
      <c r="DQ75" s="41"/>
      <c r="DR75" s="41"/>
      <c r="DS75" s="41"/>
      <c r="DT75" s="41"/>
      <c r="DU75" s="41"/>
      <c r="DV75" s="40"/>
      <c r="DW75"/>
      <c r="DX75" s="227"/>
      <c r="DY75" s="227"/>
      <c r="DZ75" s="227"/>
      <c r="EA75" s="227"/>
      <c r="EB75" s="227"/>
      <c r="EC75" s="227"/>
      <c r="ED75" s="227"/>
      <c r="EE75" s="227"/>
      <c r="EF75" s="227"/>
      <c r="EG75" s="227"/>
      <c r="EH75" s="227"/>
      <c r="EI75" s="227"/>
      <c r="EJ75" s="227"/>
    </row>
    <row r="76" spans="1:140" s="68" customFormat="1" ht="18.75" customHeight="1">
      <c r="A76" s="234"/>
      <c r="B76" s="234"/>
      <c r="C76" s="234"/>
      <c r="D76" s="234"/>
      <c r="E76" s="77"/>
      <c r="F76" s="66"/>
      <c r="G76" s="66"/>
      <c r="H76" s="29" t="str">
        <f>'Administrative divisions'!H78</f>
        <v>...</v>
      </c>
      <c r="I76" s="29" t="str">
        <f>'Administrative divisions'!I78</f>
        <v>…</v>
      </c>
      <c r="J76" s="249"/>
      <c r="K76" s="249"/>
      <c r="L76" s="249"/>
      <c r="M76" s="249"/>
      <c r="N76" s="41"/>
      <c r="O76" s="41"/>
      <c r="P76" s="41"/>
      <c r="Q76" s="41"/>
      <c r="R76" s="249"/>
      <c r="S76" s="249"/>
      <c r="T76" s="249"/>
      <c r="U76" s="249"/>
      <c r="V76" s="249"/>
      <c r="W76" s="40"/>
      <c r="X76" s="249"/>
      <c r="Y76" s="249"/>
      <c r="Z76" s="41"/>
      <c r="AA76" s="41"/>
      <c r="AB76" s="249"/>
      <c r="AC76" s="249"/>
      <c r="AD76" s="40"/>
      <c r="AE76" s="249"/>
      <c r="AF76" s="249"/>
      <c r="AG76" s="249"/>
      <c r="AH76" s="249"/>
      <c r="AI76" s="249"/>
      <c r="AJ76" s="302"/>
      <c r="AK76"/>
      <c r="AL76"/>
      <c r="AM76"/>
      <c r="AN76"/>
      <c r="AO76" s="298"/>
      <c r="AP76" s="301" t="str">
        <f>'Administrative divisions'!H78</f>
        <v>...</v>
      </c>
      <c r="AQ76" s="301" t="str">
        <f>'Administrative divisions'!I78</f>
        <v>…</v>
      </c>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0"/>
      <c r="BP76"/>
      <c r="BQ76"/>
      <c r="BR76"/>
      <c r="BS76"/>
      <c r="BT76" s="86"/>
      <c r="BU76" s="301" t="str">
        <f>'Administrative divisions'!H78</f>
        <v>...</v>
      </c>
      <c r="BV76" s="301" t="str">
        <f>'Administrative divisions'!I78</f>
        <v>…</v>
      </c>
      <c r="BW76" s="41"/>
      <c r="BX76" s="41"/>
      <c r="BY76" s="41"/>
      <c r="BZ76" s="41"/>
      <c r="CA76" s="41"/>
      <c r="CB76" s="41"/>
      <c r="CC76" s="41"/>
      <c r="CD76" s="41"/>
      <c r="CE76" s="41"/>
      <c r="CF76" s="41"/>
      <c r="CG76" s="41"/>
      <c r="CH76" s="41"/>
      <c r="CI76" s="41"/>
      <c r="CJ76" s="41"/>
      <c r="CK76" s="41"/>
      <c r="CL76" s="41"/>
      <c r="CM76" s="41"/>
      <c r="CN76" s="41"/>
      <c r="CO76" s="41"/>
      <c r="CP76" s="41"/>
      <c r="CQ76" s="41"/>
      <c r="CR76" s="41"/>
      <c r="CS76" s="41"/>
      <c r="CT76" s="40"/>
      <c r="CU76"/>
      <c r="CV76"/>
      <c r="CW76"/>
      <c r="CX76"/>
      <c r="CY76" s="86"/>
      <c r="CZ76" s="301" t="str">
        <f>'Administrative divisions'!H78</f>
        <v>...</v>
      </c>
      <c r="DA76" s="301" t="str">
        <f>'Administrative divisions'!I78</f>
        <v>…</v>
      </c>
      <c r="DB76" s="41"/>
      <c r="DC76" s="41"/>
      <c r="DD76" s="41"/>
      <c r="DE76" s="41"/>
      <c r="DF76" s="41"/>
      <c r="DG76" s="41"/>
      <c r="DH76" s="41"/>
      <c r="DI76" s="41"/>
      <c r="DJ76" s="41"/>
      <c r="DK76" s="41"/>
      <c r="DL76" s="41"/>
      <c r="DM76" s="41"/>
      <c r="DN76" s="41"/>
      <c r="DO76" s="41"/>
      <c r="DP76" s="41"/>
      <c r="DQ76" s="41"/>
      <c r="DR76" s="41"/>
      <c r="DS76" s="41"/>
      <c r="DT76" s="41"/>
      <c r="DU76" s="41"/>
      <c r="DV76" s="40"/>
      <c r="DW76"/>
      <c r="DX76" s="227"/>
      <c r="DY76" s="227"/>
      <c r="DZ76" s="227"/>
      <c r="EA76" s="227"/>
      <c r="EB76" s="227"/>
      <c r="EC76" s="227"/>
      <c r="ED76" s="227"/>
      <c r="EE76" s="227"/>
      <c r="EF76" s="227"/>
      <c r="EG76" s="227"/>
      <c r="EH76" s="227"/>
      <c r="EI76" s="227"/>
      <c r="EJ76" s="227"/>
    </row>
    <row r="77" spans="1:140" s="68" customFormat="1" ht="18.75" customHeight="1">
      <c r="A77" s="234"/>
      <c r="B77" s="234"/>
      <c r="C77" s="234"/>
      <c r="D77" s="234"/>
      <c r="E77" s="77"/>
      <c r="F77" s="66"/>
      <c r="G77" s="66"/>
      <c r="H77" s="28" t="str">
        <f>'Administrative divisions'!H79</f>
        <v>...</v>
      </c>
      <c r="I77" s="28" t="str">
        <f>'Administrative divisions'!I79</f>
        <v>…</v>
      </c>
      <c r="J77" s="307"/>
      <c r="K77" s="307"/>
      <c r="L77" s="307"/>
      <c r="M77" s="307"/>
      <c r="N77" s="41"/>
      <c r="O77" s="41"/>
      <c r="P77" s="41"/>
      <c r="Q77" s="41"/>
      <c r="R77" s="307"/>
      <c r="S77" s="307"/>
      <c r="T77" s="307"/>
      <c r="U77" s="307"/>
      <c r="V77" s="307"/>
      <c r="W77" s="40"/>
      <c r="X77" s="307"/>
      <c r="Y77" s="307"/>
      <c r="Z77" s="41"/>
      <c r="AA77" s="41"/>
      <c r="AB77" s="307"/>
      <c r="AC77" s="307"/>
      <c r="AD77" s="40"/>
      <c r="AE77" s="307"/>
      <c r="AF77" s="307"/>
      <c r="AG77" s="307"/>
      <c r="AH77" s="307"/>
      <c r="AI77" s="307"/>
      <c r="AJ77" s="283"/>
      <c r="AK77"/>
      <c r="AL77"/>
      <c r="AM77"/>
      <c r="AN77"/>
      <c r="AO77" s="298"/>
      <c r="AP77" s="301" t="str">
        <f>'Administrative divisions'!H79</f>
        <v>...</v>
      </c>
      <c r="AQ77" s="301" t="str">
        <f>'Administrative divisions'!I79</f>
        <v>…</v>
      </c>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0"/>
      <c r="BP77"/>
      <c r="BQ77"/>
      <c r="BR77"/>
      <c r="BS77"/>
      <c r="BT77" s="86"/>
      <c r="BU77" s="301" t="str">
        <f>'Administrative divisions'!H79</f>
        <v>...</v>
      </c>
      <c r="BV77" s="301" t="str">
        <f>'Administrative divisions'!I79</f>
        <v>…</v>
      </c>
      <c r="BW77" s="41"/>
      <c r="BX77" s="41"/>
      <c r="BY77" s="41"/>
      <c r="BZ77" s="41"/>
      <c r="CA77" s="41"/>
      <c r="CB77" s="41"/>
      <c r="CC77" s="41"/>
      <c r="CD77" s="41"/>
      <c r="CE77" s="41"/>
      <c r="CF77" s="41"/>
      <c r="CG77" s="41"/>
      <c r="CH77" s="41"/>
      <c r="CI77" s="41"/>
      <c r="CJ77" s="41"/>
      <c r="CK77" s="41"/>
      <c r="CL77" s="41"/>
      <c r="CM77" s="41"/>
      <c r="CN77" s="41"/>
      <c r="CO77" s="41"/>
      <c r="CP77" s="41"/>
      <c r="CQ77" s="41"/>
      <c r="CR77" s="41"/>
      <c r="CS77" s="41"/>
      <c r="CT77" s="40"/>
      <c r="CU77"/>
      <c r="CV77"/>
      <c r="CW77"/>
      <c r="CX77"/>
      <c r="CY77" s="86"/>
      <c r="CZ77" s="301" t="str">
        <f>'Administrative divisions'!H79</f>
        <v>...</v>
      </c>
      <c r="DA77" s="301" t="str">
        <f>'Administrative divisions'!I79</f>
        <v>…</v>
      </c>
      <c r="DB77" s="41"/>
      <c r="DC77" s="41"/>
      <c r="DD77" s="41"/>
      <c r="DE77" s="41"/>
      <c r="DF77" s="41"/>
      <c r="DG77" s="41"/>
      <c r="DH77" s="41"/>
      <c r="DI77" s="41"/>
      <c r="DJ77" s="41"/>
      <c r="DK77" s="41"/>
      <c r="DL77" s="41"/>
      <c r="DM77" s="41"/>
      <c r="DN77" s="41"/>
      <c r="DO77" s="41"/>
      <c r="DP77" s="41"/>
      <c r="DQ77" s="41"/>
      <c r="DR77" s="41"/>
      <c r="DS77" s="41"/>
      <c r="DT77" s="41"/>
      <c r="DU77" s="41"/>
      <c r="DV77" s="40"/>
      <c r="DW77"/>
      <c r="DX77" s="227"/>
      <c r="DY77" s="227"/>
      <c r="DZ77" s="227"/>
      <c r="EA77" s="227"/>
      <c r="EB77" s="227"/>
      <c r="EC77" s="227"/>
      <c r="ED77" s="227"/>
      <c r="EE77" s="227"/>
      <c r="EF77" s="227"/>
      <c r="EG77" s="227"/>
      <c r="EH77" s="227"/>
      <c r="EI77" s="227"/>
      <c r="EJ77" s="227"/>
    </row>
    <row r="78" spans="1:140" s="68" customFormat="1" ht="18.75" customHeight="1">
      <c r="A78" s="234"/>
      <c r="B78" s="234"/>
      <c r="C78" s="234"/>
      <c r="D78" s="234"/>
      <c r="E78" s="77"/>
      <c r="F78" s="66"/>
      <c r="G78" s="66"/>
      <c r="H78" s="28" t="str">
        <f>'Administrative divisions'!H80</f>
        <v>...</v>
      </c>
      <c r="I78" s="28" t="str">
        <f>'Administrative divisions'!I80</f>
        <v>…</v>
      </c>
      <c r="J78" s="41"/>
      <c r="K78" s="41"/>
      <c r="L78" s="41"/>
      <c r="M78" s="41"/>
      <c r="N78" s="41"/>
      <c r="O78" s="41"/>
      <c r="P78" s="41"/>
      <c r="Q78" s="41"/>
      <c r="R78" s="41"/>
      <c r="S78" s="41"/>
      <c r="T78" s="41"/>
      <c r="U78" s="41"/>
      <c r="V78" s="41"/>
      <c r="W78" s="40"/>
      <c r="X78" s="41"/>
      <c r="Y78" s="41"/>
      <c r="Z78" s="41"/>
      <c r="AA78" s="41"/>
      <c r="AB78" s="41"/>
      <c r="AC78" s="41"/>
      <c r="AD78" s="40"/>
      <c r="AE78" s="41"/>
      <c r="AF78" s="41"/>
      <c r="AG78" s="41"/>
      <c r="AH78" s="41"/>
      <c r="AI78" s="41"/>
      <c r="AJ78" s="40"/>
      <c r="AK78"/>
      <c r="AL78"/>
      <c r="AM78"/>
      <c r="AN78"/>
      <c r="AO78" s="298"/>
      <c r="AP78" s="301" t="str">
        <f>'Administrative divisions'!H80</f>
        <v>...</v>
      </c>
      <c r="AQ78" s="301" t="str">
        <f>'Administrative divisions'!I80</f>
        <v>…</v>
      </c>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0"/>
      <c r="BP78"/>
      <c r="BQ78"/>
      <c r="BR78"/>
      <c r="BS78"/>
      <c r="BT78" s="86"/>
      <c r="BU78" s="301" t="str">
        <f>'Administrative divisions'!H80</f>
        <v>...</v>
      </c>
      <c r="BV78" s="301" t="str">
        <f>'Administrative divisions'!I80</f>
        <v>…</v>
      </c>
      <c r="BW78" s="41"/>
      <c r="BX78" s="41"/>
      <c r="BY78" s="41"/>
      <c r="BZ78" s="41"/>
      <c r="CA78" s="41"/>
      <c r="CB78" s="41"/>
      <c r="CC78" s="41"/>
      <c r="CD78" s="41"/>
      <c r="CE78" s="41"/>
      <c r="CF78" s="41"/>
      <c r="CG78" s="41"/>
      <c r="CH78" s="41"/>
      <c r="CI78" s="41"/>
      <c r="CJ78" s="41"/>
      <c r="CK78" s="41"/>
      <c r="CL78" s="41"/>
      <c r="CM78" s="41"/>
      <c r="CN78" s="41"/>
      <c r="CO78" s="41"/>
      <c r="CP78" s="41"/>
      <c r="CQ78" s="41"/>
      <c r="CR78" s="41"/>
      <c r="CS78" s="41"/>
      <c r="CT78" s="40"/>
      <c r="CU78"/>
      <c r="CV78"/>
      <c r="CW78"/>
      <c r="CX78"/>
      <c r="CY78" s="86"/>
      <c r="CZ78" s="301" t="str">
        <f>'Administrative divisions'!H80</f>
        <v>...</v>
      </c>
      <c r="DA78" s="301" t="str">
        <f>'Administrative divisions'!I80</f>
        <v>…</v>
      </c>
      <c r="DB78" s="41"/>
      <c r="DC78" s="41"/>
      <c r="DD78" s="41"/>
      <c r="DE78" s="41"/>
      <c r="DF78" s="41"/>
      <c r="DG78" s="41"/>
      <c r="DH78" s="41" t="s">
        <v>53</v>
      </c>
      <c r="DI78" s="41"/>
      <c r="DJ78" s="41"/>
      <c r="DK78" s="41"/>
      <c r="DL78" s="41"/>
      <c r="DM78" s="41"/>
      <c r="DN78" s="41"/>
      <c r="DO78" s="41"/>
      <c r="DP78" s="41"/>
      <c r="DQ78" s="41"/>
      <c r="DR78" s="41"/>
      <c r="DS78" s="41"/>
      <c r="DT78" s="41"/>
      <c r="DU78" s="41"/>
      <c r="DV78" s="40"/>
      <c r="DW78"/>
      <c r="DX78" s="227"/>
      <c r="DY78" s="227"/>
      <c r="DZ78" s="227"/>
      <c r="EA78" s="227"/>
      <c r="EB78" s="227"/>
      <c r="EC78" s="227"/>
      <c r="ED78" s="227"/>
      <c r="EE78" s="227"/>
      <c r="EF78" s="227"/>
      <c r="EG78" s="227"/>
      <c r="EH78" s="227"/>
      <c r="EI78" s="227"/>
      <c r="EJ78" s="227"/>
    </row>
    <row r="79" spans="1:140" s="68" customFormat="1" ht="18.75" customHeight="1">
      <c r="A79" s="234"/>
      <c r="B79" s="234"/>
      <c r="C79" s="234"/>
      <c r="D79" s="234"/>
      <c r="E79" s="77"/>
      <c r="F79" s="66"/>
      <c r="G79" s="66"/>
      <c r="H79" s="28" t="str">
        <f>'Administrative divisions'!H81</f>
        <v>...</v>
      </c>
      <c r="I79" s="28" t="str">
        <f>'Administrative divisions'!I81</f>
        <v>…</v>
      </c>
      <c r="J79" s="41"/>
      <c r="K79" s="41"/>
      <c r="L79" s="41"/>
      <c r="M79" s="41"/>
      <c r="N79" s="41"/>
      <c r="O79" s="41"/>
      <c r="P79" s="41"/>
      <c r="Q79" s="41"/>
      <c r="R79" s="41"/>
      <c r="S79" s="41"/>
      <c r="T79" s="41"/>
      <c r="U79" s="41"/>
      <c r="V79" s="41"/>
      <c r="W79" s="40"/>
      <c r="X79" s="41"/>
      <c r="Y79" s="41"/>
      <c r="Z79" s="41"/>
      <c r="AA79" s="41"/>
      <c r="AB79" s="41"/>
      <c r="AC79" s="41"/>
      <c r="AD79" s="40"/>
      <c r="AE79" s="41"/>
      <c r="AF79" s="41"/>
      <c r="AG79" s="41"/>
      <c r="AH79" s="41"/>
      <c r="AI79" s="41"/>
      <c r="AJ79" s="40"/>
      <c r="AK79"/>
      <c r="AL79"/>
      <c r="AM79"/>
      <c r="AN79"/>
      <c r="AO79" s="298"/>
      <c r="AP79" s="301" t="str">
        <f>'Administrative divisions'!H81</f>
        <v>...</v>
      </c>
      <c r="AQ79" s="301" t="str">
        <f>'Administrative divisions'!I81</f>
        <v>…</v>
      </c>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0"/>
      <c r="BP79"/>
      <c r="BQ79"/>
      <c r="BR79"/>
      <c r="BS79"/>
      <c r="BT79" s="86"/>
      <c r="BU79" s="301" t="str">
        <f>'Administrative divisions'!H81</f>
        <v>...</v>
      </c>
      <c r="BV79" s="301" t="str">
        <f>'Administrative divisions'!I81</f>
        <v>…</v>
      </c>
      <c r="BW79" s="41"/>
      <c r="BX79" s="41"/>
      <c r="BY79" s="41"/>
      <c r="BZ79" s="41"/>
      <c r="CA79" s="41"/>
      <c r="CB79" s="41"/>
      <c r="CC79" s="41"/>
      <c r="CD79" s="41"/>
      <c r="CE79" s="41"/>
      <c r="CF79" s="41"/>
      <c r="CG79" s="41"/>
      <c r="CH79" s="41"/>
      <c r="CI79" s="41"/>
      <c r="CJ79" s="41"/>
      <c r="CK79" s="41"/>
      <c r="CL79" s="41"/>
      <c r="CM79" s="41"/>
      <c r="CN79" s="41"/>
      <c r="CO79" s="41"/>
      <c r="CP79" s="41"/>
      <c r="CQ79" s="41"/>
      <c r="CR79" s="41"/>
      <c r="CS79" s="41"/>
      <c r="CT79" s="40"/>
      <c r="CU79"/>
      <c r="CV79"/>
      <c r="CW79"/>
      <c r="CX79"/>
      <c r="CY79" s="86"/>
      <c r="CZ79" s="301" t="str">
        <f>'Administrative divisions'!H81</f>
        <v>...</v>
      </c>
      <c r="DA79" s="301" t="str">
        <f>'Administrative divisions'!I81</f>
        <v>…</v>
      </c>
      <c r="DB79" s="41"/>
      <c r="DC79" s="41"/>
      <c r="DD79" s="41"/>
      <c r="DE79" s="41"/>
      <c r="DF79" s="41"/>
      <c r="DG79" s="41"/>
      <c r="DH79" s="41"/>
      <c r="DI79" s="41"/>
      <c r="DJ79" s="41"/>
      <c r="DK79" s="41"/>
      <c r="DL79" s="41"/>
      <c r="DM79" s="41"/>
      <c r="DN79" s="41"/>
      <c r="DO79" s="41"/>
      <c r="DP79" s="41"/>
      <c r="DQ79" s="41"/>
      <c r="DR79" s="41"/>
      <c r="DS79" s="41"/>
      <c r="DT79" s="41"/>
      <c r="DU79" s="41"/>
      <c r="DV79" s="40"/>
      <c r="DW79"/>
      <c r="DX79" s="227"/>
      <c r="DY79" s="227"/>
      <c r="DZ79" s="227"/>
      <c r="EA79" s="227"/>
      <c r="EB79" s="227"/>
      <c r="EC79" s="227"/>
      <c r="ED79" s="227"/>
      <c r="EE79" s="227"/>
      <c r="EF79" s="227"/>
      <c r="EG79" s="227"/>
      <c r="EH79" s="227"/>
      <c r="EI79" s="227"/>
      <c r="EJ79" s="227"/>
    </row>
    <row r="80" spans="1:140" s="68" customFormat="1" ht="18.75" customHeight="1">
      <c r="A80" s="234"/>
      <c r="B80" s="234"/>
      <c r="C80" s="234"/>
      <c r="D80" s="234"/>
      <c r="E80" s="77"/>
      <c r="F80" s="66"/>
      <c r="G80" s="66"/>
      <c r="H80" s="28" t="str">
        <f>'Administrative divisions'!H82</f>
        <v>...</v>
      </c>
      <c r="I80" s="28" t="str">
        <f>'Administrative divisions'!I82</f>
        <v>…</v>
      </c>
      <c r="J80" s="41"/>
      <c r="K80" s="41"/>
      <c r="L80" s="41"/>
      <c r="M80" s="41"/>
      <c r="N80" s="41"/>
      <c r="O80" s="41"/>
      <c r="P80" s="41"/>
      <c r="Q80" s="41"/>
      <c r="R80" s="41"/>
      <c r="S80" s="41"/>
      <c r="T80" s="41"/>
      <c r="U80" s="41"/>
      <c r="V80" s="41"/>
      <c r="W80" s="40"/>
      <c r="X80" s="41"/>
      <c r="Y80" s="41"/>
      <c r="Z80" s="41"/>
      <c r="AA80" s="41"/>
      <c r="AB80" s="41"/>
      <c r="AC80" s="41"/>
      <c r="AD80" s="40"/>
      <c r="AE80" s="41"/>
      <c r="AF80" s="41"/>
      <c r="AG80" s="41"/>
      <c r="AH80" s="41"/>
      <c r="AI80" s="41"/>
      <c r="AJ80" s="40"/>
      <c r="AK80"/>
      <c r="AL80"/>
      <c r="AM80"/>
      <c r="AN80"/>
      <c r="AO80" s="298"/>
      <c r="AP80" s="301" t="str">
        <f>'Administrative divisions'!H82</f>
        <v>...</v>
      </c>
      <c r="AQ80" s="301" t="str">
        <f>'Administrative divisions'!I82</f>
        <v>…</v>
      </c>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0"/>
      <c r="BP80"/>
      <c r="BQ80"/>
      <c r="BR80"/>
      <c r="BS80"/>
      <c r="BT80" s="86"/>
      <c r="BU80" s="301" t="str">
        <f>'Administrative divisions'!H82</f>
        <v>...</v>
      </c>
      <c r="BV80" s="301" t="str">
        <f>'Administrative divisions'!I82</f>
        <v>…</v>
      </c>
      <c r="BW80" s="41"/>
      <c r="BX80" s="41"/>
      <c r="BY80" s="41"/>
      <c r="BZ80" s="41"/>
      <c r="CA80" s="41"/>
      <c r="CB80" s="41"/>
      <c r="CC80" s="41"/>
      <c r="CD80" s="41"/>
      <c r="CE80" s="41"/>
      <c r="CF80" s="41"/>
      <c r="CG80" s="41"/>
      <c r="CH80" s="41"/>
      <c r="CI80" s="41"/>
      <c r="CJ80" s="41"/>
      <c r="CK80" s="41"/>
      <c r="CL80" s="41"/>
      <c r="CM80" s="41"/>
      <c r="CN80" s="41"/>
      <c r="CO80" s="41"/>
      <c r="CP80" s="41"/>
      <c r="CQ80" s="41"/>
      <c r="CR80" s="41"/>
      <c r="CS80" s="41"/>
      <c r="CT80" s="40"/>
      <c r="CU80"/>
      <c r="CV80"/>
      <c r="CW80"/>
      <c r="CX80"/>
      <c r="CY80" s="86"/>
      <c r="CZ80" s="301" t="str">
        <f>'Administrative divisions'!H82</f>
        <v>...</v>
      </c>
      <c r="DA80" s="301" t="str">
        <f>'Administrative divisions'!I82</f>
        <v>…</v>
      </c>
      <c r="DB80" s="41"/>
      <c r="DC80" s="41"/>
      <c r="DD80" s="41"/>
      <c r="DE80" s="41"/>
      <c r="DF80" s="41"/>
      <c r="DG80" s="41"/>
      <c r="DH80" s="41"/>
      <c r="DI80" s="41"/>
      <c r="DJ80" s="41"/>
      <c r="DK80" s="41"/>
      <c r="DL80" s="41"/>
      <c r="DM80" s="41"/>
      <c r="DN80" s="41"/>
      <c r="DO80" s="41"/>
      <c r="DP80" s="41"/>
      <c r="DQ80" s="41"/>
      <c r="DR80" s="41"/>
      <c r="DS80" s="41"/>
      <c r="DT80" s="41"/>
      <c r="DU80" s="41"/>
      <c r="DV80" s="40"/>
      <c r="DW80"/>
      <c r="DX80" s="227"/>
      <c r="DY80" s="227"/>
      <c r="DZ80" s="227"/>
      <c r="EA80" s="227"/>
      <c r="EB80" s="227"/>
      <c r="EC80" s="227"/>
      <c r="ED80" s="227"/>
      <c r="EE80" s="227"/>
      <c r="EF80" s="227"/>
      <c r="EG80" s="227"/>
      <c r="EH80" s="227"/>
      <c r="EI80" s="227"/>
      <c r="EJ80" s="227"/>
    </row>
    <row r="81" spans="1:146" s="68" customFormat="1" ht="18.75" customHeight="1">
      <c r="A81" s="234"/>
      <c r="B81" s="234"/>
      <c r="C81" s="234"/>
      <c r="D81" s="234"/>
      <c r="E81" s="77"/>
      <c r="F81" s="62"/>
      <c r="G81" s="62"/>
      <c r="H81" s="28" t="str">
        <f>'Administrative divisions'!H83</f>
        <v>...</v>
      </c>
      <c r="I81" s="28" t="str">
        <f>'Administrative divisions'!I83</f>
        <v>…</v>
      </c>
      <c r="J81" s="41"/>
      <c r="K81" s="41"/>
      <c r="L81" s="41"/>
      <c r="M81" s="41"/>
      <c r="N81" s="41"/>
      <c r="O81" s="41"/>
      <c r="P81" s="41"/>
      <c r="Q81" s="41"/>
      <c r="R81" s="41"/>
      <c r="S81" s="41"/>
      <c r="T81" s="41"/>
      <c r="U81" s="41"/>
      <c r="V81" s="41"/>
      <c r="W81" s="40"/>
      <c r="X81" s="41"/>
      <c r="Y81" s="41"/>
      <c r="Z81" s="41"/>
      <c r="AA81" s="41"/>
      <c r="AB81" s="41"/>
      <c r="AC81" s="41"/>
      <c r="AD81" s="40"/>
      <c r="AE81" s="41"/>
      <c r="AF81" s="41"/>
      <c r="AG81" s="41"/>
      <c r="AH81" s="41"/>
      <c r="AI81" s="41"/>
      <c r="AJ81" s="40"/>
      <c r="AK81"/>
      <c r="AL81"/>
      <c r="AM81"/>
      <c r="AN81"/>
      <c r="AO81" s="298"/>
      <c r="AP81" s="301" t="str">
        <f>'Administrative divisions'!H83</f>
        <v>...</v>
      </c>
      <c r="AQ81" s="301" t="str">
        <f>'Administrative divisions'!I83</f>
        <v>…</v>
      </c>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0"/>
      <c r="BP81"/>
      <c r="BQ81"/>
      <c r="BR81"/>
      <c r="BS81"/>
      <c r="BT81" s="86"/>
      <c r="BU81" s="301" t="str">
        <f>'Administrative divisions'!H83</f>
        <v>...</v>
      </c>
      <c r="BV81" s="301" t="str">
        <f>'Administrative divisions'!I83</f>
        <v>…</v>
      </c>
      <c r="BW81" s="41"/>
      <c r="BX81" s="41"/>
      <c r="BY81" s="41"/>
      <c r="BZ81" s="41"/>
      <c r="CA81" s="41"/>
      <c r="CB81" s="41"/>
      <c r="CC81" s="41"/>
      <c r="CD81" s="41"/>
      <c r="CE81" s="41"/>
      <c r="CF81" s="41"/>
      <c r="CG81" s="41"/>
      <c r="CH81" s="41"/>
      <c r="CI81" s="41"/>
      <c r="CJ81" s="41"/>
      <c r="CK81" s="41"/>
      <c r="CL81" s="41"/>
      <c r="CM81" s="41"/>
      <c r="CN81" s="41"/>
      <c r="CO81" s="41"/>
      <c r="CP81" s="41"/>
      <c r="CQ81" s="41"/>
      <c r="CR81" s="41"/>
      <c r="CS81" s="41"/>
      <c r="CT81" s="40"/>
      <c r="CU81"/>
      <c r="CV81"/>
      <c r="CW81"/>
      <c r="CX81"/>
      <c r="CY81" s="86"/>
      <c r="CZ81" s="301" t="str">
        <f>'Administrative divisions'!H83</f>
        <v>...</v>
      </c>
      <c r="DA81" s="301" t="str">
        <f>'Administrative divisions'!I83</f>
        <v>…</v>
      </c>
      <c r="DB81" s="41"/>
      <c r="DC81" s="41"/>
      <c r="DD81" s="41"/>
      <c r="DE81" s="41"/>
      <c r="DF81" s="41"/>
      <c r="DG81" s="41"/>
      <c r="DH81" s="41"/>
      <c r="DI81" s="41"/>
      <c r="DJ81" s="41"/>
      <c r="DK81" s="41"/>
      <c r="DL81" s="41"/>
      <c r="DM81" s="41"/>
      <c r="DN81" s="41"/>
      <c r="DO81" s="41"/>
      <c r="DP81" s="41"/>
      <c r="DQ81" s="41"/>
      <c r="DR81" s="41"/>
      <c r="DS81" s="41"/>
      <c r="DT81" s="41"/>
      <c r="DU81" s="41"/>
      <c r="DV81" s="40"/>
      <c r="DW81"/>
      <c r="DX81" s="227"/>
      <c r="DY81" s="227"/>
      <c r="DZ81" s="227"/>
      <c r="EA81" s="227"/>
      <c r="EB81" s="227"/>
      <c r="EC81" s="227"/>
      <c r="ED81" s="227"/>
      <c r="EE81" s="227"/>
      <c r="EF81" s="227"/>
      <c r="EG81" s="227"/>
      <c r="EH81" s="227"/>
      <c r="EI81" s="227"/>
      <c r="EJ81" s="227"/>
    </row>
    <row r="82" spans="1:146" s="68" customFormat="1" ht="18.75" customHeight="1">
      <c r="A82" s="234"/>
      <c r="B82" s="234"/>
      <c r="C82" s="234"/>
      <c r="D82" s="234"/>
      <c r="E82" s="77"/>
      <c r="F82" s="62"/>
      <c r="G82" s="62"/>
      <c r="H82" s="28" t="str">
        <f>'Administrative divisions'!H84</f>
        <v>...</v>
      </c>
      <c r="I82" s="28" t="str">
        <f>'Administrative divisions'!I84</f>
        <v>…</v>
      </c>
      <c r="J82" s="41"/>
      <c r="K82" s="41"/>
      <c r="L82" s="41"/>
      <c r="M82" s="41"/>
      <c r="N82" s="41"/>
      <c r="O82" s="41"/>
      <c r="P82" s="41"/>
      <c r="Q82" s="41"/>
      <c r="R82" s="41"/>
      <c r="S82" s="41"/>
      <c r="T82" s="41"/>
      <c r="U82" s="41"/>
      <c r="V82" s="41"/>
      <c r="W82" s="40"/>
      <c r="X82" s="41"/>
      <c r="Y82" s="41"/>
      <c r="Z82" s="41"/>
      <c r="AA82" s="41"/>
      <c r="AB82" s="41"/>
      <c r="AC82" s="41"/>
      <c r="AD82" s="40"/>
      <c r="AE82" s="41"/>
      <c r="AF82" s="41"/>
      <c r="AG82" s="41"/>
      <c r="AH82" s="41"/>
      <c r="AI82" s="41"/>
      <c r="AJ82" s="40"/>
      <c r="AK82"/>
      <c r="AL82"/>
      <c r="AM82"/>
      <c r="AN82"/>
      <c r="AO82" s="298"/>
      <c r="AP82" s="301" t="str">
        <f>'Administrative divisions'!H84</f>
        <v>...</v>
      </c>
      <c r="AQ82" s="301" t="str">
        <f>'Administrative divisions'!I84</f>
        <v>…</v>
      </c>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0"/>
      <c r="BP82"/>
      <c r="BQ82"/>
      <c r="BR82"/>
      <c r="BS82"/>
      <c r="BT82" s="86"/>
      <c r="BU82" s="301" t="str">
        <f>'Administrative divisions'!H84</f>
        <v>...</v>
      </c>
      <c r="BV82" s="301" t="str">
        <f>'Administrative divisions'!I84</f>
        <v>…</v>
      </c>
      <c r="BW82" s="41"/>
      <c r="BX82" s="41"/>
      <c r="BY82" s="41"/>
      <c r="BZ82" s="41"/>
      <c r="CA82" s="41"/>
      <c r="CB82" s="41"/>
      <c r="CC82" s="41"/>
      <c r="CD82" s="41"/>
      <c r="CE82" s="41"/>
      <c r="CF82" s="41"/>
      <c r="CG82" s="41"/>
      <c r="CH82" s="41"/>
      <c r="CI82" s="41"/>
      <c r="CJ82" s="41"/>
      <c r="CK82" s="41"/>
      <c r="CL82" s="41"/>
      <c r="CM82" s="41"/>
      <c r="CN82" s="41"/>
      <c r="CO82" s="41"/>
      <c r="CP82" s="41"/>
      <c r="CQ82" s="41"/>
      <c r="CR82" s="41"/>
      <c r="CS82" s="41"/>
      <c r="CT82" s="40"/>
      <c r="CU82"/>
      <c r="CV82"/>
      <c r="CW82"/>
      <c r="CX82"/>
      <c r="CY82" s="86"/>
      <c r="CZ82" s="301" t="str">
        <f>'Administrative divisions'!H84</f>
        <v>...</v>
      </c>
      <c r="DA82" s="301" t="str">
        <f>'Administrative divisions'!I84</f>
        <v>…</v>
      </c>
      <c r="DB82" s="41"/>
      <c r="DC82" s="41"/>
      <c r="DD82" s="41"/>
      <c r="DE82" s="41"/>
      <c r="DF82" s="41"/>
      <c r="DG82" s="41"/>
      <c r="DH82" s="41"/>
      <c r="DI82" s="41"/>
      <c r="DJ82" s="41"/>
      <c r="DK82" s="41"/>
      <c r="DL82" s="41"/>
      <c r="DM82" s="41"/>
      <c r="DN82" s="41"/>
      <c r="DO82" s="41"/>
      <c r="DP82" s="41"/>
      <c r="DQ82" s="41"/>
      <c r="DR82" s="41"/>
      <c r="DS82" s="41"/>
      <c r="DT82" s="41"/>
      <c r="DU82" s="41"/>
      <c r="DV82" s="40"/>
      <c r="DW82"/>
      <c r="DX82" s="227"/>
      <c r="DY82" s="227"/>
      <c r="DZ82" s="227"/>
      <c r="EA82" s="227"/>
      <c r="EB82" s="227"/>
      <c r="EC82" s="227"/>
      <c r="ED82" s="227"/>
      <c r="EE82" s="227"/>
      <c r="EF82" s="227"/>
      <c r="EG82" s="227"/>
      <c r="EH82" s="227"/>
      <c r="EI82" s="227"/>
      <c r="EJ82" s="227"/>
    </row>
    <row r="83" spans="1:146" s="68" customFormat="1" ht="18.75" customHeight="1">
      <c r="A83" s="234"/>
      <c r="B83" s="234"/>
      <c r="C83" s="234"/>
      <c r="D83" s="234"/>
      <c r="E83" s="77"/>
      <c r="F83" s="66"/>
      <c r="G83" s="66"/>
      <c r="H83" s="28" t="str">
        <f>'Administrative divisions'!H85</f>
        <v>...</v>
      </c>
      <c r="I83" s="28" t="str">
        <f>'Administrative divisions'!I85</f>
        <v>…</v>
      </c>
      <c r="J83" s="41"/>
      <c r="K83" s="41"/>
      <c r="L83" s="41"/>
      <c r="M83" s="41"/>
      <c r="N83" s="41"/>
      <c r="O83" s="41"/>
      <c r="P83" s="41"/>
      <c r="Q83" s="41"/>
      <c r="R83" s="41"/>
      <c r="S83" s="41"/>
      <c r="T83" s="41"/>
      <c r="U83" s="41"/>
      <c r="V83" s="41"/>
      <c r="W83" s="40"/>
      <c r="X83" s="41"/>
      <c r="Y83" s="41"/>
      <c r="Z83" s="41"/>
      <c r="AA83" s="41"/>
      <c r="AB83" s="41"/>
      <c r="AC83" s="41"/>
      <c r="AD83" s="40"/>
      <c r="AE83" s="41"/>
      <c r="AF83" s="41"/>
      <c r="AG83" s="41"/>
      <c r="AH83" s="41"/>
      <c r="AI83" s="41"/>
      <c r="AJ83" s="40"/>
      <c r="AK83"/>
      <c r="AL83"/>
      <c r="AM83"/>
      <c r="AN83"/>
      <c r="AO83" s="298"/>
      <c r="AP83" s="301" t="str">
        <f>'Administrative divisions'!H85</f>
        <v>...</v>
      </c>
      <c r="AQ83" s="301" t="str">
        <f>'Administrative divisions'!I85</f>
        <v>…</v>
      </c>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0"/>
      <c r="BP83"/>
      <c r="BQ83"/>
      <c r="BR83"/>
      <c r="BS83"/>
      <c r="BT83" s="86"/>
      <c r="BU83" s="301" t="str">
        <f>'Administrative divisions'!H85</f>
        <v>...</v>
      </c>
      <c r="BV83" s="301" t="str">
        <f>'Administrative divisions'!I85</f>
        <v>…</v>
      </c>
      <c r="BW83" s="41"/>
      <c r="BX83" s="41"/>
      <c r="BY83" s="41"/>
      <c r="BZ83" s="41"/>
      <c r="CA83" s="41"/>
      <c r="CB83" s="41"/>
      <c r="CC83" s="41"/>
      <c r="CD83" s="41"/>
      <c r="CE83" s="41"/>
      <c r="CF83" s="41"/>
      <c r="CG83" s="41"/>
      <c r="CH83" s="41"/>
      <c r="CI83" s="41"/>
      <c r="CJ83" s="41"/>
      <c r="CK83" s="41"/>
      <c r="CL83" s="41"/>
      <c r="CM83" s="41"/>
      <c r="CN83" s="41"/>
      <c r="CO83" s="41"/>
      <c r="CP83" s="41"/>
      <c r="CQ83" s="41"/>
      <c r="CR83" s="41"/>
      <c r="CS83" s="41"/>
      <c r="CT83" s="40"/>
      <c r="CU83"/>
      <c r="CV83"/>
      <c r="CW83"/>
      <c r="CX83"/>
      <c r="CY83" s="86"/>
      <c r="CZ83" s="301" t="str">
        <f>'Administrative divisions'!H85</f>
        <v>...</v>
      </c>
      <c r="DA83" s="301" t="str">
        <f>'Administrative divisions'!I85</f>
        <v>…</v>
      </c>
      <c r="DB83" s="41"/>
      <c r="DC83" s="41"/>
      <c r="DD83" s="41"/>
      <c r="DE83" s="41"/>
      <c r="DF83" s="41"/>
      <c r="DG83" s="41"/>
      <c r="DH83" s="41"/>
      <c r="DI83" s="41"/>
      <c r="DJ83" s="41"/>
      <c r="DK83" s="41"/>
      <c r="DL83" s="41"/>
      <c r="DM83" s="41"/>
      <c r="DN83" s="41"/>
      <c r="DO83" s="41"/>
      <c r="DP83" s="41"/>
      <c r="DQ83" s="41"/>
      <c r="DR83" s="41"/>
      <c r="DS83" s="41"/>
      <c r="DT83" s="41"/>
      <c r="DU83" s="41"/>
      <c r="DV83" s="40"/>
      <c r="DW83"/>
      <c r="DX83" s="227"/>
      <c r="DY83" s="227"/>
      <c r="DZ83" s="227"/>
      <c r="EA83" s="227"/>
      <c r="EB83" s="227"/>
      <c r="EC83" s="227"/>
      <c r="ED83" s="227"/>
      <c r="EE83" s="227"/>
      <c r="EF83" s="227"/>
      <c r="EG83" s="227"/>
      <c r="EH83" s="227"/>
      <c r="EI83" s="227"/>
      <c r="EJ83" s="227"/>
    </row>
    <row r="84" spans="1:146" s="68" customFormat="1" ht="18.75" customHeight="1">
      <c r="A84" s="234"/>
      <c r="B84" s="234"/>
      <c r="C84" s="234"/>
      <c r="D84" s="234"/>
      <c r="E84" s="77"/>
      <c r="F84" s="76"/>
      <c r="G84" s="76"/>
      <c r="H84" s="28" t="str">
        <f>'Administrative divisions'!H86</f>
        <v>...</v>
      </c>
      <c r="I84" s="28" t="str">
        <f>'Administrative divisions'!I86</f>
        <v>…</v>
      </c>
      <c r="J84" s="41"/>
      <c r="K84" s="41"/>
      <c r="L84" s="41"/>
      <c r="M84" s="41"/>
      <c r="N84" s="41"/>
      <c r="O84" s="41"/>
      <c r="P84" s="41"/>
      <c r="Q84" s="41"/>
      <c r="R84" s="41"/>
      <c r="S84" s="41"/>
      <c r="T84" s="41"/>
      <c r="U84" s="41"/>
      <c r="V84" s="41"/>
      <c r="W84" s="40"/>
      <c r="X84" s="41"/>
      <c r="Y84" s="41"/>
      <c r="Z84" s="41"/>
      <c r="AA84" s="41"/>
      <c r="AB84" s="41"/>
      <c r="AC84" s="41"/>
      <c r="AD84" s="40"/>
      <c r="AE84" s="41"/>
      <c r="AF84" s="41"/>
      <c r="AG84" s="41"/>
      <c r="AH84" s="41"/>
      <c r="AI84" s="41"/>
      <c r="AJ84" s="40"/>
      <c r="AK84"/>
      <c r="AL84"/>
      <c r="AM84"/>
      <c r="AN84"/>
      <c r="AO84" s="298"/>
      <c r="AP84" s="301" t="str">
        <f>'Administrative divisions'!H86</f>
        <v>...</v>
      </c>
      <c r="AQ84" s="301" t="str">
        <f>'Administrative divisions'!I86</f>
        <v>…</v>
      </c>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0"/>
      <c r="BP84"/>
      <c r="BQ84"/>
      <c r="BR84"/>
      <c r="BS84"/>
      <c r="BT84" s="86"/>
      <c r="BU84" s="301" t="str">
        <f>'Administrative divisions'!H86</f>
        <v>...</v>
      </c>
      <c r="BV84" s="301" t="str">
        <f>'Administrative divisions'!I86</f>
        <v>…</v>
      </c>
      <c r="BW84" s="41"/>
      <c r="BX84" s="41"/>
      <c r="BY84" s="41"/>
      <c r="BZ84" s="41"/>
      <c r="CA84" s="41"/>
      <c r="CB84" s="41"/>
      <c r="CC84" s="41"/>
      <c r="CD84" s="41"/>
      <c r="CE84" s="41"/>
      <c r="CF84" s="41"/>
      <c r="CG84" s="41"/>
      <c r="CH84" s="41"/>
      <c r="CI84" s="41"/>
      <c r="CJ84" s="41"/>
      <c r="CK84" s="41"/>
      <c r="CL84" s="41"/>
      <c r="CM84" s="41"/>
      <c r="CN84" s="41"/>
      <c r="CO84" s="41"/>
      <c r="CP84" s="41"/>
      <c r="CQ84" s="41"/>
      <c r="CR84" s="41"/>
      <c r="CS84" s="41"/>
      <c r="CT84" s="40"/>
      <c r="CU84"/>
      <c r="CV84"/>
      <c r="CW84"/>
      <c r="CX84"/>
      <c r="CY84" s="86"/>
      <c r="CZ84" s="301" t="str">
        <f>'Administrative divisions'!H86</f>
        <v>...</v>
      </c>
      <c r="DA84" s="301" t="str">
        <f>'Administrative divisions'!I86</f>
        <v>…</v>
      </c>
      <c r="DB84" s="41"/>
      <c r="DC84" s="41"/>
      <c r="DD84" s="41"/>
      <c r="DE84" s="41"/>
      <c r="DF84" s="41"/>
      <c r="DG84" s="41"/>
      <c r="DH84" s="41"/>
      <c r="DI84" s="41"/>
      <c r="DJ84" s="41"/>
      <c r="DK84" s="41"/>
      <c r="DL84" s="41"/>
      <c r="DM84" s="41"/>
      <c r="DN84" s="41"/>
      <c r="DO84" s="41"/>
      <c r="DP84" s="41"/>
      <c r="DQ84" s="41"/>
      <c r="DR84" s="41"/>
      <c r="DS84" s="41"/>
      <c r="DT84" s="41"/>
      <c r="DU84" s="41"/>
      <c r="DV84" s="40"/>
      <c r="DW84"/>
      <c r="DX84" s="227"/>
      <c r="DY84" s="227"/>
      <c r="DZ84" s="227"/>
      <c r="EA84" s="227"/>
      <c r="EB84" s="227"/>
      <c r="EC84" s="227"/>
      <c r="ED84" s="227"/>
      <c r="EE84" s="227"/>
      <c r="EF84" s="227"/>
      <c r="EG84" s="227"/>
      <c r="EH84" s="227"/>
      <c r="EI84" s="227"/>
      <c r="EJ84" s="227"/>
    </row>
    <row r="85" spans="1:146" s="68" customFormat="1" ht="18.75" customHeight="1">
      <c r="A85" s="234"/>
      <c r="B85" s="234"/>
      <c r="C85" s="234"/>
      <c r="D85" s="234"/>
      <c r="E85" s="77"/>
      <c r="F85" s="70"/>
      <c r="G85" s="70"/>
      <c r="H85" s="28" t="str">
        <f>'Administrative divisions'!H87</f>
        <v>...</v>
      </c>
      <c r="I85" s="28" t="str">
        <f>'Administrative divisions'!I87</f>
        <v>…</v>
      </c>
      <c r="J85" s="41"/>
      <c r="K85" s="41"/>
      <c r="L85" s="41"/>
      <c r="M85" s="41"/>
      <c r="N85" s="41"/>
      <c r="O85" s="41"/>
      <c r="P85" s="41"/>
      <c r="Q85" s="41"/>
      <c r="R85" s="41"/>
      <c r="S85" s="41"/>
      <c r="T85" s="41"/>
      <c r="U85" s="41"/>
      <c r="V85" s="41"/>
      <c r="W85" s="40"/>
      <c r="X85" s="41"/>
      <c r="Y85" s="41"/>
      <c r="Z85" s="41"/>
      <c r="AA85" s="41"/>
      <c r="AB85" s="41"/>
      <c r="AC85" s="41"/>
      <c r="AD85" s="40"/>
      <c r="AE85" s="41"/>
      <c r="AF85" s="41"/>
      <c r="AG85" s="41"/>
      <c r="AH85" s="41"/>
      <c r="AI85" s="41"/>
      <c r="AJ85" s="40"/>
      <c r="AK85"/>
      <c r="AL85"/>
      <c r="AM85"/>
      <c r="AN85"/>
      <c r="AO85" s="298"/>
      <c r="AP85" s="301" t="str">
        <f>'Administrative divisions'!H87</f>
        <v>...</v>
      </c>
      <c r="AQ85" s="301" t="str">
        <f>'Administrative divisions'!I87</f>
        <v>…</v>
      </c>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0"/>
      <c r="BP85"/>
      <c r="BQ85"/>
      <c r="BR85"/>
      <c r="BS85"/>
      <c r="BT85" s="86"/>
      <c r="BU85" s="301" t="str">
        <f>'Administrative divisions'!H87</f>
        <v>...</v>
      </c>
      <c r="BV85" s="301" t="str">
        <f>'Administrative divisions'!I87</f>
        <v>…</v>
      </c>
      <c r="BW85" s="41"/>
      <c r="BX85" s="41"/>
      <c r="BY85" s="41"/>
      <c r="BZ85" s="41"/>
      <c r="CA85" s="41"/>
      <c r="CB85" s="41"/>
      <c r="CC85" s="41"/>
      <c r="CD85" s="41"/>
      <c r="CE85" s="41"/>
      <c r="CF85" s="41"/>
      <c r="CG85" s="41"/>
      <c r="CH85" s="41"/>
      <c r="CI85" s="41"/>
      <c r="CJ85" s="41"/>
      <c r="CK85" s="41"/>
      <c r="CL85" s="41"/>
      <c r="CM85" s="41"/>
      <c r="CN85" s="41"/>
      <c r="CO85" s="41"/>
      <c r="CP85" s="41"/>
      <c r="CQ85" s="41"/>
      <c r="CR85" s="41"/>
      <c r="CS85" s="41"/>
      <c r="CT85" s="40"/>
      <c r="CU85"/>
      <c r="CV85"/>
      <c r="CW85"/>
      <c r="CX85"/>
      <c r="CY85" s="86"/>
      <c r="CZ85" s="301" t="str">
        <f>'Administrative divisions'!H87</f>
        <v>...</v>
      </c>
      <c r="DA85" s="301" t="str">
        <f>'Administrative divisions'!I87</f>
        <v>…</v>
      </c>
      <c r="DB85" s="41"/>
      <c r="DC85" s="41"/>
      <c r="DD85" s="41"/>
      <c r="DE85" s="41"/>
      <c r="DF85" s="41"/>
      <c r="DG85" s="41"/>
      <c r="DH85" s="41"/>
      <c r="DI85" s="41"/>
      <c r="DJ85" s="41"/>
      <c r="DK85" s="41"/>
      <c r="DL85" s="41"/>
      <c r="DM85" s="41"/>
      <c r="DN85" s="41"/>
      <c r="DO85" s="41"/>
      <c r="DP85" s="41"/>
      <c r="DQ85" s="41"/>
      <c r="DR85" s="41"/>
      <c r="DS85" s="41"/>
      <c r="DT85" s="41"/>
      <c r="DU85" s="41"/>
      <c r="DV85" s="40"/>
      <c r="DW85"/>
      <c r="DX85" s="227"/>
      <c r="DY85" s="227"/>
      <c r="DZ85" s="227"/>
      <c r="EA85" s="227"/>
      <c r="EB85" s="227"/>
      <c r="EC85" s="227"/>
      <c r="ED85" s="227"/>
      <c r="EE85" s="227"/>
      <c r="EF85" s="227"/>
      <c r="EG85" s="227"/>
      <c r="EH85" s="227"/>
      <c r="EI85" s="227"/>
      <c r="EJ85" s="227"/>
    </row>
    <row r="86" spans="1:146" s="68" customFormat="1" ht="18.75" customHeight="1">
      <c r="A86" s="234"/>
      <c r="B86" s="234"/>
      <c r="C86" s="234"/>
      <c r="D86" s="234"/>
      <c r="E86" s="77"/>
      <c r="F86" s="70"/>
      <c r="G86" s="70"/>
      <c r="H86" s="28" t="str">
        <f>'Administrative divisions'!H88</f>
        <v>...</v>
      </c>
      <c r="I86" s="28" t="str">
        <f>'Administrative divisions'!I88</f>
        <v>…</v>
      </c>
      <c r="J86" s="41"/>
      <c r="K86" s="41"/>
      <c r="L86" s="41"/>
      <c r="M86" s="41"/>
      <c r="N86" s="41"/>
      <c r="O86" s="41"/>
      <c r="P86" s="41"/>
      <c r="Q86" s="41"/>
      <c r="R86" s="41"/>
      <c r="S86" s="41"/>
      <c r="T86" s="41"/>
      <c r="U86" s="41"/>
      <c r="V86" s="41"/>
      <c r="W86" s="40"/>
      <c r="X86" s="41"/>
      <c r="Y86" s="41"/>
      <c r="Z86" s="41"/>
      <c r="AA86" s="41"/>
      <c r="AB86" s="41"/>
      <c r="AC86" s="41"/>
      <c r="AD86" s="40"/>
      <c r="AE86" s="41"/>
      <c r="AF86" s="41"/>
      <c r="AG86" s="41"/>
      <c r="AH86" s="41"/>
      <c r="AI86" s="41"/>
      <c r="AJ86" s="40"/>
      <c r="AK86"/>
      <c r="AL86"/>
      <c r="AM86"/>
      <c r="AN86"/>
      <c r="AO86" s="298"/>
      <c r="AP86" s="301" t="str">
        <f>'Administrative divisions'!H88</f>
        <v>...</v>
      </c>
      <c r="AQ86" s="301" t="str">
        <f>'Administrative divisions'!I88</f>
        <v>…</v>
      </c>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0"/>
      <c r="BP86"/>
      <c r="BQ86"/>
      <c r="BR86"/>
      <c r="BS86"/>
      <c r="BT86" s="86"/>
      <c r="BU86" s="301" t="str">
        <f>'Administrative divisions'!H88</f>
        <v>...</v>
      </c>
      <c r="BV86" s="301" t="str">
        <f>'Administrative divisions'!I88</f>
        <v>…</v>
      </c>
      <c r="BW86" s="41"/>
      <c r="BX86" s="41"/>
      <c r="BY86" s="41"/>
      <c r="BZ86" s="41"/>
      <c r="CA86" s="41"/>
      <c r="CB86" s="41"/>
      <c r="CC86" s="41"/>
      <c r="CD86" s="41"/>
      <c r="CE86" s="41"/>
      <c r="CF86" s="41"/>
      <c r="CG86" s="41"/>
      <c r="CH86" s="41"/>
      <c r="CI86" s="41"/>
      <c r="CJ86" s="41"/>
      <c r="CK86" s="41"/>
      <c r="CL86" s="41"/>
      <c r="CM86" s="41"/>
      <c r="CN86" s="41"/>
      <c r="CO86" s="41"/>
      <c r="CP86" s="41"/>
      <c r="CQ86" s="41"/>
      <c r="CR86" s="41"/>
      <c r="CS86" s="41"/>
      <c r="CT86" s="40"/>
      <c r="CU86"/>
      <c r="CV86"/>
      <c r="CW86"/>
      <c r="CX86"/>
      <c r="CY86" s="86"/>
      <c r="CZ86" s="301" t="str">
        <f>'Administrative divisions'!H88</f>
        <v>...</v>
      </c>
      <c r="DA86" s="301" t="str">
        <f>'Administrative divisions'!I88</f>
        <v>…</v>
      </c>
      <c r="DB86" s="41"/>
      <c r="DC86" s="41"/>
      <c r="DD86" s="41"/>
      <c r="DE86" s="41"/>
      <c r="DF86" s="41"/>
      <c r="DG86" s="41"/>
      <c r="DH86" s="41"/>
      <c r="DI86" s="41"/>
      <c r="DJ86" s="41"/>
      <c r="DK86" s="41"/>
      <c r="DL86" s="41"/>
      <c r="DM86" s="41"/>
      <c r="DN86" s="41"/>
      <c r="DO86" s="41"/>
      <c r="DP86" s="41"/>
      <c r="DQ86" s="41"/>
      <c r="DR86" s="41"/>
      <c r="DS86" s="41"/>
      <c r="DT86" s="41"/>
      <c r="DU86" s="41"/>
      <c r="DV86" s="40"/>
      <c r="DW86"/>
      <c r="DX86" s="227"/>
      <c r="DY86" s="227"/>
      <c r="DZ86" s="227"/>
      <c r="EA86" s="227"/>
      <c r="EB86" s="227"/>
      <c r="EC86" s="227"/>
      <c r="ED86" s="227"/>
      <c r="EE86" s="227"/>
      <c r="EF86" s="227"/>
      <c r="EG86" s="227"/>
      <c r="EH86" s="227"/>
      <c r="EI86" s="227"/>
      <c r="EJ86" s="227"/>
    </row>
    <row r="87" spans="1:146" s="68" customFormat="1" ht="18.75" customHeight="1">
      <c r="A87" s="234"/>
      <c r="B87" s="234"/>
      <c r="C87" s="234"/>
      <c r="D87" s="234"/>
      <c r="E87" s="77"/>
      <c r="F87" s="79"/>
      <c r="G87" s="79"/>
      <c r="H87" s="28" t="str">
        <f>'Administrative divisions'!H89</f>
        <v>...</v>
      </c>
      <c r="I87" s="28" t="str">
        <f>'Administrative divisions'!I89</f>
        <v>…</v>
      </c>
      <c r="J87" s="41"/>
      <c r="K87" s="41"/>
      <c r="L87" s="41"/>
      <c r="M87" s="41"/>
      <c r="N87" s="41"/>
      <c r="O87" s="41"/>
      <c r="P87" s="41"/>
      <c r="Q87" s="41"/>
      <c r="R87" s="41"/>
      <c r="S87" s="41"/>
      <c r="T87" s="41"/>
      <c r="U87" s="41"/>
      <c r="V87" s="41"/>
      <c r="W87" s="40"/>
      <c r="X87" s="41"/>
      <c r="Y87" s="41"/>
      <c r="Z87" s="41"/>
      <c r="AA87" s="41"/>
      <c r="AB87" s="41"/>
      <c r="AC87" s="41"/>
      <c r="AD87" s="40"/>
      <c r="AE87" s="41"/>
      <c r="AF87" s="41"/>
      <c r="AG87" s="41"/>
      <c r="AH87" s="41"/>
      <c r="AI87" s="41"/>
      <c r="AJ87" s="40"/>
      <c r="AK87"/>
      <c r="AL87"/>
      <c r="AM87"/>
      <c r="AN87"/>
      <c r="AO87" s="298"/>
      <c r="AP87" s="301" t="str">
        <f>'Administrative divisions'!H89</f>
        <v>...</v>
      </c>
      <c r="AQ87" s="301" t="str">
        <f>'Administrative divisions'!I89</f>
        <v>…</v>
      </c>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0"/>
      <c r="BP87"/>
      <c r="BQ87"/>
      <c r="BR87"/>
      <c r="BS87"/>
      <c r="BT87" s="86"/>
      <c r="BU87" s="301" t="str">
        <f>'Administrative divisions'!H89</f>
        <v>...</v>
      </c>
      <c r="BV87" s="301" t="str">
        <f>'Administrative divisions'!I89</f>
        <v>…</v>
      </c>
      <c r="BW87" s="41"/>
      <c r="BX87" s="41"/>
      <c r="BY87" s="41"/>
      <c r="BZ87" s="41"/>
      <c r="CA87" s="41"/>
      <c r="CB87" s="41"/>
      <c r="CC87" s="41"/>
      <c r="CD87" s="41"/>
      <c r="CE87" s="41"/>
      <c r="CF87" s="41"/>
      <c r="CG87" s="41"/>
      <c r="CH87" s="41"/>
      <c r="CI87" s="41"/>
      <c r="CJ87" s="41"/>
      <c r="CK87" s="41"/>
      <c r="CL87" s="41"/>
      <c r="CM87" s="41"/>
      <c r="CN87" s="41"/>
      <c r="CO87" s="41"/>
      <c r="CP87" s="41"/>
      <c r="CQ87" s="41"/>
      <c r="CR87" s="41"/>
      <c r="CS87" s="41"/>
      <c r="CT87" s="40"/>
      <c r="CU87"/>
      <c r="CV87"/>
      <c r="CW87"/>
      <c r="CX87"/>
      <c r="CY87" s="86"/>
      <c r="CZ87" s="301" t="str">
        <f>'Administrative divisions'!H89</f>
        <v>...</v>
      </c>
      <c r="DA87" s="301" t="str">
        <f>'Administrative divisions'!I89</f>
        <v>…</v>
      </c>
      <c r="DB87" s="41"/>
      <c r="DC87" s="41"/>
      <c r="DD87" s="41"/>
      <c r="DE87" s="41"/>
      <c r="DF87" s="41"/>
      <c r="DG87" s="41"/>
      <c r="DH87" s="41"/>
      <c r="DI87" s="41"/>
      <c r="DJ87" s="41"/>
      <c r="DK87" s="41"/>
      <c r="DL87" s="41"/>
      <c r="DM87" s="41"/>
      <c r="DN87" s="41"/>
      <c r="DO87" s="41"/>
      <c r="DP87" s="41"/>
      <c r="DQ87" s="41"/>
      <c r="DR87" s="41"/>
      <c r="DS87" s="41"/>
      <c r="DT87" s="41"/>
      <c r="DU87" s="41"/>
      <c r="DV87" s="40"/>
      <c r="DW87"/>
      <c r="DX87" s="227"/>
      <c r="DY87" s="227"/>
      <c r="DZ87" s="227"/>
      <c r="EA87" s="227"/>
      <c r="EB87" s="227"/>
      <c r="EC87" s="227"/>
      <c r="ED87" s="227"/>
      <c r="EE87" s="227"/>
      <c r="EF87" s="227"/>
      <c r="EG87" s="227"/>
      <c r="EH87" s="227"/>
      <c r="EI87" s="227"/>
      <c r="EJ87" s="227"/>
    </row>
    <row r="88" spans="1:146" s="68" customFormat="1" ht="18.75" customHeight="1">
      <c r="A88" s="234"/>
      <c r="B88" s="234"/>
      <c r="C88" s="234"/>
      <c r="D88" s="234"/>
      <c r="E88" s="77"/>
      <c r="F88" s="79"/>
      <c r="G88" s="79"/>
      <c r="H88" s="28" t="str">
        <f>'Administrative divisions'!H90</f>
        <v>...</v>
      </c>
      <c r="I88" s="28" t="str">
        <f>'Administrative divisions'!I90</f>
        <v>…</v>
      </c>
      <c r="J88" s="41"/>
      <c r="K88" s="41"/>
      <c r="L88" s="41"/>
      <c r="M88" s="41"/>
      <c r="N88" s="41"/>
      <c r="O88" s="41"/>
      <c r="P88" s="41"/>
      <c r="Q88" s="41"/>
      <c r="R88" s="41"/>
      <c r="S88" s="41"/>
      <c r="T88" s="41"/>
      <c r="U88" s="41"/>
      <c r="V88" s="41"/>
      <c r="W88" s="40"/>
      <c r="X88" s="41"/>
      <c r="Y88" s="41"/>
      <c r="Z88" s="41"/>
      <c r="AA88" s="41"/>
      <c r="AB88" s="41"/>
      <c r="AC88" s="41"/>
      <c r="AD88" s="40"/>
      <c r="AE88" s="41"/>
      <c r="AF88" s="41"/>
      <c r="AG88" s="41"/>
      <c r="AH88" s="41"/>
      <c r="AI88" s="41"/>
      <c r="AJ88" s="40"/>
      <c r="AK88"/>
      <c r="AL88"/>
      <c r="AM88"/>
      <c r="AN88"/>
      <c r="AO88" s="298"/>
      <c r="AP88" s="301" t="str">
        <f>'Administrative divisions'!H90</f>
        <v>...</v>
      </c>
      <c r="AQ88" s="301" t="str">
        <f>'Administrative divisions'!I90</f>
        <v>…</v>
      </c>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0"/>
      <c r="BP88"/>
      <c r="BQ88"/>
      <c r="BR88"/>
      <c r="BS88"/>
      <c r="BT88" s="86"/>
      <c r="BU88" s="301" t="str">
        <f>'Administrative divisions'!H90</f>
        <v>...</v>
      </c>
      <c r="BV88" s="301" t="str">
        <f>'Administrative divisions'!I90</f>
        <v>…</v>
      </c>
      <c r="BW88" s="41"/>
      <c r="BX88" s="41"/>
      <c r="BY88" s="41"/>
      <c r="BZ88" s="41"/>
      <c r="CA88" s="41"/>
      <c r="CB88" s="41"/>
      <c r="CC88" s="41"/>
      <c r="CD88" s="41"/>
      <c r="CE88" s="41"/>
      <c r="CF88" s="41"/>
      <c r="CG88" s="41"/>
      <c r="CH88" s="41"/>
      <c r="CI88" s="41"/>
      <c r="CJ88" s="41"/>
      <c r="CK88" s="41"/>
      <c r="CL88" s="41"/>
      <c r="CM88" s="41"/>
      <c r="CN88" s="41"/>
      <c r="CO88" s="41"/>
      <c r="CP88" s="41"/>
      <c r="CQ88" s="41"/>
      <c r="CR88" s="41"/>
      <c r="CS88" s="41"/>
      <c r="CT88" s="40"/>
      <c r="CU88"/>
      <c r="CV88"/>
      <c r="CW88"/>
      <c r="CX88"/>
      <c r="CY88" s="86"/>
      <c r="CZ88" s="301" t="str">
        <f>'Administrative divisions'!H90</f>
        <v>...</v>
      </c>
      <c r="DA88" s="301" t="str">
        <f>'Administrative divisions'!I90</f>
        <v>…</v>
      </c>
      <c r="DB88" s="41"/>
      <c r="DC88" s="41"/>
      <c r="DD88" s="41"/>
      <c r="DE88" s="41"/>
      <c r="DF88" s="41"/>
      <c r="DG88" s="41"/>
      <c r="DH88" s="41"/>
      <c r="DI88" s="41"/>
      <c r="DJ88" s="41"/>
      <c r="DK88" s="41"/>
      <c r="DL88" s="41"/>
      <c r="DM88" s="41"/>
      <c r="DN88" s="41"/>
      <c r="DO88" s="41"/>
      <c r="DP88" s="41"/>
      <c r="DQ88" s="41"/>
      <c r="DR88" s="41"/>
      <c r="DS88" s="41"/>
      <c r="DT88" s="41"/>
      <c r="DU88" s="41"/>
      <c r="DV88" s="40"/>
      <c r="DW88"/>
      <c r="DX88" s="227"/>
      <c r="DY88" s="227"/>
      <c r="DZ88" s="227"/>
      <c r="EA88" s="227"/>
      <c r="EB88" s="227"/>
      <c r="EC88" s="227"/>
      <c r="ED88" s="227"/>
      <c r="EE88" s="227"/>
      <c r="EF88" s="227"/>
      <c r="EG88" s="227"/>
      <c r="EH88" s="227"/>
      <c r="EI88" s="227"/>
      <c r="EJ88" s="227"/>
    </row>
    <row r="89" spans="1:146" s="68" customFormat="1" ht="18.75" customHeight="1">
      <c r="A89" s="234"/>
      <c r="B89" s="234"/>
      <c r="C89" s="234"/>
      <c r="D89" s="234"/>
      <c r="E89" s="77"/>
      <c r="F89" s="79"/>
      <c r="G89" s="79"/>
      <c r="H89" s="29" t="str">
        <f>'Administrative divisions'!H91</f>
        <v>...</v>
      </c>
      <c r="I89" s="29" t="str">
        <f>'Administrative divisions'!I91</f>
        <v>…</v>
      </c>
      <c r="J89" s="249"/>
      <c r="K89" s="249"/>
      <c r="L89" s="249"/>
      <c r="M89" s="249"/>
      <c r="N89" s="41"/>
      <c r="O89" s="41"/>
      <c r="P89" s="41"/>
      <c r="Q89" s="41"/>
      <c r="R89" s="249"/>
      <c r="S89" s="249"/>
      <c r="T89" s="249"/>
      <c r="U89" s="249"/>
      <c r="V89" s="249"/>
      <c r="W89" s="40"/>
      <c r="X89" s="249"/>
      <c r="Y89" s="249"/>
      <c r="Z89" s="41"/>
      <c r="AA89" s="41"/>
      <c r="AB89" s="249"/>
      <c r="AC89" s="249"/>
      <c r="AD89" s="40"/>
      <c r="AE89" s="249"/>
      <c r="AF89" s="249"/>
      <c r="AG89" s="249"/>
      <c r="AH89" s="249"/>
      <c r="AI89" s="249"/>
      <c r="AJ89" s="302"/>
      <c r="AK89"/>
      <c r="AL89"/>
      <c r="AM89"/>
      <c r="AN89"/>
      <c r="AO89" s="298"/>
      <c r="AP89" s="301" t="str">
        <f>'Administrative divisions'!H91</f>
        <v>...</v>
      </c>
      <c r="AQ89" s="301" t="str">
        <f>'Administrative divisions'!I91</f>
        <v>…</v>
      </c>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0"/>
      <c r="BP89"/>
      <c r="BQ89"/>
      <c r="BR89"/>
      <c r="BS89"/>
      <c r="BT89" s="86"/>
      <c r="BU89" s="301" t="str">
        <f>'Administrative divisions'!H91</f>
        <v>...</v>
      </c>
      <c r="BV89" s="301" t="str">
        <f>'Administrative divisions'!I91</f>
        <v>…</v>
      </c>
      <c r="BW89" s="41"/>
      <c r="BX89" s="41"/>
      <c r="BY89" s="41"/>
      <c r="BZ89" s="41"/>
      <c r="CA89" s="41"/>
      <c r="CB89" s="41"/>
      <c r="CC89" s="41"/>
      <c r="CD89" s="41"/>
      <c r="CE89" s="41"/>
      <c r="CF89" s="41"/>
      <c r="CG89" s="41"/>
      <c r="CH89" s="41"/>
      <c r="CI89" s="41"/>
      <c r="CJ89" s="41"/>
      <c r="CK89" s="41"/>
      <c r="CL89" s="41"/>
      <c r="CM89" s="41"/>
      <c r="CN89" s="41"/>
      <c r="CO89" s="41"/>
      <c r="CP89" s="41"/>
      <c r="CQ89" s="41"/>
      <c r="CR89" s="41"/>
      <c r="CS89" s="41"/>
      <c r="CT89" s="40"/>
      <c r="CU89"/>
      <c r="CV89"/>
      <c r="CW89"/>
      <c r="CX89"/>
      <c r="CY89" s="86"/>
      <c r="CZ89" s="301" t="str">
        <f>'Administrative divisions'!H91</f>
        <v>...</v>
      </c>
      <c r="DA89" s="301" t="str">
        <f>'Administrative divisions'!I91</f>
        <v>…</v>
      </c>
      <c r="DB89" s="41"/>
      <c r="DC89" s="41"/>
      <c r="DD89" s="41"/>
      <c r="DE89" s="41"/>
      <c r="DF89" s="41"/>
      <c r="DG89" s="41"/>
      <c r="DH89" s="41"/>
      <c r="DI89" s="41"/>
      <c r="DJ89" s="41"/>
      <c r="DK89" s="41"/>
      <c r="DL89" s="41"/>
      <c r="DM89" s="41"/>
      <c r="DN89" s="41"/>
      <c r="DO89" s="41"/>
      <c r="DP89" s="41"/>
      <c r="DQ89" s="41"/>
      <c r="DR89" s="41"/>
      <c r="DS89" s="41"/>
      <c r="DT89" s="41"/>
      <c r="DU89" s="41"/>
      <c r="DV89" s="40"/>
      <c r="DW89"/>
      <c r="DX89" s="227"/>
      <c r="DY89" s="227"/>
      <c r="DZ89" s="227"/>
      <c r="EA89" s="227"/>
      <c r="EB89" s="227"/>
      <c r="EC89" s="227"/>
      <c r="ED89" s="227"/>
      <c r="EE89" s="227"/>
      <c r="EF89" s="227"/>
      <c r="EG89" s="227"/>
      <c r="EH89" s="227"/>
      <c r="EI89" s="227"/>
      <c r="EJ89" s="227"/>
    </row>
    <row r="90" spans="1:146" s="170" customFormat="1" ht="18.75" customHeight="1">
      <c r="A90" s="237"/>
      <c r="B90" s="237"/>
      <c r="C90" s="237"/>
      <c r="D90" s="237"/>
      <c r="H90" s="28" t="str">
        <f>'Administrative divisions'!H92</f>
        <v>...</v>
      </c>
      <c r="I90" s="28" t="str">
        <f>'Administrative divisions'!I92</f>
        <v>…</v>
      </c>
      <c r="J90" s="41"/>
      <c r="K90" s="41"/>
      <c r="L90" s="41"/>
      <c r="M90" s="41"/>
      <c r="N90" s="41"/>
      <c r="O90" s="41"/>
      <c r="P90" s="41"/>
      <c r="Q90" s="41"/>
      <c r="R90" s="41"/>
      <c r="S90" s="41"/>
      <c r="T90" s="41"/>
      <c r="U90" s="41"/>
      <c r="V90" s="41"/>
      <c r="W90" s="40"/>
      <c r="X90" s="41"/>
      <c r="Y90" s="41"/>
      <c r="Z90" s="41"/>
      <c r="AA90" s="41"/>
      <c r="AB90" s="41"/>
      <c r="AC90" s="41"/>
      <c r="AD90" s="40"/>
      <c r="AE90" s="41"/>
      <c r="AF90" s="41"/>
      <c r="AG90" s="41"/>
      <c r="AH90" s="41"/>
      <c r="AI90" s="41"/>
      <c r="AJ90" s="40"/>
      <c r="AK90"/>
      <c r="AL90"/>
      <c r="AM90"/>
      <c r="AN90"/>
      <c r="AO90" s="298"/>
      <c r="AP90" s="301" t="str">
        <f>'Administrative divisions'!H92</f>
        <v>...</v>
      </c>
      <c r="AQ90" s="301" t="str">
        <f>'Administrative divisions'!I92</f>
        <v>…</v>
      </c>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0"/>
      <c r="BP90"/>
      <c r="BQ90"/>
      <c r="BR90"/>
      <c r="BS90"/>
      <c r="BT90" s="86"/>
      <c r="BU90" s="301" t="str">
        <f>'Administrative divisions'!H92</f>
        <v>...</v>
      </c>
      <c r="BV90" s="301" t="str">
        <f>'Administrative divisions'!I92</f>
        <v>…</v>
      </c>
      <c r="BW90" s="41"/>
      <c r="BX90" s="41"/>
      <c r="BY90" s="41"/>
      <c r="BZ90" s="41"/>
      <c r="CA90" s="41"/>
      <c r="CB90" s="41"/>
      <c r="CC90" s="41"/>
      <c r="CD90" s="41"/>
      <c r="CE90" s="41"/>
      <c r="CF90" s="41"/>
      <c r="CG90" s="41"/>
      <c r="CH90" s="41"/>
      <c r="CI90" s="41"/>
      <c r="CJ90" s="41"/>
      <c r="CK90" s="41"/>
      <c r="CL90" s="41"/>
      <c r="CM90" s="41"/>
      <c r="CN90" s="41"/>
      <c r="CO90" s="41"/>
      <c r="CP90" s="41"/>
      <c r="CQ90" s="41"/>
      <c r="CR90" s="41"/>
      <c r="CS90" s="41"/>
      <c r="CT90" s="40"/>
      <c r="CU90"/>
      <c r="CV90"/>
      <c r="CW90"/>
      <c r="CX90"/>
      <c r="CY90" s="86"/>
      <c r="CZ90" s="301" t="str">
        <f>'Administrative divisions'!H92</f>
        <v>...</v>
      </c>
      <c r="DA90" s="301" t="str">
        <f>'Administrative divisions'!I92</f>
        <v>…</v>
      </c>
      <c r="DB90" s="41"/>
      <c r="DC90" s="41"/>
      <c r="DD90" s="41"/>
      <c r="DE90" s="41"/>
      <c r="DF90" s="41"/>
      <c r="DG90" s="41"/>
      <c r="DH90" s="41"/>
      <c r="DI90" s="41"/>
      <c r="DJ90" s="41"/>
      <c r="DK90" s="41"/>
      <c r="DL90" s="41"/>
      <c r="DM90" s="41"/>
      <c r="DN90" s="41"/>
      <c r="DO90" s="41"/>
      <c r="DP90" s="41"/>
      <c r="DQ90" s="41"/>
      <c r="DR90" s="41"/>
      <c r="DS90" s="41"/>
      <c r="DT90" s="41"/>
      <c r="DU90" s="41"/>
      <c r="DV90" s="40"/>
      <c r="DW90"/>
      <c r="DX90" s="227"/>
      <c r="DY90" s="227"/>
      <c r="DZ90" s="227"/>
      <c r="EA90" s="227"/>
      <c r="EB90" s="227"/>
      <c r="EC90" s="227"/>
      <c r="ED90" s="227"/>
      <c r="EE90" s="227"/>
      <c r="EF90" s="227"/>
      <c r="EG90" s="227"/>
      <c r="EH90" s="227"/>
      <c r="EI90" s="227"/>
      <c r="EJ90" s="227"/>
      <c r="EK90" s="237"/>
      <c r="EL90" s="237"/>
      <c r="EM90" s="237"/>
      <c r="EN90" s="237"/>
      <c r="EO90" s="237"/>
      <c r="EP90" s="237"/>
    </row>
    <row r="91" spans="1:146" s="170" customFormat="1" ht="18.75" customHeight="1">
      <c r="A91" s="237"/>
      <c r="B91" s="237"/>
      <c r="C91" s="237"/>
      <c r="D91" s="237"/>
      <c r="H91" s="28" t="str">
        <f>'Administrative divisions'!H93</f>
        <v>...</v>
      </c>
      <c r="I91" s="28" t="str">
        <f>'Administrative divisions'!I93</f>
        <v>…</v>
      </c>
      <c r="J91" s="41"/>
      <c r="K91" s="41"/>
      <c r="L91" s="41"/>
      <c r="M91" s="41"/>
      <c r="N91" s="41"/>
      <c r="O91" s="41"/>
      <c r="P91" s="41"/>
      <c r="Q91" s="41"/>
      <c r="R91" s="41"/>
      <c r="S91" s="41"/>
      <c r="T91" s="41"/>
      <c r="U91" s="41"/>
      <c r="V91" s="41"/>
      <c r="W91" s="40"/>
      <c r="X91" s="41"/>
      <c r="Y91" s="41"/>
      <c r="Z91" s="41"/>
      <c r="AA91" s="41"/>
      <c r="AB91" s="41"/>
      <c r="AC91" s="41"/>
      <c r="AD91" s="40"/>
      <c r="AE91" s="41"/>
      <c r="AF91" s="41"/>
      <c r="AG91" s="41"/>
      <c r="AH91" s="41"/>
      <c r="AI91" s="41"/>
      <c r="AJ91" s="40"/>
      <c r="AK91"/>
      <c r="AL91"/>
      <c r="AM91"/>
      <c r="AN91"/>
      <c r="AO91" s="298"/>
      <c r="AP91" s="301" t="str">
        <f>'Administrative divisions'!H93</f>
        <v>...</v>
      </c>
      <c r="AQ91" s="301" t="str">
        <f>'Administrative divisions'!I93</f>
        <v>…</v>
      </c>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0"/>
      <c r="BP91"/>
      <c r="BQ91"/>
      <c r="BR91"/>
      <c r="BS91"/>
      <c r="BT91" s="86"/>
      <c r="BU91" s="301" t="str">
        <f>'Administrative divisions'!H93</f>
        <v>...</v>
      </c>
      <c r="BV91" s="301" t="str">
        <f>'Administrative divisions'!I93</f>
        <v>…</v>
      </c>
      <c r="BW91" s="41"/>
      <c r="BX91" s="41"/>
      <c r="BY91" s="41"/>
      <c r="BZ91" s="41"/>
      <c r="CA91" s="41"/>
      <c r="CB91" s="41"/>
      <c r="CC91" s="41"/>
      <c r="CD91" s="41"/>
      <c r="CE91" s="41"/>
      <c r="CF91" s="41"/>
      <c r="CG91" s="41"/>
      <c r="CH91" s="41"/>
      <c r="CI91" s="41"/>
      <c r="CJ91" s="41"/>
      <c r="CK91" s="41"/>
      <c r="CL91" s="41"/>
      <c r="CM91" s="41"/>
      <c r="CN91" s="41"/>
      <c r="CO91" s="41"/>
      <c r="CP91" s="41"/>
      <c r="CQ91" s="41"/>
      <c r="CR91" s="41"/>
      <c r="CS91" s="41"/>
      <c r="CT91" s="40"/>
      <c r="CU91"/>
      <c r="CV91"/>
      <c r="CW91"/>
      <c r="CX91"/>
      <c r="CY91" s="86"/>
      <c r="CZ91" s="301" t="str">
        <f>'Administrative divisions'!H93</f>
        <v>...</v>
      </c>
      <c r="DA91" s="301" t="str">
        <f>'Administrative divisions'!I93</f>
        <v>…</v>
      </c>
      <c r="DB91" s="41"/>
      <c r="DC91" s="41"/>
      <c r="DD91" s="41"/>
      <c r="DE91" s="41"/>
      <c r="DF91" s="41"/>
      <c r="DG91" s="41"/>
      <c r="DH91" s="41"/>
      <c r="DI91" s="41"/>
      <c r="DJ91" s="41"/>
      <c r="DK91" s="41"/>
      <c r="DL91" s="41"/>
      <c r="DM91" s="41"/>
      <c r="DN91" s="41"/>
      <c r="DO91" s="41"/>
      <c r="DP91" s="41"/>
      <c r="DQ91" s="41"/>
      <c r="DR91" s="41"/>
      <c r="DS91" s="41"/>
      <c r="DT91" s="41"/>
      <c r="DU91" s="41"/>
      <c r="DV91" s="40"/>
      <c r="DW91"/>
      <c r="DX91" s="227"/>
      <c r="DY91" s="227"/>
      <c r="DZ91" s="227"/>
      <c r="EA91" s="227"/>
      <c r="EB91" s="227"/>
      <c r="EC91" s="227"/>
      <c r="ED91" s="227"/>
      <c r="EE91" s="227"/>
      <c r="EF91" s="227"/>
      <c r="EG91" s="227"/>
      <c r="EH91" s="227"/>
      <c r="EI91" s="227"/>
      <c r="EJ91" s="227"/>
      <c r="EK91" s="237"/>
      <c r="EL91" s="237"/>
      <c r="EM91" s="237"/>
      <c r="EN91" s="237"/>
      <c r="EO91" s="237"/>
      <c r="EP91" s="237"/>
    </row>
    <row r="92" spans="1:146" s="77" customFormat="1" ht="18.75" customHeight="1">
      <c r="A92" s="234"/>
      <c r="B92" s="234"/>
      <c r="C92" s="234"/>
      <c r="D92" s="234"/>
      <c r="H92" s="28" t="str">
        <f>'Administrative divisions'!H94</f>
        <v>...</v>
      </c>
      <c r="I92" s="28" t="str">
        <f>'Administrative divisions'!I94</f>
        <v>…</v>
      </c>
      <c r="J92" s="41"/>
      <c r="K92" s="41"/>
      <c r="L92" s="41"/>
      <c r="M92" s="41"/>
      <c r="N92" s="41"/>
      <c r="O92" s="41"/>
      <c r="P92" s="41"/>
      <c r="Q92" s="41"/>
      <c r="R92" s="41"/>
      <c r="S92" s="41"/>
      <c r="T92" s="41"/>
      <c r="U92" s="41"/>
      <c r="V92" s="41"/>
      <c r="W92" s="40"/>
      <c r="X92" s="41"/>
      <c r="Y92" s="41"/>
      <c r="Z92" s="41"/>
      <c r="AA92" s="41"/>
      <c r="AB92" s="41"/>
      <c r="AC92" s="41"/>
      <c r="AD92" s="40"/>
      <c r="AE92" s="41"/>
      <c r="AF92" s="41"/>
      <c r="AG92" s="41"/>
      <c r="AH92" s="41"/>
      <c r="AI92" s="41"/>
      <c r="AJ92" s="40"/>
      <c r="AK92"/>
      <c r="AL92"/>
      <c r="AM92"/>
      <c r="AN92"/>
      <c r="AO92" s="298"/>
      <c r="AP92" s="301" t="str">
        <f>'Administrative divisions'!H94</f>
        <v>...</v>
      </c>
      <c r="AQ92" s="301" t="str">
        <f>'Administrative divisions'!I94</f>
        <v>…</v>
      </c>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302"/>
      <c r="BP92"/>
      <c r="BQ92"/>
      <c r="BR92"/>
      <c r="BS92"/>
      <c r="BT92" s="86"/>
      <c r="BU92" s="304" t="str">
        <f>'Administrative divisions'!H94</f>
        <v>...</v>
      </c>
      <c r="BV92" s="304" t="str">
        <f>'Administrative divisions'!I94</f>
        <v>…</v>
      </c>
      <c r="BW92" s="249"/>
      <c r="BX92" s="249"/>
      <c r="BY92" s="249"/>
      <c r="BZ92" s="249"/>
      <c r="CA92" s="249"/>
      <c r="CB92" s="249"/>
      <c r="CC92" s="249"/>
      <c r="CD92" s="249"/>
      <c r="CE92" s="249"/>
      <c r="CF92" s="249"/>
      <c r="CG92" s="249"/>
      <c r="CH92" s="249"/>
      <c r="CI92" s="249"/>
      <c r="CJ92" s="249"/>
      <c r="CK92" s="249"/>
      <c r="CL92" s="249"/>
      <c r="CM92" s="249"/>
      <c r="CN92" s="249"/>
      <c r="CO92" s="249"/>
      <c r="CP92" s="249"/>
      <c r="CQ92" s="249"/>
      <c r="CR92" s="249"/>
      <c r="CS92" s="249"/>
      <c r="CT92" s="302"/>
      <c r="CU92"/>
      <c r="CV92"/>
      <c r="CW92"/>
      <c r="CX92"/>
      <c r="CY92" s="86"/>
      <c r="CZ92" s="304" t="str">
        <f>'Administrative divisions'!H94</f>
        <v>...</v>
      </c>
      <c r="DA92" s="304" t="str">
        <f>'Administrative divisions'!I94</f>
        <v>…</v>
      </c>
      <c r="DB92" s="249"/>
      <c r="DC92" s="249"/>
      <c r="DD92" s="249"/>
      <c r="DE92" s="249"/>
      <c r="DF92" s="249"/>
      <c r="DG92" s="249"/>
      <c r="DH92" s="249"/>
      <c r="DI92" s="249"/>
      <c r="DJ92" s="249"/>
      <c r="DK92" s="249"/>
      <c r="DL92" s="249"/>
      <c r="DM92" s="249"/>
      <c r="DN92" s="249"/>
      <c r="DO92" s="249"/>
      <c r="DP92" s="249"/>
      <c r="DQ92" s="249"/>
      <c r="DR92" s="249"/>
      <c r="DS92" s="249"/>
      <c r="DT92" s="249"/>
      <c r="DU92" s="249"/>
      <c r="DV92" s="302"/>
      <c r="DW92"/>
      <c r="DX92" s="227"/>
      <c r="DY92" s="227"/>
      <c r="DZ92" s="227"/>
      <c r="EA92" s="227"/>
      <c r="EB92" s="227"/>
      <c r="EC92" s="227"/>
      <c r="ED92" s="227"/>
      <c r="EE92" s="227"/>
      <c r="EF92" s="227"/>
      <c r="EG92" s="227"/>
      <c r="EH92" s="227"/>
      <c r="EI92" s="227"/>
      <c r="EJ92" s="227"/>
      <c r="EK92" s="234"/>
      <c r="EL92" s="234"/>
      <c r="EM92" s="234"/>
      <c r="EN92" s="234"/>
      <c r="EO92" s="234"/>
      <c r="EP92" s="234"/>
    </row>
    <row r="93" spans="1:146" s="77" customFormat="1" ht="18.75" customHeight="1">
      <c r="A93" s="234"/>
      <c r="B93" s="234"/>
      <c r="C93" s="234"/>
      <c r="D93" s="234"/>
      <c r="H93" s="28" t="str">
        <f>'Administrative divisions'!H95</f>
        <v>...</v>
      </c>
      <c r="I93" s="28" t="str">
        <f>'Administrative divisions'!I95</f>
        <v>…</v>
      </c>
      <c r="J93" s="41"/>
      <c r="K93" s="41"/>
      <c r="L93" s="41"/>
      <c r="M93" s="41"/>
      <c r="N93" s="41"/>
      <c r="O93" s="41"/>
      <c r="P93" s="41"/>
      <c r="Q93" s="41"/>
      <c r="R93" s="41"/>
      <c r="S93" s="41"/>
      <c r="T93" s="41"/>
      <c r="U93" s="41"/>
      <c r="V93" s="41"/>
      <c r="W93" s="40"/>
      <c r="X93" s="41"/>
      <c r="Y93" s="41"/>
      <c r="Z93" s="41"/>
      <c r="AA93" s="41"/>
      <c r="AB93" s="41"/>
      <c r="AC93" s="41"/>
      <c r="AD93" s="40"/>
      <c r="AE93" s="41"/>
      <c r="AF93" s="41"/>
      <c r="AG93" s="41"/>
      <c r="AH93" s="41"/>
      <c r="AI93" s="41"/>
      <c r="AJ93" s="40"/>
      <c r="AK93"/>
      <c r="AL93"/>
      <c r="AM93"/>
      <c r="AN93"/>
      <c r="AO93" s="298"/>
      <c r="AP93" s="301" t="str">
        <f>'Administrative divisions'!H95</f>
        <v>...</v>
      </c>
      <c r="AQ93" s="301" t="str">
        <f>'Administrative divisions'!I95</f>
        <v>…</v>
      </c>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283"/>
      <c r="BP93"/>
      <c r="BQ93"/>
      <c r="BR93"/>
      <c r="BS93"/>
      <c r="BT93" s="86"/>
      <c r="BU93" s="301" t="str">
        <f>'Administrative divisions'!H95</f>
        <v>...</v>
      </c>
      <c r="BV93" s="301" t="str">
        <f>'Administrative divisions'!I95</f>
        <v>…</v>
      </c>
      <c r="BW93" s="307"/>
      <c r="BX93" s="307"/>
      <c r="BY93" s="307"/>
      <c r="BZ93" s="307"/>
      <c r="CA93" s="307"/>
      <c r="CB93" s="307"/>
      <c r="CC93" s="307"/>
      <c r="CD93" s="307"/>
      <c r="CE93" s="307"/>
      <c r="CF93" s="307"/>
      <c r="CG93" s="307"/>
      <c r="CH93" s="307"/>
      <c r="CI93" s="307"/>
      <c r="CJ93" s="307"/>
      <c r="CK93" s="307"/>
      <c r="CL93" s="307"/>
      <c r="CM93" s="307"/>
      <c r="CN93" s="307"/>
      <c r="CO93" s="307"/>
      <c r="CP93" s="307"/>
      <c r="CQ93" s="307"/>
      <c r="CR93" s="307"/>
      <c r="CS93" s="307"/>
      <c r="CT93" s="283"/>
      <c r="CU93"/>
      <c r="CV93"/>
      <c r="CW93"/>
      <c r="CX93"/>
      <c r="CY93" s="86"/>
      <c r="CZ93" s="301" t="str">
        <f>'Administrative divisions'!H95</f>
        <v>...</v>
      </c>
      <c r="DA93" s="301" t="str">
        <f>'Administrative divisions'!I95</f>
        <v>…</v>
      </c>
      <c r="DB93" s="307"/>
      <c r="DC93" s="307"/>
      <c r="DD93" s="307"/>
      <c r="DE93" s="307"/>
      <c r="DF93" s="307"/>
      <c r="DG93" s="307"/>
      <c r="DH93" s="307"/>
      <c r="DI93" s="307"/>
      <c r="DJ93" s="307"/>
      <c r="DK93" s="307"/>
      <c r="DL93" s="307"/>
      <c r="DM93" s="307"/>
      <c r="DN93" s="307"/>
      <c r="DO93" s="307"/>
      <c r="DP93" s="307"/>
      <c r="DQ93" s="307"/>
      <c r="DR93" s="307"/>
      <c r="DS93" s="307"/>
      <c r="DT93" s="307"/>
      <c r="DU93" s="307"/>
      <c r="DV93" s="283"/>
      <c r="DW93"/>
      <c r="DX93" s="227"/>
      <c r="DY93" s="227"/>
      <c r="DZ93" s="227"/>
      <c r="EA93" s="227"/>
      <c r="EB93" s="227"/>
      <c r="EC93" s="227"/>
      <c r="ED93" s="227"/>
      <c r="EE93" s="227"/>
      <c r="EF93" s="227"/>
      <c r="EG93" s="227"/>
      <c r="EH93" s="227"/>
      <c r="EI93" s="227"/>
      <c r="EJ93" s="227"/>
      <c r="EK93" s="234"/>
      <c r="EL93" s="234"/>
      <c r="EM93" s="234"/>
      <c r="EN93" s="234"/>
      <c r="EO93" s="234"/>
      <c r="EP93" s="234"/>
    </row>
    <row r="94" spans="1:146" s="77" customFormat="1" ht="18.75" customHeight="1">
      <c r="A94" s="234"/>
      <c r="B94" s="234"/>
      <c r="C94" s="234"/>
      <c r="D94" s="234"/>
      <c r="H94" s="28" t="str">
        <f>'Administrative divisions'!H96</f>
        <v>...</v>
      </c>
      <c r="I94" s="28" t="str">
        <f>'Administrative divisions'!I96</f>
        <v>…</v>
      </c>
      <c r="J94" s="41"/>
      <c r="K94" s="41"/>
      <c r="L94" s="41"/>
      <c r="M94" s="41"/>
      <c r="N94" s="41"/>
      <c r="O94" s="41"/>
      <c r="P94" s="41"/>
      <c r="Q94" s="41"/>
      <c r="R94" s="41"/>
      <c r="S94" s="41"/>
      <c r="T94" s="41"/>
      <c r="U94" s="41"/>
      <c r="V94" s="41"/>
      <c r="W94" s="40"/>
      <c r="X94" s="41"/>
      <c r="Y94" s="41"/>
      <c r="Z94" s="41"/>
      <c r="AA94" s="41"/>
      <c r="AB94" s="41"/>
      <c r="AC94" s="41"/>
      <c r="AD94" s="40"/>
      <c r="AE94" s="41"/>
      <c r="AF94" s="41"/>
      <c r="AG94" s="41"/>
      <c r="AH94" s="41"/>
      <c r="AI94" s="41"/>
      <c r="AJ94" s="40"/>
      <c r="AK94"/>
      <c r="AL94"/>
      <c r="AM94"/>
      <c r="AN94"/>
      <c r="AO94" s="298"/>
      <c r="AP94" s="301" t="str">
        <f>'Administrative divisions'!H96</f>
        <v>...</v>
      </c>
      <c r="AQ94" s="301" t="str">
        <f>'Administrative divisions'!I96</f>
        <v>…</v>
      </c>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0"/>
      <c r="BP94"/>
      <c r="BQ94"/>
      <c r="BR94"/>
      <c r="BS94"/>
      <c r="BT94" s="86"/>
      <c r="BU94" s="301" t="str">
        <f>'Administrative divisions'!H96</f>
        <v>...</v>
      </c>
      <c r="BV94" s="301" t="str">
        <f>'Administrative divisions'!I96</f>
        <v>…</v>
      </c>
      <c r="BW94" s="41"/>
      <c r="BX94" s="41"/>
      <c r="BY94" s="41"/>
      <c r="BZ94" s="41"/>
      <c r="CA94" s="41"/>
      <c r="CB94" s="41"/>
      <c r="CC94" s="41"/>
      <c r="CD94" s="41"/>
      <c r="CE94" s="41"/>
      <c r="CF94" s="41"/>
      <c r="CG94" s="41"/>
      <c r="CH94" s="41"/>
      <c r="CI94" s="41"/>
      <c r="CJ94" s="41"/>
      <c r="CK94" s="41"/>
      <c r="CL94" s="41"/>
      <c r="CM94" s="41"/>
      <c r="CN94" s="41"/>
      <c r="CO94" s="41"/>
      <c r="CP94" s="41"/>
      <c r="CQ94" s="41"/>
      <c r="CR94" s="41"/>
      <c r="CS94" s="41"/>
      <c r="CT94" s="40"/>
      <c r="CU94"/>
      <c r="CV94"/>
      <c r="CW94"/>
      <c r="CX94"/>
      <c r="CY94" s="86"/>
      <c r="CZ94" s="301" t="str">
        <f>'Administrative divisions'!H96</f>
        <v>...</v>
      </c>
      <c r="DA94" s="301" t="str">
        <f>'Administrative divisions'!I96</f>
        <v>…</v>
      </c>
      <c r="DB94" s="41"/>
      <c r="DC94" s="41"/>
      <c r="DD94" s="41"/>
      <c r="DE94" s="41"/>
      <c r="DF94" s="41"/>
      <c r="DG94" s="41"/>
      <c r="DH94" s="41"/>
      <c r="DI94" s="41"/>
      <c r="DJ94" s="41"/>
      <c r="DK94" s="41"/>
      <c r="DL94" s="41"/>
      <c r="DM94" s="41"/>
      <c r="DN94" s="41"/>
      <c r="DO94" s="41"/>
      <c r="DP94" s="41"/>
      <c r="DQ94" s="41"/>
      <c r="DR94" s="41"/>
      <c r="DS94" s="41"/>
      <c r="DT94" s="41"/>
      <c r="DU94" s="41"/>
      <c r="DV94" s="40"/>
      <c r="DW94"/>
      <c r="DX94" s="227"/>
      <c r="DY94" s="227"/>
      <c r="DZ94" s="227"/>
      <c r="EA94" s="227"/>
      <c r="EB94" s="227"/>
      <c r="EC94" s="227"/>
      <c r="ED94" s="227"/>
      <c r="EE94" s="227"/>
      <c r="EF94" s="227"/>
      <c r="EG94" s="227"/>
      <c r="EH94" s="227"/>
      <c r="EI94" s="227"/>
      <c r="EJ94" s="227"/>
      <c r="EK94" s="234"/>
      <c r="EL94" s="234"/>
      <c r="EM94" s="234"/>
      <c r="EN94" s="234"/>
      <c r="EO94" s="234"/>
      <c r="EP94" s="234"/>
    </row>
    <row r="95" spans="1:146" s="77" customFormat="1" ht="18.75" customHeight="1">
      <c r="A95" s="234"/>
      <c r="B95" s="234"/>
      <c r="C95" s="234"/>
      <c r="D95" s="234"/>
      <c r="H95" s="28" t="str">
        <f>'Administrative divisions'!H97</f>
        <v>...</v>
      </c>
      <c r="I95" s="28" t="str">
        <f>'Administrative divisions'!I97</f>
        <v>…</v>
      </c>
      <c r="J95" s="41"/>
      <c r="K95" s="41"/>
      <c r="L95" s="41"/>
      <c r="M95" s="41"/>
      <c r="N95" s="41"/>
      <c r="O95" s="41"/>
      <c r="P95" s="41"/>
      <c r="Q95" s="41"/>
      <c r="R95" s="41"/>
      <c r="S95" s="41"/>
      <c r="T95" s="41"/>
      <c r="U95" s="41"/>
      <c r="V95" s="41"/>
      <c r="W95" s="40"/>
      <c r="X95" s="41"/>
      <c r="Y95" s="41"/>
      <c r="Z95" s="41"/>
      <c r="AA95" s="41"/>
      <c r="AB95" s="41"/>
      <c r="AC95" s="41"/>
      <c r="AD95" s="40"/>
      <c r="AE95" s="41"/>
      <c r="AF95" s="41"/>
      <c r="AG95" s="41"/>
      <c r="AH95" s="41"/>
      <c r="AI95" s="41"/>
      <c r="AJ95" s="40"/>
      <c r="AK95"/>
      <c r="AL95"/>
      <c r="AM95"/>
      <c r="AN95"/>
      <c r="AO95" s="298"/>
      <c r="AP95" s="301" t="str">
        <f>'Administrative divisions'!H97</f>
        <v>...</v>
      </c>
      <c r="AQ95" s="301" t="str">
        <f>'Administrative divisions'!I97</f>
        <v>…</v>
      </c>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0"/>
      <c r="BP95"/>
      <c r="BQ95"/>
      <c r="BR95"/>
      <c r="BS95"/>
      <c r="BT95" s="86"/>
      <c r="BU95" s="301" t="str">
        <f>'Administrative divisions'!H97</f>
        <v>...</v>
      </c>
      <c r="BV95" s="301" t="str">
        <f>'Administrative divisions'!I97</f>
        <v>…</v>
      </c>
      <c r="BW95" s="41"/>
      <c r="BX95" s="41"/>
      <c r="BY95" s="41"/>
      <c r="BZ95" s="41"/>
      <c r="CA95" s="41"/>
      <c r="CB95" s="41"/>
      <c r="CC95" s="41"/>
      <c r="CD95" s="41"/>
      <c r="CE95" s="41"/>
      <c r="CF95" s="41"/>
      <c r="CG95" s="41"/>
      <c r="CH95" s="41"/>
      <c r="CI95" s="41"/>
      <c r="CJ95" s="41"/>
      <c r="CK95" s="41"/>
      <c r="CL95" s="41"/>
      <c r="CM95" s="41"/>
      <c r="CN95" s="41"/>
      <c r="CO95" s="41"/>
      <c r="CP95" s="41"/>
      <c r="CQ95" s="41"/>
      <c r="CR95" s="41"/>
      <c r="CS95" s="41"/>
      <c r="CT95" s="40"/>
      <c r="CU95"/>
      <c r="CV95"/>
      <c r="CW95"/>
      <c r="CX95"/>
      <c r="CY95" s="86"/>
      <c r="CZ95" s="301" t="str">
        <f>'Administrative divisions'!H97</f>
        <v>...</v>
      </c>
      <c r="DA95" s="301" t="str">
        <f>'Administrative divisions'!I97</f>
        <v>…</v>
      </c>
      <c r="DB95" s="41"/>
      <c r="DC95" s="41"/>
      <c r="DD95" s="41"/>
      <c r="DE95" s="41"/>
      <c r="DF95" s="41"/>
      <c r="DG95" s="41"/>
      <c r="DH95" s="41"/>
      <c r="DI95" s="41"/>
      <c r="DJ95" s="41"/>
      <c r="DK95" s="41"/>
      <c r="DL95" s="41"/>
      <c r="DM95" s="41"/>
      <c r="DN95" s="41"/>
      <c r="DO95" s="41"/>
      <c r="DP95" s="41"/>
      <c r="DQ95" s="41"/>
      <c r="DR95" s="41"/>
      <c r="DS95" s="41"/>
      <c r="DT95" s="41"/>
      <c r="DU95" s="41"/>
      <c r="DV95" s="40"/>
      <c r="DW95"/>
      <c r="DX95" s="227"/>
      <c r="DY95" s="227"/>
      <c r="DZ95" s="227"/>
      <c r="EA95" s="227"/>
      <c r="EB95" s="227"/>
      <c r="EC95" s="227"/>
      <c r="ED95" s="227"/>
      <c r="EE95" s="227"/>
      <c r="EF95" s="227"/>
      <c r="EG95" s="227"/>
      <c r="EH95" s="227"/>
      <c r="EI95" s="227"/>
      <c r="EJ95" s="227"/>
      <c r="EK95" s="234"/>
      <c r="EL95" s="234"/>
      <c r="EM95" s="234"/>
      <c r="EN95" s="234"/>
      <c r="EO95" s="234"/>
      <c r="EP95" s="234"/>
    </row>
    <row r="96" spans="1:146" s="77" customFormat="1" ht="18.75" customHeight="1">
      <c r="A96" s="234"/>
      <c r="B96" s="234"/>
      <c r="C96" s="234"/>
      <c r="D96" s="234"/>
      <c r="H96" s="28" t="str">
        <f>'Administrative divisions'!H98</f>
        <v>...</v>
      </c>
      <c r="I96" s="28" t="str">
        <f>'Administrative divisions'!I98</f>
        <v>…</v>
      </c>
      <c r="J96" s="41"/>
      <c r="K96" s="41"/>
      <c r="L96" s="41"/>
      <c r="M96" s="41"/>
      <c r="N96" s="41"/>
      <c r="O96" s="41"/>
      <c r="P96" s="41"/>
      <c r="Q96" s="41"/>
      <c r="R96" s="41"/>
      <c r="S96" s="41"/>
      <c r="T96" s="41"/>
      <c r="U96" s="41"/>
      <c r="V96" s="41"/>
      <c r="W96" s="40"/>
      <c r="X96" s="41"/>
      <c r="Y96" s="41"/>
      <c r="Z96" s="41"/>
      <c r="AA96" s="41"/>
      <c r="AB96" s="41"/>
      <c r="AC96" s="41"/>
      <c r="AD96" s="40"/>
      <c r="AE96" s="41"/>
      <c r="AF96" s="41"/>
      <c r="AG96" s="41"/>
      <c r="AH96" s="41"/>
      <c r="AI96" s="41"/>
      <c r="AJ96" s="40"/>
      <c r="AK96"/>
      <c r="AL96"/>
      <c r="AM96"/>
      <c r="AN96"/>
      <c r="AO96" s="298"/>
      <c r="AP96" s="301" t="str">
        <f>'Administrative divisions'!H98</f>
        <v>...</v>
      </c>
      <c r="AQ96" s="301" t="str">
        <f>'Administrative divisions'!I98</f>
        <v>…</v>
      </c>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0"/>
      <c r="BP96"/>
      <c r="BQ96"/>
      <c r="BR96"/>
      <c r="BS96"/>
      <c r="BT96" s="86"/>
      <c r="BU96" s="301" t="str">
        <f>'Administrative divisions'!H98</f>
        <v>...</v>
      </c>
      <c r="BV96" s="301" t="str">
        <f>'Administrative divisions'!I98</f>
        <v>…</v>
      </c>
      <c r="BW96" s="41"/>
      <c r="BX96" s="41"/>
      <c r="BY96" s="41"/>
      <c r="BZ96" s="41"/>
      <c r="CA96" s="41"/>
      <c r="CB96" s="41"/>
      <c r="CC96" s="41"/>
      <c r="CD96" s="41"/>
      <c r="CE96" s="41"/>
      <c r="CF96" s="41"/>
      <c r="CG96" s="41"/>
      <c r="CH96" s="41"/>
      <c r="CI96" s="41"/>
      <c r="CJ96" s="41"/>
      <c r="CK96" s="41"/>
      <c r="CL96" s="41"/>
      <c r="CM96" s="41"/>
      <c r="CN96" s="41"/>
      <c r="CO96" s="41"/>
      <c r="CP96" s="41"/>
      <c r="CQ96" s="41"/>
      <c r="CR96" s="41"/>
      <c r="CS96" s="41"/>
      <c r="CT96" s="40"/>
      <c r="CU96"/>
      <c r="CV96"/>
      <c r="CW96"/>
      <c r="CX96"/>
      <c r="CY96" s="86"/>
      <c r="CZ96" s="301" t="str">
        <f>'Administrative divisions'!H98</f>
        <v>...</v>
      </c>
      <c r="DA96" s="301" t="str">
        <f>'Administrative divisions'!I98</f>
        <v>…</v>
      </c>
      <c r="DB96" s="41"/>
      <c r="DC96" s="41"/>
      <c r="DD96" s="41"/>
      <c r="DE96" s="41"/>
      <c r="DF96" s="41"/>
      <c r="DG96" s="41"/>
      <c r="DH96" s="41"/>
      <c r="DI96" s="41"/>
      <c r="DJ96" s="41"/>
      <c r="DK96" s="41"/>
      <c r="DL96" s="41"/>
      <c r="DM96" s="41"/>
      <c r="DN96" s="41"/>
      <c r="DO96" s="41"/>
      <c r="DP96" s="41"/>
      <c r="DQ96" s="41"/>
      <c r="DR96" s="41"/>
      <c r="DS96" s="41"/>
      <c r="DT96" s="41"/>
      <c r="DU96" s="41"/>
      <c r="DV96" s="40"/>
      <c r="DW96"/>
      <c r="DX96" s="227"/>
      <c r="DY96" s="227"/>
      <c r="DZ96" s="227"/>
      <c r="EA96" s="227"/>
      <c r="EB96" s="227"/>
      <c r="EC96" s="227"/>
      <c r="ED96" s="227"/>
      <c r="EE96" s="227"/>
      <c r="EF96" s="227"/>
      <c r="EG96" s="227"/>
      <c r="EH96" s="227"/>
      <c r="EI96" s="227"/>
      <c r="EJ96" s="227"/>
      <c r="EK96" s="234"/>
      <c r="EL96" s="234"/>
      <c r="EM96" s="234"/>
      <c r="EN96" s="234"/>
      <c r="EO96" s="234"/>
      <c r="EP96" s="234"/>
    </row>
    <row r="97" spans="1:146" s="77" customFormat="1" ht="18.75" customHeight="1">
      <c r="A97" s="234"/>
      <c r="B97" s="234"/>
      <c r="C97" s="234"/>
      <c r="D97" s="234"/>
      <c r="H97" s="28" t="str">
        <f>'Administrative divisions'!H99</f>
        <v>...</v>
      </c>
      <c r="I97" s="28" t="str">
        <f>'Administrative divisions'!I99</f>
        <v>…</v>
      </c>
      <c r="J97" s="41"/>
      <c r="K97" s="41"/>
      <c r="L97" s="41"/>
      <c r="M97" s="41"/>
      <c r="N97" s="41"/>
      <c r="O97" s="41"/>
      <c r="P97" s="41"/>
      <c r="Q97" s="41"/>
      <c r="R97" s="41"/>
      <c r="S97" s="41"/>
      <c r="T97" s="41"/>
      <c r="U97" s="41"/>
      <c r="V97" s="41"/>
      <c r="W97" s="40"/>
      <c r="X97" s="41"/>
      <c r="Y97" s="41"/>
      <c r="Z97" s="41"/>
      <c r="AA97" s="41"/>
      <c r="AB97" s="41"/>
      <c r="AC97" s="41"/>
      <c r="AD97" s="40"/>
      <c r="AE97" s="41"/>
      <c r="AF97" s="41"/>
      <c r="AG97" s="41"/>
      <c r="AH97" s="41"/>
      <c r="AI97" s="41"/>
      <c r="AJ97" s="40"/>
      <c r="AK97"/>
      <c r="AL97"/>
      <c r="AM97"/>
      <c r="AN97"/>
      <c r="AO97" s="298"/>
      <c r="AP97" s="301" t="str">
        <f>'Administrative divisions'!H99</f>
        <v>...</v>
      </c>
      <c r="AQ97" s="301" t="str">
        <f>'Administrative divisions'!I99</f>
        <v>…</v>
      </c>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0"/>
      <c r="BP97"/>
      <c r="BQ97"/>
      <c r="BR97"/>
      <c r="BS97"/>
      <c r="BT97" s="86"/>
      <c r="BU97" s="301" t="str">
        <f>'Administrative divisions'!H99</f>
        <v>...</v>
      </c>
      <c r="BV97" s="301" t="str">
        <f>'Administrative divisions'!I99</f>
        <v>…</v>
      </c>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0"/>
      <c r="CU97"/>
      <c r="CV97"/>
      <c r="CW97"/>
      <c r="CX97"/>
      <c r="CY97" s="86"/>
      <c r="CZ97" s="301" t="str">
        <f>'Administrative divisions'!H99</f>
        <v>...</v>
      </c>
      <c r="DA97" s="301" t="str">
        <f>'Administrative divisions'!I99</f>
        <v>…</v>
      </c>
      <c r="DB97" s="41"/>
      <c r="DC97" s="41"/>
      <c r="DD97" s="41"/>
      <c r="DE97" s="41"/>
      <c r="DF97" s="41"/>
      <c r="DG97" s="41"/>
      <c r="DH97" s="41"/>
      <c r="DI97" s="41"/>
      <c r="DJ97" s="41"/>
      <c r="DK97" s="41"/>
      <c r="DL97" s="41"/>
      <c r="DM97" s="41"/>
      <c r="DN97" s="41"/>
      <c r="DO97" s="41"/>
      <c r="DP97" s="41"/>
      <c r="DQ97" s="41"/>
      <c r="DR97" s="41"/>
      <c r="DS97" s="41"/>
      <c r="DT97" s="41"/>
      <c r="DU97" s="41"/>
      <c r="DV97" s="40"/>
      <c r="DW97"/>
      <c r="DX97" s="227"/>
      <c r="DY97" s="227"/>
      <c r="DZ97" s="227"/>
      <c r="EA97" s="227"/>
      <c r="EB97" s="227"/>
      <c r="EC97" s="227"/>
      <c r="ED97" s="227"/>
      <c r="EE97" s="227"/>
      <c r="EF97" s="227"/>
      <c r="EG97" s="227"/>
      <c r="EH97" s="227"/>
      <c r="EI97" s="227"/>
      <c r="EJ97" s="227"/>
      <c r="EK97" s="234"/>
      <c r="EL97" s="234"/>
      <c r="EM97" s="234"/>
      <c r="EN97" s="234"/>
      <c r="EO97" s="234"/>
      <c r="EP97" s="234"/>
    </row>
    <row r="98" spans="1:146" s="219" customFormat="1" ht="18.75" customHeight="1">
      <c r="A98" s="234"/>
      <c r="B98" s="234"/>
      <c r="C98" s="234"/>
      <c r="D98" s="234"/>
      <c r="E98" s="77"/>
      <c r="H98" s="29" t="str">
        <f>'Administrative divisions'!H100</f>
        <v>...</v>
      </c>
      <c r="I98" s="29" t="str">
        <f>'Administrative divisions'!I100</f>
        <v>…</v>
      </c>
      <c r="J98" s="249"/>
      <c r="K98" s="249"/>
      <c r="L98" s="249"/>
      <c r="M98" s="249"/>
      <c r="N98" s="41"/>
      <c r="O98" s="41"/>
      <c r="P98" s="41"/>
      <c r="Q98" s="41"/>
      <c r="R98" s="249"/>
      <c r="S98" s="249"/>
      <c r="T98" s="249"/>
      <c r="U98" s="249"/>
      <c r="V98" s="249"/>
      <c r="W98" s="40"/>
      <c r="X98" s="249"/>
      <c r="Y98" s="249"/>
      <c r="Z98" s="41"/>
      <c r="AA98" s="41"/>
      <c r="AB98" s="249"/>
      <c r="AC98" s="249"/>
      <c r="AD98" s="40"/>
      <c r="AE98" s="249"/>
      <c r="AF98" s="249"/>
      <c r="AG98" s="249"/>
      <c r="AH98" s="249"/>
      <c r="AI98" s="249"/>
      <c r="AJ98" s="302"/>
      <c r="AK98"/>
      <c r="AL98"/>
      <c r="AM98"/>
      <c r="AN98"/>
      <c r="AO98" s="298"/>
      <c r="AP98" s="301" t="str">
        <f>'Administrative divisions'!H100</f>
        <v>...</v>
      </c>
      <c r="AQ98" s="301" t="str">
        <f>'Administrative divisions'!I100</f>
        <v>…</v>
      </c>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0"/>
      <c r="BP98"/>
      <c r="BQ98"/>
      <c r="BR98"/>
      <c r="BS98"/>
      <c r="BT98" s="86"/>
      <c r="BU98" s="301" t="str">
        <f>'Administrative divisions'!H100</f>
        <v>...</v>
      </c>
      <c r="BV98" s="301" t="str">
        <f>'Administrative divisions'!I100</f>
        <v>…</v>
      </c>
      <c r="BW98" s="41"/>
      <c r="BX98" s="41"/>
      <c r="BY98" s="41"/>
      <c r="BZ98" s="41"/>
      <c r="CA98" s="41"/>
      <c r="CB98" s="41"/>
      <c r="CC98" s="41"/>
      <c r="CD98" s="41"/>
      <c r="CE98" s="41"/>
      <c r="CF98" s="41"/>
      <c r="CG98" s="41"/>
      <c r="CH98" s="41"/>
      <c r="CI98" s="41"/>
      <c r="CJ98" s="41"/>
      <c r="CK98" s="41"/>
      <c r="CL98" s="41"/>
      <c r="CM98" s="41"/>
      <c r="CN98" s="41"/>
      <c r="CO98" s="41"/>
      <c r="CP98" s="41"/>
      <c r="CQ98" s="41"/>
      <c r="CR98" s="41"/>
      <c r="CS98" s="41"/>
      <c r="CT98" s="40"/>
      <c r="CU98"/>
      <c r="CV98"/>
      <c r="CW98"/>
      <c r="CX98"/>
      <c r="CY98" s="86"/>
      <c r="CZ98" s="301" t="str">
        <f>'Administrative divisions'!H100</f>
        <v>...</v>
      </c>
      <c r="DA98" s="301" t="str">
        <f>'Administrative divisions'!I100</f>
        <v>…</v>
      </c>
      <c r="DB98" s="41"/>
      <c r="DC98" s="41"/>
      <c r="DD98" s="41"/>
      <c r="DE98" s="41"/>
      <c r="DF98" s="41"/>
      <c r="DG98" s="41"/>
      <c r="DH98" s="41"/>
      <c r="DI98" s="41"/>
      <c r="DJ98" s="41"/>
      <c r="DK98" s="41"/>
      <c r="DL98" s="41"/>
      <c r="DM98" s="41"/>
      <c r="DN98" s="41"/>
      <c r="DO98" s="41"/>
      <c r="DP98" s="41"/>
      <c r="DQ98" s="41"/>
      <c r="DR98" s="41"/>
      <c r="DS98" s="41"/>
      <c r="DT98" s="41"/>
      <c r="DU98" s="41"/>
      <c r="DV98" s="40"/>
      <c r="DW98"/>
      <c r="DX98" s="227"/>
      <c r="DY98" s="227"/>
      <c r="DZ98" s="227"/>
      <c r="EA98" s="227"/>
      <c r="EB98" s="227"/>
      <c r="EC98" s="227"/>
      <c r="ED98" s="227"/>
      <c r="EE98" s="227"/>
      <c r="EF98" s="227"/>
      <c r="EG98" s="227"/>
      <c r="EH98" s="227"/>
      <c r="EI98" s="227"/>
      <c r="EJ98" s="227"/>
      <c r="EK98" s="172"/>
      <c r="EL98" s="172"/>
      <c r="EM98" s="172"/>
      <c r="EN98" s="172"/>
      <c r="EO98" s="172"/>
      <c r="EP98" s="172"/>
    </row>
    <row r="99" spans="1:146" s="219" customFormat="1" ht="18.75" customHeight="1">
      <c r="A99" s="234"/>
      <c r="B99" s="234"/>
      <c r="C99" s="234"/>
      <c r="D99" s="234"/>
      <c r="E99" s="77"/>
      <c r="H99" s="28" t="str">
        <f>'Administrative divisions'!H101</f>
        <v>...</v>
      </c>
      <c r="I99" s="28" t="str">
        <f>'Administrative divisions'!I101</f>
        <v>…</v>
      </c>
      <c r="J99" s="307"/>
      <c r="K99" s="307"/>
      <c r="L99" s="307"/>
      <c r="M99" s="307"/>
      <c r="N99" s="41"/>
      <c r="O99" s="41"/>
      <c r="P99" s="41"/>
      <c r="Q99" s="41"/>
      <c r="R99" s="307"/>
      <c r="S99" s="307"/>
      <c r="T99" s="307"/>
      <c r="U99" s="307"/>
      <c r="V99" s="307"/>
      <c r="W99" s="40"/>
      <c r="X99" s="307"/>
      <c r="Y99" s="307"/>
      <c r="Z99" s="41"/>
      <c r="AA99" s="41"/>
      <c r="AB99" s="307"/>
      <c r="AC99" s="307"/>
      <c r="AD99" s="40"/>
      <c r="AE99" s="307"/>
      <c r="AF99" s="307"/>
      <c r="AG99" s="307"/>
      <c r="AH99" s="307"/>
      <c r="AI99" s="307"/>
      <c r="AJ99" s="283"/>
      <c r="AK99"/>
      <c r="AL99"/>
      <c r="AM99"/>
      <c r="AN99"/>
      <c r="AO99" s="298"/>
      <c r="AP99" s="301" t="str">
        <f>'Administrative divisions'!H101</f>
        <v>...</v>
      </c>
      <c r="AQ99" s="301" t="str">
        <f>'Administrative divisions'!I101</f>
        <v>…</v>
      </c>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0"/>
      <c r="BP99"/>
      <c r="BQ99"/>
      <c r="BR99"/>
      <c r="BS99"/>
      <c r="BT99" s="86"/>
      <c r="BU99" s="301" t="str">
        <f>'Administrative divisions'!H101</f>
        <v>...</v>
      </c>
      <c r="BV99" s="301" t="str">
        <f>'Administrative divisions'!I101</f>
        <v>…</v>
      </c>
      <c r="BW99" s="41"/>
      <c r="BX99" s="41"/>
      <c r="BY99" s="41"/>
      <c r="BZ99" s="41"/>
      <c r="CA99" s="41"/>
      <c r="CB99" s="41"/>
      <c r="CC99" s="41"/>
      <c r="CD99" s="41"/>
      <c r="CE99" s="41"/>
      <c r="CF99" s="41"/>
      <c r="CG99" s="41"/>
      <c r="CH99" s="41"/>
      <c r="CI99" s="41"/>
      <c r="CJ99" s="41"/>
      <c r="CK99" s="41"/>
      <c r="CL99" s="41"/>
      <c r="CM99" s="41"/>
      <c r="CN99" s="41"/>
      <c r="CO99" s="41"/>
      <c r="CP99" s="41"/>
      <c r="CQ99" s="41"/>
      <c r="CR99" s="41"/>
      <c r="CS99" s="41"/>
      <c r="CT99" s="40"/>
      <c r="CU99"/>
      <c r="CV99"/>
      <c r="CW99"/>
      <c r="CX99"/>
      <c r="CY99" s="86"/>
      <c r="CZ99" s="301" t="str">
        <f>'Administrative divisions'!H101</f>
        <v>...</v>
      </c>
      <c r="DA99" s="301" t="str">
        <f>'Administrative divisions'!I101</f>
        <v>…</v>
      </c>
      <c r="DB99" s="41"/>
      <c r="DC99" s="41"/>
      <c r="DD99" s="41"/>
      <c r="DE99" s="41"/>
      <c r="DF99" s="41"/>
      <c r="DG99" s="41"/>
      <c r="DH99" s="41"/>
      <c r="DI99" s="41"/>
      <c r="DJ99" s="41"/>
      <c r="DK99" s="41"/>
      <c r="DL99" s="41"/>
      <c r="DM99" s="41"/>
      <c r="DN99" s="41"/>
      <c r="DO99" s="41"/>
      <c r="DP99" s="41"/>
      <c r="DQ99" s="41"/>
      <c r="DR99" s="41"/>
      <c r="DS99" s="41"/>
      <c r="DT99" s="41"/>
      <c r="DU99" s="41"/>
      <c r="DV99" s="40"/>
      <c r="DW99"/>
      <c r="DX99" s="227"/>
      <c r="DY99" s="227"/>
      <c r="DZ99" s="227"/>
      <c r="EA99" s="227"/>
      <c r="EB99" s="227"/>
      <c r="EC99" s="227"/>
      <c r="ED99" s="227"/>
      <c r="EE99" s="227"/>
      <c r="EF99" s="227"/>
      <c r="EG99" s="227"/>
      <c r="EH99" s="227"/>
      <c r="EI99" s="227"/>
      <c r="EJ99" s="227"/>
      <c r="EK99" s="172"/>
      <c r="EL99" s="172"/>
      <c r="EM99" s="172"/>
      <c r="EN99" s="172"/>
      <c r="EO99" s="172"/>
      <c r="EP99" s="172"/>
    </row>
    <row r="100" spans="1:146" s="219" customFormat="1" ht="18.75" customHeight="1">
      <c r="A100" s="234"/>
      <c r="B100" s="234"/>
      <c r="C100" s="234"/>
      <c r="D100" s="234"/>
      <c r="E100" s="77"/>
      <c r="H100" s="28" t="str">
        <f>'Administrative divisions'!H102</f>
        <v>...</v>
      </c>
      <c r="I100" s="28" t="str">
        <f>'Administrative divisions'!I102</f>
        <v>…</v>
      </c>
      <c r="J100" s="41"/>
      <c r="K100" s="41"/>
      <c r="L100" s="41"/>
      <c r="M100" s="41"/>
      <c r="N100" s="41"/>
      <c r="O100" s="41"/>
      <c r="P100" s="41"/>
      <c r="Q100" s="41"/>
      <c r="R100" s="41"/>
      <c r="S100" s="41"/>
      <c r="T100" s="41"/>
      <c r="U100" s="41"/>
      <c r="V100" s="41"/>
      <c r="W100" s="40"/>
      <c r="X100" s="41"/>
      <c r="Y100" s="41"/>
      <c r="Z100" s="41"/>
      <c r="AA100" s="41"/>
      <c r="AB100" s="41"/>
      <c r="AC100" s="41"/>
      <c r="AD100" s="40"/>
      <c r="AE100" s="41"/>
      <c r="AF100" s="41"/>
      <c r="AG100" s="41"/>
      <c r="AH100" s="41"/>
      <c r="AI100" s="41"/>
      <c r="AJ100" s="40"/>
      <c r="AK100"/>
      <c r="AL100"/>
      <c r="AM100"/>
      <c r="AN100"/>
      <c r="AO100" s="298"/>
      <c r="AP100" s="301" t="str">
        <f>'Administrative divisions'!H102</f>
        <v>...</v>
      </c>
      <c r="AQ100" s="301" t="str">
        <f>'Administrative divisions'!I102</f>
        <v>…</v>
      </c>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0"/>
      <c r="BP100"/>
      <c r="BQ100"/>
      <c r="BR100"/>
      <c r="BS100"/>
      <c r="BT100" s="86"/>
      <c r="BU100" s="301" t="str">
        <f>'Administrative divisions'!H102</f>
        <v>...</v>
      </c>
      <c r="BV100" s="301" t="str">
        <f>'Administrative divisions'!I102</f>
        <v>…</v>
      </c>
      <c r="BW100" s="41"/>
      <c r="BX100" s="41"/>
      <c r="BY100" s="41"/>
      <c r="BZ100" s="41"/>
      <c r="CA100" s="41"/>
      <c r="CB100" s="41"/>
      <c r="CC100" s="41"/>
      <c r="CD100" s="41"/>
      <c r="CE100" s="41"/>
      <c r="CF100" s="41"/>
      <c r="CG100" s="41"/>
      <c r="CH100" s="41"/>
      <c r="CI100" s="41"/>
      <c r="CJ100" s="41"/>
      <c r="CK100" s="41"/>
      <c r="CL100" s="41"/>
      <c r="CM100" s="41"/>
      <c r="CN100" s="41"/>
      <c r="CO100" s="41"/>
      <c r="CP100" s="41"/>
      <c r="CQ100" s="41"/>
      <c r="CR100" s="41"/>
      <c r="CS100" s="41"/>
      <c r="CT100" s="40"/>
      <c r="CU100"/>
      <c r="CV100"/>
      <c r="CW100"/>
      <c r="CX100"/>
      <c r="CY100" s="86"/>
      <c r="CZ100" s="301" t="str">
        <f>'Administrative divisions'!H102</f>
        <v>...</v>
      </c>
      <c r="DA100" s="301" t="str">
        <f>'Administrative divisions'!I102</f>
        <v>…</v>
      </c>
      <c r="DB100" s="41"/>
      <c r="DC100" s="41"/>
      <c r="DD100" s="41"/>
      <c r="DE100" s="41"/>
      <c r="DF100" s="41"/>
      <c r="DG100" s="41"/>
      <c r="DH100" s="41"/>
      <c r="DI100" s="41"/>
      <c r="DJ100" s="41"/>
      <c r="DK100" s="41"/>
      <c r="DL100" s="41"/>
      <c r="DM100" s="41"/>
      <c r="DN100" s="41"/>
      <c r="DO100" s="41"/>
      <c r="DP100" s="41"/>
      <c r="DQ100" s="41"/>
      <c r="DR100" s="41"/>
      <c r="DS100" s="41"/>
      <c r="DT100" s="41"/>
      <c r="DU100" s="41"/>
      <c r="DV100" s="40"/>
      <c r="DW100"/>
      <c r="DX100" s="227"/>
      <c r="DY100" s="227"/>
      <c r="DZ100" s="227"/>
      <c r="EA100" s="227"/>
      <c r="EB100" s="227"/>
      <c r="EC100" s="227"/>
      <c r="ED100" s="227"/>
      <c r="EE100" s="227"/>
      <c r="EF100" s="227"/>
      <c r="EG100" s="227"/>
      <c r="EH100" s="227"/>
      <c r="EI100" s="227"/>
      <c r="EJ100" s="227"/>
      <c r="EK100" s="172"/>
      <c r="EL100" s="172"/>
      <c r="EM100" s="172"/>
      <c r="EN100" s="172"/>
      <c r="EO100" s="172"/>
      <c r="EP100" s="172"/>
    </row>
    <row r="101" spans="1:146" s="219" customFormat="1" ht="18.75" customHeight="1">
      <c r="A101" s="234"/>
      <c r="B101" s="234"/>
      <c r="C101" s="234"/>
      <c r="D101" s="234"/>
      <c r="E101" s="77"/>
      <c r="H101" s="28" t="str">
        <f>'Administrative divisions'!H103</f>
        <v>...</v>
      </c>
      <c r="I101" s="28" t="str">
        <f>'Administrative divisions'!I103</f>
        <v>…</v>
      </c>
      <c r="J101" s="41"/>
      <c r="K101" s="41"/>
      <c r="L101" s="41"/>
      <c r="M101" s="41"/>
      <c r="N101" s="41"/>
      <c r="O101" s="41"/>
      <c r="P101" s="41"/>
      <c r="Q101" s="41"/>
      <c r="R101" s="41"/>
      <c r="S101" s="41"/>
      <c r="T101" s="41"/>
      <c r="U101" s="41"/>
      <c r="V101" s="41"/>
      <c r="W101" s="40"/>
      <c r="X101" s="41"/>
      <c r="Y101" s="41"/>
      <c r="Z101" s="41"/>
      <c r="AA101" s="41"/>
      <c r="AB101" s="41"/>
      <c r="AC101" s="41"/>
      <c r="AD101" s="40"/>
      <c r="AE101" s="41"/>
      <c r="AF101" s="41"/>
      <c r="AG101" s="41"/>
      <c r="AH101" s="41"/>
      <c r="AI101" s="41"/>
      <c r="AJ101" s="40"/>
      <c r="AK101"/>
      <c r="AL101"/>
      <c r="AM101"/>
      <c r="AN101"/>
      <c r="AO101" s="298"/>
      <c r="AP101" s="301" t="str">
        <f>'Administrative divisions'!H103</f>
        <v>...</v>
      </c>
      <c r="AQ101" s="301" t="str">
        <f>'Administrative divisions'!I103</f>
        <v>…</v>
      </c>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0"/>
      <c r="BP101"/>
      <c r="BQ101"/>
      <c r="BR101"/>
      <c r="BS101"/>
      <c r="BT101" s="86"/>
      <c r="BU101" s="301" t="str">
        <f>'Administrative divisions'!H103</f>
        <v>...</v>
      </c>
      <c r="BV101" s="301" t="str">
        <f>'Administrative divisions'!I103</f>
        <v>…</v>
      </c>
      <c r="BW101" s="41"/>
      <c r="BX101" s="41"/>
      <c r="BY101" s="41"/>
      <c r="BZ101" s="41"/>
      <c r="CA101" s="41"/>
      <c r="CB101" s="41"/>
      <c r="CC101" s="41"/>
      <c r="CD101" s="41"/>
      <c r="CE101" s="41"/>
      <c r="CF101" s="41"/>
      <c r="CG101" s="41"/>
      <c r="CH101" s="41"/>
      <c r="CI101" s="41"/>
      <c r="CJ101" s="41"/>
      <c r="CK101" s="41"/>
      <c r="CL101" s="41"/>
      <c r="CM101" s="41"/>
      <c r="CN101" s="41"/>
      <c r="CO101" s="41"/>
      <c r="CP101" s="41"/>
      <c r="CQ101" s="41"/>
      <c r="CR101" s="41"/>
      <c r="CS101" s="41"/>
      <c r="CT101" s="40"/>
      <c r="CU101"/>
      <c r="CV101"/>
      <c r="CW101"/>
      <c r="CX101"/>
      <c r="CY101" s="86"/>
      <c r="CZ101" s="301" t="str">
        <f>'Administrative divisions'!H103</f>
        <v>...</v>
      </c>
      <c r="DA101" s="301" t="str">
        <f>'Administrative divisions'!I103</f>
        <v>…</v>
      </c>
      <c r="DB101" s="41"/>
      <c r="DC101" s="41"/>
      <c r="DD101" s="41"/>
      <c r="DE101" s="41"/>
      <c r="DF101" s="41"/>
      <c r="DG101" s="41"/>
      <c r="DH101" s="41"/>
      <c r="DI101" s="41"/>
      <c r="DJ101" s="41"/>
      <c r="DK101" s="41"/>
      <c r="DL101" s="41"/>
      <c r="DM101" s="41"/>
      <c r="DN101" s="41"/>
      <c r="DO101" s="41"/>
      <c r="DP101" s="41"/>
      <c r="DQ101" s="41"/>
      <c r="DR101" s="41"/>
      <c r="DS101" s="41"/>
      <c r="DT101" s="41"/>
      <c r="DU101" s="41"/>
      <c r="DV101" s="40"/>
      <c r="DW101"/>
      <c r="DX101" s="227"/>
      <c r="DY101" s="227"/>
      <c r="DZ101" s="227"/>
      <c r="EA101" s="227"/>
      <c r="EB101" s="227"/>
      <c r="EC101" s="227"/>
      <c r="ED101" s="227"/>
      <c r="EE101" s="227"/>
      <c r="EF101" s="227"/>
      <c r="EG101" s="227"/>
      <c r="EH101" s="227"/>
      <c r="EI101" s="227"/>
      <c r="EJ101" s="227"/>
      <c r="EK101" s="172"/>
      <c r="EL101" s="172"/>
      <c r="EM101" s="172"/>
      <c r="EN101" s="172"/>
      <c r="EO101" s="172"/>
      <c r="EP101" s="172"/>
    </row>
    <row r="102" spans="1:146" s="219" customFormat="1" ht="18.75" customHeight="1">
      <c r="A102" s="234"/>
      <c r="B102" s="234"/>
      <c r="C102" s="234"/>
      <c r="D102" s="234"/>
      <c r="E102" s="77"/>
      <c r="H102" s="28" t="str">
        <f>'Administrative divisions'!H104</f>
        <v>...</v>
      </c>
      <c r="I102" s="28" t="str">
        <f>'Administrative divisions'!I104</f>
        <v>…</v>
      </c>
      <c r="J102" s="41"/>
      <c r="K102" s="41"/>
      <c r="L102" s="41"/>
      <c r="M102" s="41"/>
      <c r="N102" s="41"/>
      <c r="O102" s="41"/>
      <c r="P102" s="41"/>
      <c r="Q102" s="41"/>
      <c r="R102" s="41"/>
      <c r="S102" s="41"/>
      <c r="T102" s="41"/>
      <c r="U102" s="41"/>
      <c r="V102" s="41"/>
      <c r="W102" s="40"/>
      <c r="X102" s="41"/>
      <c r="Y102" s="41"/>
      <c r="Z102" s="41"/>
      <c r="AA102" s="41"/>
      <c r="AB102" s="41"/>
      <c r="AC102" s="41"/>
      <c r="AD102" s="40"/>
      <c r="AE102" s="41"/>
      <c r="AF102" s="41"/>
      <c r="AG102" s="41"/>
      <c r="AH102" s="41"/>
      <c r="AI102" s="41"/>
      <c r="AJ102" s="40"/>
      <c r="AK102"/>
      <c r="AL102"/>
      <c r="AM102"/>
      <c r="AN102"/>
      <c r="AO102" s="298"/>
      <c r="AP102" s="301" t="str">
        <f>'Administrative divisions'!H104</f>
        <v>...</v>
      </c>
      <c r="AQ102" s="301" t="str">
        <f>'Administrative divisions'!I104</f>
        <v>…</v>
      </c>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0"/>
      <c r="BP102"/>
      <c r="BQ102"/>
      <c r="BR102"/>
      <c r="BS102"/>
      <c r="BT102" s="86"/>
      <c r="BU102" s="301" t="str">
        <f>'Administrative divisions'!H104</f>
        <v>...</v>
      </c>
      <c r="BV102" s="301" t="str">
        <f>'Administrative divisions'!I104</f>
        <v>…</v>
      </c>
      <c r="BW102" s="41"/>
      <c r="BX102" s="41"/>
      <c r="BY102" s="41"/>
      <c r="BZ102" s="41"/>
      <c r="CA102" s="41"/>
      <c r="CB102" s="41"/>
      <c r="CC102" s="41"/>
      <c r="CD102" s="41"/>
      <c r="CE102" s="41"/>
      <c r="CF102" s="41"/>
      <c r="CG102" s="41"/>
      <c r="CH102" s="41"/>
      <c r="CI102" s="41"/>
      <c r="CJ102" s="41"/>
      <c r="CK102" s="41"/>
      <c r="CL102" s="41"/>
      <c r="CM102" s="41"/>
      <c r="CN102" s="41"/>
      <c r="CO102" s="41"/>
      <c r="CP102" s="41"/>
      <c r="CQ102" s="41"/>
      <c r="CR102" s="41"/>
      <c r="CS102" s="41"/>
      <c r="CT102" s="40"/>
      <c r="CU102"/>
      <c r="CV102"/>
      <c r="CW102"/>
      <c r="CX102"/>
      <c r="CY102" s="86"/>
      <c r="CZ102" s="301" t="str">
        <f>'Administrative divisions'!H104</f>
        <v>...</v>
      </c>
      <c r="DA102" s="301" t="str">
        <f>'Administrative divisions'!I104</f>
        <v>…</v>
      </c>
      <c r="DB102" s="41"/>
      <c r="DC102" s="41"/>
      <c r="DD102" s="41"/>
      <c r="DE102" s="41"/>
      <c r="DF102" s="41"/>
      <c r="DG102" s="41"/>
      <c r="DH102" s="41"/>
      <c r="DI102" s="41"/>
      <c r="DJ102" s="41"/>
      <c r="DK102" s="41"/>
      <c r="DL102" s="41"/>
      <c r="DM102" s="41"/>
      <c r="DN102" s="41"/>
      <c r="DO102" s="41"/>
      <c r="DP102" s="41"/>
      <c r="DQ102" s="41"/>
      <c r="DR102" s="41"/>
      <c r="DS102" s="41"/>
      <c r="DT102" s="41"/>
      <c r="DU102" s="41"/>
      <c r="DV102" s="40"/>
      <c r="DW102"/>
      <c r="DX102" s="227"/>
      <c r="DY102" s="227"/>
      <c r="DZ102" s="227"/>
      <c r="EA102" s="227"/>
      <c r="EB102" s="227"/>
      <c r="EC102" s="227"/>
      <c r="ED102" s="227"/>
      <c r="EE102" s="227"/>
      <c r="EF102" s="227"/>
      <c r="EG102" s="227"/>
      <c r="EH102" s="227"/>
      <c r="EI102" s="227"/>
      <c r="EJ102" s="227"/>
      <c r="EK102" s="172"/>
      <c r="EL102" s="172"/>
      <c r="EM102" s="172"/>
      <c r="EN102" s="172"/>
      <c r="EO102" s="172"/>
      <c r="EP102" s="172"/>
    </row>
    <row r="103" spans="1:146" s="219" customFormat="1" ht="18.75" customHeight="1">
      <c r="A103" s="234"/>
      <c r="B103" s="234"/>
      <c r="C103" s="234"/>
      <c r="D103" s="234"/>
      <c r="E103" s="77"/>
      <c r="H103" s="28" t="str">
        <f>'Administrative divisions'!H105</f>
        <v>...</v>
      </c>
      <c r="I103" s="28" t="str">
        <f>'Administrative divisions'!I105</f>
        <v>…</v>
      </c>
      <c r="J103" s="41"/>
      <c r="K103" s="41"/>
      <c r="L103" s="41"/>
      <c r="M103" s="41"/>
      <c r="N103" s="41"/>
      <c r="O103" s="41"/>
      <c r="P103" s="41"/>
      <c r="Q103" s="41"/>
      <c r="R103" s="41"/>
      <c r="S103" s="41"/>
      <c r="T103" s="41"/>
      <c r="U103" s="41"/>
      <c r="V103" s="41"/>
      <c r="W103" s="40"/>
      <c r="X103" s="41"/>
      <c r="Y103" s="41"/>
      <c r="Z103" s="41"/>
      <c r="AA103" s="41"/>
      <c r="AB103" s="41"/>
      <c r="AC103" s="41"/>
      <c r="AD103" s="40"/>
      <c r="AE103" s="41"/>
      <c r="AF103" s="41"/>
      <c r="AG103" s="41"/>
      <c r="AH103" s="41"/>
      <c r="AI103" s="41"/>
      <c r="AJ103" s="40"/>
      <c r="AK103"/>
      <c r="AL103"/>
      <c r="AM103"/>
      <c r="AN103"/>
      <c r="AO103" s="298"/>
      <c r="AP103" s="301" t="str">
        <f>'Administrative divisions'!H105</f>
        <v>...</v>
      </c>
      <c r="AQ103" s="301" t="str">
        <f>'Administrative divisions'!I105</f>
        <v>…</v>
      </c>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0"/>
      <c r="BP103"/>
      <c r="BQ103"/>
      <c r="BR103"/>
      <c r="BS103"/>
      <c r="BT103" s="86"/>
      <c r="BU103" s="301" t="str">
        <f>'Administrative divisions'!H105</f>
        <v>...</v>
      </c>
      <c r="BV103" s="301" t="str">
        <f>'Administrative divisions'!I105</f>
        <v>…</v>
      </c>
      <c r="BW103" s="41"/>
      <c r="BX103" s="41"/>
      <c r="BY103" s="41"/>
      <c r="BZ103" s="41"/>
      <c r="CA103" s="41"/>
      <c r="CB103" s="41"/>
      <c r="CC103" s="41"/>
      <c r="CD103" s="41"/>
      <c r="CE103" s="41"/>
      <c r="CF103" s="41"/>
      <c r="CG103" s="41"/>
      <c r="CH103" s="41"/>
      <c r="CI103" s="41"/>
      <c r="CJ103" s="41"/>
      <c r="CK103" s="41"/>
      <c r="CL103" s="41"/>
      <c r="CM103" s="41"/>
      <c r="CN103" s="41"/>
      <c r="CO103" s="41"/>
      <c r="CP103" s="41"/>
      <c r="CQ103" s="41"/>
      <c r="CR103" s="41"/>
      <c r="CS103" s="41"/>
      <c r="CT103" s="40"/>
      <c r="CU103"/>
      <c r="CV103"/>
      <c r="CW103"/>
      <c r="CX103"/>
      <c r="CY103" s="86"/>
      <c r="CZ103" s="301" t="str">
        <f>'Administrative divisions'!H105</f>
        <v>...</v>
      </c>
      <c r="DA103" s="301" t="str">
        <f>'Administrative divisions'!I105</f>
        <v>…</v>
      </c>
      <c r="DB103" s="41"/>
      <c r="DC103" s="41"/>
      <c r="DD103" s="41"/>
      <c r="DE103" s="41"/>
      <c r="DF103" s="41"/>
      <c r="DG103" s="41"/>
      <c r="DH103" s="41"/>
      <c r="DI103" s="41"/>
      <c r="DJ103" s="41"/>
      <c r="DK103" s="41"/>
      <c r="DL103" s="41"/>
      <c r="DM103" s="41"/>
      <c r="DN103" s="41"/>
      <c r="DO103" s="41"/>
      <c r="DP103" s="41"/>
      <c r="DQ103" s="41"/>
      <c r="DR103" s="41"/>
      <c r="DS103" s="41"/>
      <c r="DT103" s="41"/>
      <c r="DU103" s="41"/>
      <c r="DV103" s="40"/>
      <c r="DW103"/>
      <c r="DX103" s="227"/>
      <c r="DY103" s="227"/>
      <c r="DZ103" s="227"/>
      <c r="EA103" s="227"/>
      <c r="EB103" s="227"/>
      <c r="EC103" s="227"/>
      <c r="ED103" s="227"/>
      <c r="EE103" s="227"/>
      <c r="EF103" s="227"/>
      <c r="EG103" s="227"/>
      <c r="EH103" s="227"/>
      <c r="EI103" s="227"/>
      <c r="EJ103" s="227"/>
      <c r="EK103" s="172"/>
      <c r="EL103" s="172"/>
      <c r="EM103" s="172"/>
      <c r="EN103" s="172"/>
      <c r="EO103" s="172"/>
      <c r="EP103" s="172"/>
    </row>
    <row r="104" spans="1:146" s="219" customFormat="1" ht="18.75" customHeight="1">
      <c r="A104" s="172"/>
      <c r="B104" s="172"/>
      <c r="C104" s="172"/>
      <c r="D104" s="172"/>
      <c r="H104" s="28" t="str">
        <f>'Administrative divisions'!H106</f>
        <v>...</v>
      </c>
      <c r="I104" s="28" t="str">
        <f>'Administrative divisions'!I106</f>
        <v>…</v>
      </c>
      <c r="J104" s="41"/>
      <c r="K104" s="41"/>
      <c r="L104" s="41"/>
      <c r="M104" s="41"/>
      <c r="N104" s="41"/>
      <c r="O104" s="41"/>
      <c r="P104" s="41"/>
      <c r="Q104" s="41"/>
      <c r="R104" s="41"/>
      <c r="S104" s="41"/>
      <c r="T104" s="41"/>
      <c r="U104" s="41"/>
      <c r="V104" s="41"/>
      <c r="W104" s="40"/>
      <c r="X104" s="41"/>
      <c r="Y104" s="41"/>
      <c r="Z104" s="41"/>
      <c r="AA104" s="41"/>
      <c r="AB104" s="41"/>
      <c r="AC104" s="41"/>
      <c r="AD104" s="40"/>
      <c r="AE104" s="41"/>
      <c r="AF104" s="41"/>
      <c r="AG104" s="41"/>
      <c r="AH104" s="41"/>
      <c r="AI104" s="41"/>
      <c r="AJ104" s="40"/>
      <c r="AK104"/>
      <c r="AL104"/>
      <c r="AM104"/>
      <c r="AN104"/>
      <c r="AO104" s="298"/>
      <c r="AP104" s="301" t="str">
        <f>'Administrative divisions'!H106</f>
        <v>...</v>
      </c>
      <c r="AQ104" s="301" t="str">
        <f>'Administrative divisions'!I106</f>
        <v>…</v>
      </c>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0"/>
      <c r="BP104"/>
      <c r="BQ104"/>
      <c r="BR104"/>
      <c r="BS104"/>
      <c r="BT104" s="86"/>
      <c r="BU104" s="301" t="str">
        <f>'Administrative divisions'!H106</f>
        <v>...</v>
      </c>
      <c r="BV104" s="301" t="str">
        <f>'Administrative divisions'!I106</f>
        <v>…</v>
      </c>
      <c r="BW104" s="41"/>
      <c r="BX104" s="41"/>
      <c r="BY104" s="41"/>
      <c r="BZ104" s="41"/>
      <c r="CA104" s="41"/>
      <c r="CB104" s="41"/>
      <c r="CC104" s="41"/>
      <c r="CD104" s="41"/>
      <c r="CE104" s="41"/>
      <c r="CF104" s="41"/>
      <c r="CG104" s="41"/>
      <c r="CH104" s="41"/>
      <c r="CI104" s="41"/>
      <c r="CJ104" s="41"/>
      <c r="CK104" s="41"/>
      <c r="CL104" s="41"/>
      <c r="CM104" s="41"/>
      <c r="CN104" s="41"/>
      <c r="CO104" s="41"/>
      <c r="CP104" s="41"/>
      <c r="CQ104" s="41"/>
      <c r="CR104" s="41"/>
      <c r="CS104" s="41"/>
      <c r="CT104" s="40"/>
      <c r="CU104"/>
      <c r="CV104"/>
      <c r="CW104"/>
      <c r="CX104"/>
      <c r="CY104" s="86"/>
      <c r="CZ104" s="301" t="str">
        <f>'Administrative divisions'!H106</f>
        <v>...</v>
      </c>
      <c r="DA104" s="301" t="str">
        <f>'Administrative divisions'!I106</f>
        <v>…</v>
      </c>
      <c r="DB104" s="41"/>
      <c r="DC104" s="41"/>
      <c r="DD104" s="41"/>
      <c r="DE104" s="41"/>
      <c r="DF104" s="41"/>
      <c r="DG104" s="41"/>
      <c r="DH104" s="41"/>
      <c r="DI104" s="41"/>
      <c r="DJ104" s="41"/>
      <c r="DK104" s="41"/>
      <c r="DL104" s="41"/>
      <c r="DM104" s="41"/>
      <c r="DN104" s="41"/>
      <c r="DO104" s="41"/>
      <c r="DP104" s="41"/>
      <c r="DQ104" s="41"/>
      <c r="DR104" s="41"/>
      <c r="DS104" s="41"/>
      <c r="DT104" s="41"/>
      <c r="DU104" s="41"/>
      <c r="DV104" s="40"/>
      <c r="DW104"/>
      <c r="DX104" s="227"/>
      <c r="DY104" s="227"/>
      <c r="DZ104" s="227"/>
      <c r="EA104" s="227"/>
      <c r="EB104" s="227"/>
      <c r="EC104" s="227"/>
      <c r="ED104" s="227"/>
      <c r="EE104" s="227"/>
      <c r="EF104" s="227"/>
      <c r="EG104" s="227"/>
      <c r="EH104" s="227"/>
      <c r="EI104" s="227"/>
      <c r="EJ104" s="227"/>
      <c r="EK104" s="172"/>
      <c r="EL104" s="172"/>
      <c r="EM104" s="172"/>
      <c r="EN104" s="172"/>
      <c r="EO104" s="172"/>
      <c r="EP104" s="172"/>
    </row>
    <row r="105" spans="1:146" s="219" customFormat="1" ht="18.75" customHeight="1">
      <c r="A105" s="172"/>
      <c r="B105" s="172"/>
      <c r="C105" s="172"/>
      <c r="D105" s="172"/>
      <c r="H105" s="28" t="str">
        <f>'Administrative divisions'!H107</f>
        <v>...</v>
      </c>
      <c r="I105" s="28" t="str">
        <f>'Administrative divisions'!I107</f>
        <v>…</v>
      </c>
      <c r="J105" s="41"/>
      <c r="K105" s="41"/>
      <c r="L105" s="41"/>
      <c r="M105" s="41"/>
      <c r="N105" s="41"/>
      <c r="O105" s="41"/>
      <c r="P105" s="41"/>
      <c r="Q105" s="41"/>
      <c r="R105" s="41"/>
      <c r="S105" s="41"/>
      <c r="T105" s="41"/>
      <c r="U105" s="41"/>
      <c r="V105" s="41"/>
      <c r="W105" s="40"/>
      <c r="X105" s="41"/>
      <c r="Y105" s="41"/>
      <c r="Z105" s="41"/>
      <c r="AA105" s="41"/>
      <c r="AB105" s="41"/>
      <c r="AC105" s="41"/>
      <c r="AD105" s="40"/>
      <c r="AE105" s="41"/>
      <c r="AF105" s="41"/>
      <c r="AG105" s="41"/>
      <c r="AH105" s="41"/>
      <c r="AI105" s="41"/>
      <c r="AJ105" s="40"/>
      <c r="AK105"/>
      <c r="AL105"/>
      <c r="AM105"/>
      <c r="AN105"/>
      <c r="AO105" s="298"/>
      <c r="AP105" s="301" t="str">
        <f>'Administrative divisions'!H107</f>
        <v>...</v>
      </c>
      <c r="AQ105" s="301" t="str">
        <f>'Administrative divisions'!I107</f>
        <v>…</v>
      </c>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0"/>
      <c r="BP105"/>
      <c r="BQ105"/>
      <c r="BR105"/>
      <c r="BS105"/>
      <c r="BT105" s="86"/>
      <c r="BU105" s="301" t="str">
        <f>'Administrative divisions'!H107</f>
        <v>...</v>
      </c>
      <c r="BV105" s="301" t="str">
        <f>'Administrative divisions'!I107</f>
        <v>…</v>
      </c>
      <c r="BW105" s="41"/>
      <c r="BX105" s="41"/>
      <c r="BY105" s="41"/>
      <c r="BZ105" s="41"/>
      <c r="CA105" s="41"/>
      <c r="CB105" s="41"/>
      <c r="CC105" s="41"/>
      <c r="CD105" s="41"/>
      <c r="CE105" s="41"/>
      <c r="CF105" s="41"/>
      <c r="CG105" s="41"/>
      <c r="CH105" s="41"/>
      <c r="CI105" s="41"/>
      <c r="CJ105" s="41"/>
      <c r="CK105" s="41"/>
      <c r="CL105" s="41"/>
      <c r="CM105" s="41"/>
      <c r="CN105" s="41"/>
      <c r="CO105" s="41"/>
      <c r="CP105" s="41"/>
      <c r="CQ105" s="41"/>
      <c r="CR105" s="41"/>
      <c r="CS105" s="41"/>
      <c r="CT105" s="40"/>
      <c r="CU105"/>
      <c r="CV105"/>
      <c r="CW105"/>
      <c r="CX105"/>
      <c r="CY105" s="86"/>
      <c r="CZ105" s="301" t="str">
        <f>'Administrative divisions'!H107</f>
        <v>...</v>
      </c>
      <c r="DA105" s="301" t="str">
        <f>'Administrative divisions'!I107</f>
        <v>…</v>
      </c>
      <c r="DB105" s="41"/>
      <c r="DC105" s="41"/>
      <c r="DD105" s="41"/>
      <c r="DE105" s="41"/>
      <c r="DF105" s="41"/>
      <c r="DG105" s="41"/>
      <c r="DH105" s="41"/>
      <c r="DI105" s="41"/>
      <c r="DJ105" s="41"/>
      <c r="DK105" s="41"/>
      <c r="DL105" s="41"/>
      <c r="DM105" s="41"/>
      <c r="DN105" s="41"/>
      <c r="DO105" s="41"/>
      <c r="DP105" s="41"/>
      <c r="DQ105" s="41"/>
      <c r="DR105" s="41"/>
      <c r="DS105" s="41"/>
      <c r="DT105" s="41"/>
      <c r="DU105" s="41"/>
      <c r="DV105" s="40"/>
      <c r="DW105"/>
      <c r="DX105" s="227"/>
      <c r="DY105" s="227"/>
      <c r="DZ105" s="227"/>
      <c r="EA105" s="227"/>
      <c r="EB105" s="227"/>
      <c r="EC105" s="227"/>
      <c r="ED105" s="227"/>
      <c r="EE105" s="227"/>
      <c r="EF105" s="227"/>
      <c r="EG105" s="227"/>
      <c r="EH105" s="227"/>
      <c r="EI105" s="227"/>
      <c r="EJ105" s="227"/>
      <c r="EK105" s="172"/>
      <c r="EL105" s="172"/>
      <c r="EM105" s="172"/>
      <c r="EN105" s="172"/>
      <c r="EO105" s="172"/>
      <c r="EP105" s="172"/>
    </row>
    <row r="106" spans="1:146" s="219" customFormat="1" ht="18.75" customHeight="1">
      <c r="A106" s="172"/>
      <c r="B106" s="172"/>
      <c r="C106" s="172"/>
      <c r="D106" s="172"/>
      <c r="H106" s="28" t="str">
        <f>'Administrative divisions'!H108</f>
        <v>...</v>
      </c>
      <c r="I106" s="28" t="str">
        <f>'Administrative divisions'!I108</f>
        <v>…</v>
      </c>
      <c r="J106" s="41"/>
      <c r="K106" s="41"/>
      <c r="L106" s="41"/>
      <c r="M106" s="41"/>
      <c r="N106" s="41"/>
      <c r="O106" s="41"/>
      <c r="P106" s="41"/>
      <c r="Q106" s="41"/>
      <c r="R106" s="41"/>
      <c r="S106" s="41"/>
      <c r="T106" s="41"/>
      <c r="U106" s="41"/>
      <c r="V106" s="41"/>
      <c r="W106" s="40"/>
      <c r="X106" s="41"/>
      <c r="Y106" s="41"/>
      <c r="Z106" s="41"/>
      <c r="AA106" s="41"/>
      <c r="AB106" s="41"/>
      <c r="AC106" s="41"/>
      <c r="AD106" s="40"/>
      <c r="AE106" s="41"/>
      <c r="AF106" s="41"/>
      <c r="AG106" s="41"/>
      <c r="AH106" s="41"/>
      <c r="AI106" s="41"/>
      <c r="AJ106" s="40"/>
      <c r="AK106"/>
      <c r="AL106"/>
      <c r="AM106"/>
      <c r="AN106"/>
      <c r="AO106" s="298"/>
      <c r="AP106" s="301" t="str">
        <f>'Administrative divisions'!H108</f>
        <v>...</v>
      </c>
      <c r="AQ106" s="301" t="str">
        <f>'Administrative divisions'!I108</f>
        <v>…</v>
      </c>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0"/>
      <c r="BP106"/>
      <c r="BQ106"/>
      <c r="BR106"/>
      <c r="BS106"/>
      <c r="BT106" s="86"/>
      <c r="BU106" s="301" t="str">
        <f>'Administrative divisions'!H108</f>
        <v>...</v>
      </c>
      <c r="BV106" s="301" t="str">
        <f>'Administrative divisions'!I108</f>
        <v>…</v>
      </c>
      <c r="BW106" s="41"/>
      <c r="BX106" s="41"/>
      <c r="BY106" s="41"/>
      <c r="BZ106" s="41"/>
      <c r="CA106" s="41"/>
      <c r="CB106" s="41"/>
      <c r="CC106" s="41"/>
      <c r="CD106" s="41"/>
      <c r="CE106" s="41"/>
      <c r="CF106" s="41"/>
      <c r="CG106" s="41"/>
      <c r="CH106" s="41"/>
      <c r="CI106" s="41"/>
      <c r="CJ106" s="41"/>
      <c r="CK106" s="41"/>
      <c r="CL106" s="41"/>
      <c r="CM106" s="41"/>
      <c r="CN106" s="41"/>
      <c r="CO106" s="41"/>
      <c r="CP106" s="41"/>
      <c r="CQ106" s="41"/>
      <c r="CR106" s="41"/>
      <c r="CS106" s="41"/>
      <c r="CT106" s="40"/>
      <c r="CU106"/>
      <c r="CV106"/>
      <c r="CW106"/>
      <c r="CX106"/>
      <c r="CY106" s="86"/>
      <c r="CZ106" s="301" t="str">
        <f>'Administrative divisions'!H108</f>
        <v>...</v>
      </c>
      <c r="DA106" s="301" t="str">
        <f>'Administrative divisions'!I108</f>
        <v>…</v>
      </c>
      <c r="DB106" s="41"/>
      <c r="DC106" s="41"/>
      <c r="DD106" s="41"/>
      <c r="DE106" s="41"/>
      <c r="DF106" s="41"/>
      <c r="DG106" s="41"/>
      <c r="DH106" s="41"/>
      <c r="DI106" s="41"/>
      <c r="DJ106" s="41"/>
      <c r="DK106" s="41"/>
      <c r="DL106" s="41"/>
      <c r="DM106" s="41"/>
      <c r="DN106" s="41"/>
      <c r="DO106" s="41"/>
      <c r="DP106" s="41"/>
      <c r="DQ106" s="41"/>
      <c r="DR106" s="41"/>
      <c r="DS106" s="41"/>
      <c r="DT106" s="41"/>
      <c r="DU106" s="41"/>
      <c r="DV106" s="40"/>
      <c r="DW106"/>
      <c r="DX106" s="227"/>
      <c r="DY106" s="227"/>
      <c r="DZ106" s="227"/>
      <c r="EA106" s="227"/>
      <c r="EB106" s="227"/>
      <c r="EC106" s="227"/>
      <c r="ED106" s="227"/>
      <c r="EE106" s="227"/>
      <c r="EF106" s="227"/>
      <c r="EG106" s="227"/>
      <c r="EH106" s="227"/>
      <c r="EI106" s="227"/>
      <c r="EJ106" s="227"/>
      <c r="EK106" s="172"/>
      <c r="EL106" s="172"/>
      <c r="EM106" s="172"/>
      <c r="EN106" s="172"/>
      <c r="EO106" s="172"/>
      <c r="EP106" s="172"/>
    </row>
    <row r="107" spans="1:146" s="219" customFormat="1" ht="18.75" customHeight="1">
      <c r="A107" s="172"/>
      <c r="B107" s="172"/>
      <c r="C107" s="172"/>
      <c r="D107" s="172"/>
      <c r="H107" s="28" t="str">
        <f>'Administrative divisions'!H109</f>
        <v>...</v>
      </c>
      <c r="I107" s="28" t="str">
        <f>'Administrative divisions'!I109</f>
        <v>…</v>
      </c>
      <c r="J107" s="41"/>
      <c r="K107" s="41"/>
      <c r="L107" s="41"/>
      <c r="M107" s="41"/>
      <c r="N107" s="41"/>
      <c r="O107" s="41"/>
      <c r="P107" s="41"/>
      <c r="Q107" s="41"/>
      <c r="R107" s="41"/>
      <c r="S107" s="41"/>
      <c r="T107" s="41"/>
      <c r="U107" s="41"/>
      <c r="V107" s="41"/>
      <c r="W107" s="40"/>
      <c r="X107" s="41"/>
      <c r="Y107" s="41"/>
      <c r="Z107" s="41"/>
      <c r="AA107" s="41"/>
      <c r="AB107" s="41"/>
      <c r="AC107" s="41"/>
      <c r="AD107" s="40"/>
      <c r="AE107" s="41"/>
      <c r="AF107" s="41"/>
      <c r="AG107" s="41"/>
      <c r="AH107" s="41"/>
      <c r="AI107" s="41"/>
      <c r="AJ107" s="40"/>
      <c r="AK107"/>
      <c r="AL107"/>
      <c r="AM107"/>
      <c r="AN107"/>
      <c r="AO107" s="298"/>
      <c r="AP107" s="301" t="str">
        <f>'Administrative divisions'!H109</f>
        <v>...</v>
      </c>
      <c r="AQ107" s="301" t="str">
        <f>'Administrative divisions'!I109</f>
        <v>…</v>
      </c>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0"/>
      <c r="BP107"/>
      <c r="BQ107"/>
      <c r="BR107"/>
      <c r="BS107"/>
      <c r="BT107" s="86"/>
      <c r="BU107" s="301" t="str">
        <f>'Administrative divisions'!H109</f>
        <v>...</v>
      </c>
      <c r="BV107" s="301" t="str">
        <f>'Administrative divisions'!I109</f>
        <v>…</v>
      </c>
      <c r="BW107" s="41"/>
      <c r="BX107" s="41"/>
      <c r="BY107" s="41"/>
      <c r="BZ107" s="41"/>
      <c r="CA107" s="41"/>
      <c r="CB107" s="41"/>
      <c r="CC107" s="41"/>
      <c r="CD107" s="41"/>
      <c r="CE107" s="41"/>
      <c r="CF107" s="41"/>
      <c r="CG107" s="41"/>
      <c r="CH107" s="41"/>
      <c r="CI107" s="41"/>
      <c r="CJ107" s="41"/>
      <c r="CK107" s="41"/>
      <c r="CL107" s="41"/>
      <c r="CM107" s="41"/>
      <c r="CN107" s="41"/>
      <c r="CO107" s="41"/>
      <c r="CP107" s="41"/>
      <c r="CQ107" s="41"/>
      <c r="CR107" s="41"/>
      <c r="CS107" s="41"/>
      <c r="CT107" s="40"/>
      <c r="CU107"/>
      <c r="CV107"/>
      <c r="CW107"/>
      <c r="CX107"/>
      <c r="CY107" s="86"/>
      <c r="CZ107" s="301" t="str">
        <f>'Administrative divisions'!H109</f>
        <v>...</v>
      </c>
      <c r="DA107" s="301" t="str">
        <f>'Administrative divisions'!I109</f>
        <v>…</v>
      </c>
      <c r="DB107" s="41"/>
      <c r="DC107" s="41"/>
      <c r="DD107" s="41"/>
      <c r="DE107" s="41"/>
      <c r="DF107" s="41"/>
      <c r="DG107" s="41"/>
      <c r="DH107" s="41"/>
      <c r="DI107" s="41"/>
      <c r="DJ107" s="41"/>
      <c r="DK107" s="41"/>
      <c r="DL107" s="41"/>
      <c r="DM107" s="41"/>
      <c r="DN107" s="41"/>
      <c r="DO107" s="41"/>
      <c r="DP107" s="41"/>
      <c r="DQ107" s="41"/>
      <c r="DR107" s="41"/>
      <c r="DS107" s="41"/>
      <c r="DT107" s="41"/>
      <c r="DU107" s="41"/>
      <c r="DV107" s="40"/>
      <c r="DW107"/>
      <c r="DX107" s="227"/>
      <c r="DY107" s="227"/>
      <c r="DZ107" s="227"/>
      <c r="EA107" s="227"/>
      <c r="EB107" s="227"/>
      <c r="EC107" s="227"/>
      <c r="ED107" s="227"/>
      <c r="EE107" s="227"/>
      <c r="EF107" s="227"/>
      <c r="EG107" s="227"/>
      <c r="EH107" s="227"/>
      <c r="EI107" s="227"/>
      <c r="EJ107" s="227"/>
      <c r="EK107" s="172"/>
      <c r="EL107" s="172"/>
      <c r="EM107" s="172"/>
      <c r="EN107" s="172"/>
      <c r="EO107" s="172"/>
      <c r="EP107" s="172"/>
    </row>
    <row r="108" spans="1:146" s="219" customFormat="1" ht="18.75" customHeight="1">
      <c r="A108" s="172"/>
      <c r="B108" s="172"/>
      <c r="C108" s="172"/>
      <c r="D108" s="172"/>
      <c r="H108" s="28" t="str">
        <f>'Administrative divisions'!H110</f>
        <v>...</v>
      </c>
      <c r="I108" s="28" t="str">
        <f>'Administrative divisions'!I110</f>
        <v>…</v>
      </c>
      <c r="J108" s="41"/>
      <c r="K108" s="41"/>
      <c r="L108" s="41"/>
      <c r="M108" s="41"/>
      <c r="N108" s="41"/>
      <c r="O108" s="41"/>
      <c r="P108" s="41"/>
      <c r="Q108" s="41"/>
      <c r="R108" s="41"/>
      <c r="S108" s="41"/>
      <c r="T108" s="41"/>
      <c r="U108" s="41"/>
      <c r="V108" s="41"/>
      <c r="W108" s="40"/>
      <c r="X108" s="41"/>
      <c r="Y108" s="41"/>
      <c r="Z108" s="41"/>
      <c r="AA108" s="41"/>
      <c r="AB108" s="41"/>
      <c r="AC108" s="41"/>
      <c r="AD108" s="40"/>
      <c r="AE108" s="41"/>
      <c r="AF108" s="41"/>
      <c r="AG108" s="41"/>
      <c r="AH108" s="41"/>
      <c r="AI108" s="41"/>
      <c r="AJ108" s="40"/>
      <c r="AK108"/>
      <c r="AL108"/>
      <c r="AM108"/>
      <c r="AN108"/>
      <c r="AO108" s="298"/>
      <c r="AP108" s="301" t="str">
        <f>'Administrative divisions'!H110</f>
        <v>...</v>
      </c>
      <c r="AQ108" s="301" t="str">
        <f>'Administrative divisions'!I110</f>
        <v>…</v>
      </c>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0"/>
      <c r="BP108"/>
      <c r="BQ108"/>
      <c r="BR108"/>
      <c r="BS108"/>
      <c r="BT108" s="86"/>
      <c r="BU108" s="301" t="str">
        <f>'Administrative divisions'!H110</f>
        <v>...</v>
      </c>
      <c r="BV108" s="301" t="str">
        <f>'Administrative divisions'!I110</f>
        <v>…</v>
      </c>
      <c r="BW108" s="41"/>
      <c r="BX108" s="41"/>
      <c r="BY108" s="41"/>
      <c r="BZ108" s="41"/>
      <c r="CA108" s="41"/>
      <c r="CB108" s="41"/>
      <c r="CC108" s="41"/>
      <c r="CD108" s="41"/>
      <c r="CE108" s="41"/>
      <c r="CF108" s="41"/>
      <c r="CG108" s="41"/>
      <c r="CH108" s="41"/>
      <c r="CI108" s="41"/>
      <c r="CJ108" s="41"/>
      <c r="CK108" s="41"/>
      <c r="CL108" s="41"/>
      <c r="CM108" s="41"/>
      <c r="CN108" s="41"/>
      <c r="CO108" s="41"/>
      <c r="CP108" s="41"/>
      <c r="CQ108" s="41"/>
      <c r="CR108" s="41"/>
      <c r="CS108" s="41"/>
      <c r="CT108" s="40"/>
      <c r="CU108"/>
      <c r="CV108"/>
      <c r="CW108"/>
      <c r="CX108"/>
      <c r="CY108" s="86"/>
      <c r="CZ108" s="301" t="str">
        <f>'Administrative divisions'!H110</f>
        <v>...</v>
      </c>
      <c r="DA108" s="301" t="str">
        <f>'Administrative divisions'!I110</f>
        <v>…</v>
      </c>
      <c r="DB108" s="41"/>
      <c r="DC108" s="41"/>
      <c r="DD108" s="41"/>
      <c r="DE108" s="41"/>
      <c r="DF108" s="41"/>
      <c r="DG108" s="41"/>
      <c r="DH108" s="41"/>
      <c r="DI108" s="41"/>
      <c r="DJ108" s="41"/>
      <c r="DK108" s="41"/>
      <c r="DL108" s="41"/>
      <c r="DM108" s="41"/>
      <c r="DN108" s="41"/>
      <c r="DO108" s="41"/>
      <c r="DP108" s="41"/>
      <c r="DQ108" s="41"/>
      <c r="DR108" s="41"/>
      <c r="DS108" s="41"/>
      <c r="DT108" s="41"/>
      <c r="DU108" s="41"/>
      <c r="DV108" s="40"/>
      <c r="DW108"/>
      <c r="DX108" s="227"/>
      <c r="DY108" s="227"/>
      <c r="DZ108" s="227"/>
      <c r="EA108" s="227"/>
      <c r="EB108" s="227"/>
      <c r="EC108" s="227"/>
      <c r="ED108" s="227"/>
      <c r="EE108" s="227"/>
      <c r="EF108" s="227"/>
      <c r="EG108" s="227"/>
      <c r="EH108" s="227"/>
      <c r="EI108" s="227"/>
      <c r="EJ108" s="227"/>
      <c r="EK108" s="172"/>
      <c r="EL108" s="172"/>
      <c r="EM108" s="172"/>
      <c r="EN108" s="172"/>
      <c r="EO108" s="172"/>
      <c r="EP108" s="172"/>
    </row>
    <row r="109" spans="1:146" s="219" customFormat="1" ht="18.75" customHeight="1">
      <c r="A109" s="172"/>
      <c r="B109" s="172"/>
      <c r="C109" s="172"/>
      <c r="D109" s="172"/>
      <c r="H109" s="28" t="str">
        <f>'Administrative divisions'!H111</f>
        <v>...</v>
      </c>
      <c r="I109" s="28" t="str">
        <f>'Administrative divisions'!I111</f>
        <v>…</v>
      </c>
      <c r="J109" s="41"/>
      <c r="K109" s="41"/>
      <c r="L109" s="41"/>
      <c r="M109" s="41"/>
      <c r="N109" s="41"/>
      <c r="O109" s="41"/>
      <c r="P109" s="41"/>
      <c r="Q109" s="41"/>
      <c r="R109" s="41"/>
      <c r="S109" s="41"/>
      <c r="T109" s="41"/>
      <c r="U109" s="41"/>
      <c r="V109" s="41"/>
      <c r="W109" s="40"/>
      <c r="X109" s="41"/>
      <c r="Y109" s="41"/>
      <c r="Z109" s="41"/>
      <c r="AA109" s="41"/>
      <c r="AB109" s="41"/>
      <c r="AC109" s="41"/>
      <c r="AD109" s="40"/>
      <c r="AE109" s="41"/>
      <c r="AF109" s="41"/>
      <c r="AG109" s="41"/>
      <c r="AH109" s="41"/>
      <c r="AI109" s="41"/>
      <c r="AJ109" s="40"/>
      <c r="AK109"/>
      <c r="AL109"/>
      <c r="AM109"/>
      <c r="AN109"/>
      <c r="AO109" s="298"/>
      <c r="AP109" s="301" t="str">
        <f>'Administrative divisions'!H111</f>
        <v>...</v>
      </c>
      <c r="AQ109" s="301" t="str">
        <f>'Administrative divisions'!I111</f>
        <v>…</v>
      </c>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0"/>
      <c r="BP109"/>
      <c r="BQ109"/>
      <c r="BR109"/>
      <c r="BS109"/>
      <c r="BT109" s="86"/>
      <c r="BU109" s="301" t="str">
        <f>'Administrative divisions'!H111</f>
        <v>...</v>
      </c>
      <c r="BV109" s="301" t="str">
        <f>'Administrative divisions'!I111</f>
        <v>…</v>
      </c>
      <c r="BW109" s="41"/>
      <c r="BX109" s="41"/>
      <c r="BY109" s="41"/>
      <c r="BZ109" s="41"/>
      <c r="CA109" s="41"/>
      <c r="CB109" s="41"/>
      <c r="CC109" s="41"/>
      <c r="CD109" s="41"/>
      <c r="CE109" s="41"/>
      <c r="CF109" s="41"/>
      <c r="CG109" s="41"/>
      <c r="CH109" s="41"/>
      <c r="CI109" s="41"/>
      <c r="CJ109" s="41"/>
      <c r="CK109" s="41"/>
      <c r="CL109" s="41"/>
      <c r="CM109" s="41"/>
      <c r="CN109" s="41"/>
      <c r="CO109" s="41"/>
      <c r="CP109" s="41"/>
      <c r="CQ109" s="41"/>
      <c r="CR109" s="41"/>
      <c r="CS109" s="41"/>
      <c r="CT109" s="40"/>
      <c r="CU109"/>
      <c r="CV109"/>
      <c r="CW109"/>
      <c r="CX109"/>
      <c r="CY109" s="86"/>
      <c r="CZ109" s="301" t="str">
        <f>'Administrative divisions'!H111</f>
        <v>...</v>
      </c>
      <c r="DA109" s="301" t="str">
        <f>'Administrative divisions'!I111</f>
        <v>…</v>
      </c>
      <c r="DB109" s="41"/>
      <c r="DC109" s="41"/>
      <c r="DD109" s="41"/>
      <c r="DE109" s="41"/>
      <c r="DF109" s="41"/>
      <c r="DG109" s="41"/>
      <c r="DH109" s="41"/>
      <c r="DI109" s="41"/>
      <c r="DJ109" s="41"/>
      <c r="DK109" s="41"/>
      <c r="DL109" s="41"/>
      <c r="DM109" s="41"/>
      <c r="DN109" s="41"/>
      <c r="DO109" s="41"/>
      <c r="DP109" s="41"/>
      <c r="DQ109" s="41"/>
      <c r="DR109" s="41"/>
      <c r="DS109" s="41"/>
      <c r="DT109" s="41"/>
      <c r="DU109" s="41"/>
      <c r="DV109" s="40"/>
      <c r="DW109"/>
      <c r="DX109" s="227"/>
      <c r="DY109" s="227"/>
      <c r="DZ109" s="227"/>
      <c r="EA109" s="227"/>
      <c r="EB109" s="227"/>
      <c r="EC109" s="227"/>
      <c r="ED109" s="227"/>
      <c r="EE109" s="227"/>
      <c r="EF109" s="227"/>
      <c r="EG109" s="227"/>
      <c r="EH109" s="227"/>
      <c r="EI109" s="227"/>
      <c r="EJ109" s="227"/>
      <c r="EK109" s="172"/>
      <c r="EL109" s="172"/>
      <c r="EM109" s="172"/>
      <c r="EN109" s="172"/>
      <c r="EO109" s="172"/>
      <c r="EP109" s="172"/>
    </row>
    <row r="110" spans="1:146" s="219" customFormat="1" ht="18.75" customHeight="1">
      <c r="A110" s="172"/>
      <c r="B110" s="172"/>
      <c r="C110" s="172"/>
      <c r="D110" s="172"/>
      <c r="H110" s="28" t="str">
        <f>'Administrative divisions'!H112</f>
        <v>...</v>
      </c>
      <c r="I110" s="28" t="str">
        <f>'Administrative divisions'!I112</f>
        <v>…</v>
      </c>
      <c r="J110" s="41"/>
      <c r="K110" s="41"/>
      <c r="L110" s="41"/>
      <c r="M110" s="41"/>
      <c r="N110" s="41"/>
      <c r="O110" s="41"/>
      <c r="P110" s="41"/>
      <c r="Q110" s="41"/>
      <c r="R110" s="41"/>
      <c r="S110" s="41"/>
      <c r="T110" s="41"/>
      <c r="U110" s="41"/>
      <c r="V110" s="41"/>
      <c r="W110" s="40"/>
      <c r="X110" s="41"/>
      <c r="Y110" s="41"/>
      <c r="Z110" s="41"/>
      <c r="AA110" s="41"/>
      <c r="AB110" s="41"/>
      <c r="AC110" s="41"/>
      <c r="AD110" s="40"/>
      <c r="AE110" s="41"/>
      <c r="AF110" s="41"/>
      <c r="AG110" s="41"/>
      <c r="AH110" s="41"/>
      <c r="AI110" s="41"/>
      <c r="AJ110" s="40"/>
      <c r="AK110"/>
      <c r="AL110"/>
      <c r="AM110"/>
      <c r="AN110"/>
      <c r="AO110" s="298"/>
      <c r="AP110" s="301" t="str">
        <f>'Administrative divisions'!H112</f>
        <v>...</v>
      </c>
      <c r="AQ110" s="301" t="str">
        <f>'Administrative divisions'!I112</f>
        <v>…</v>
      </c>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0"/>
      <c r="BP110"/>
      <c r="BQ110"/>
      <c r="BR110"/>
      <c r="BS110"/>
      <c r="BT110" s="86"/>
      <c r="BU110" s="301" t="str">
        <f>'Administrative divisions'!H112</f>
        <v>...</v>
      </c>
      <c r="BV110" s="301" t="str">
        <f>'Administrative divisions'!I112</f>
        <v>…</v>
      </c>
      <c r="BW110" s="41"/>
      <c r="BX110" s="41"/>
      <c r="BY110" s="41"/>
      <c r="BZ110" s="41"/>
      <c r="CA110" s="41"/>
      <c r="CB110" s="41"/>
      <c r="CC110" s="41"/>
      <c r="CD110" s="41"/>
      <c r="CE110" s="41"/>
      <c r="CF110" s="41"/>
      <c r="CG110" s="41"/>
      <c r="CH110" s="41"/>
      <c r="CI110" s="41"/>
      <c r="CJ110" s="41"/>
      <c r="CK110" s="41"/>
      <c r="CL110" s="41"/>
      <c r="CM110" s="41"/>
      <c r="CN110" s="41"/>
      <c r="CO110" s="41"/>
      <c r="CP110" s="41"/>
      <c r="CQ110" s="41"/>
      <c r="CR110" s="41"/>
      <c r="CS110" s="41"/>
      <c r="CT110" s="40"/>
      <c r="CU110"/>
      <c r="CV110"/>
      <c r="CW110"/>
      <c r="CX110"/>
      <c r="CY110" s="86"/>
      <c r="CZ110" s="301" t="str">
        <f>'Administrative divisions'!H112</f>
        <v>...</v>
      </c>
      <c r="DA110" s="301" t="str">
        <f>'Administrative divisions'!I112</f>
        <v>…</v>
      </c>
      <c r="DB110" s="41"/>
      <c r="DC110" s="41"/>
      <c r="DD110" s="41"/>
      <c r="DE110" s="41"/>
      <c r="DF110" s="41"/>
      <c r="DG110" s="41"/>
      <c r="DH110" s="41"/>
      <c r="DI110" s="41"/>
      <c r="DJ110" s="41"/>
      <c r="DK110" s="41"/>
      <c r="DL110" s="41"/>
      <c r="DM110" s="41"/>
      <c r="DN110" s="41"/>
      <c r="DO110" s="41"/>
      <c r="DP110" s="41"/>
      <c r="DQ110" s="41"/>
      <c r="DR110" s="41"/>
      <c r="DS110" s="41"/>
      <c r="DT110" s="41"/>
      <c r="DU110" s="41"/>
      <c r="DV110" s="40"/>
      <c r="DW110"/>
      <c r="DX110" s="227"/>
      <c r="DY110" s="227"/>
      <c r="DZ110" s="227"/>
      <c r="EA110" s="227"/>
      <c r="EB110" s="227"/>
      <c r="EC110" s="227"/>
      <c r="ED110" s="227"/>
      <c r="EE110" s="227"/>
      <c r="EF110" s="227"/>
      <c r="EG110" s="227"/>
      <c r="EH110" s="227"/>
      <c r="EI110" s="227"/>
      <c r="EJ110" s="227"/>
      <c r="EK110" s="172"/>
      <c r="EL110" s="172"/>
      <c r="EM110" s="172"/>
      <c r="EN110" s="172"/>
      <c r="EO110" s="172"/>
      <c r="EP110" s="172"/>
    </row>
    <row r="111" spans="1:146" s="219" customFormat="1" ht="18.75" customHeight="1">
      <c r="A111" s="172"/>
      <c r="B111" s="172"/>
      <c r="C111" s="172"/>
      <c r="D111" s="172"/>
      <c r="H111" s="28" t="str">
        <f>'Administrative divisions'!H113</f>
        <v>...</v>
      </c>
      <c r="I111" s="28" t="str">
        <f>'Administrative divisions'!I113</f>
        <v>…</v>
      </c>
      <c r="J111" s="41"/>
      <c r="K111" s="41"/>
      <c r="L111" s="41"/>
      <c r="M111" s="41"/>
      <c r="N111" s="41"/>
      <c r="O111" s="41"/>
      <c r="P111" s="41"/>
      <c r="Q111" s="41"/>
      <c r="R111" s="41"/>
      <c r="S111" s="41"/>
      <c r="T111" s="41"/>
      <c r="U111" s="41"/>
      <c r="V111" s="41"/>
      <c r="W111" s="40"/>
      <c r="X111" s="41"/>
      <c r="Y111" s="41"/>
      <c r="Z111" s="41"/>
      <c r="AA111" s="41"/>
      <c r="AB111" s="41"/>
      <c r="AC111" s="41"/>
      <c r="AD111" s="40"/>
      <c r="AE111" s="41"/>
      <c r="AF111" s="41"/>
      <c r="AG111" s="41"/>
      <c r="AH111" s="41"/>
      <c r="AI111" s="41"/>
      <c r="AJ111" s="40"/>
      <c r="AK111"/>
      <c r="AL111"/>
      <c r="AM111"/>
      <c r="AN111"/>
      <c r="AO111" s="298"/>
      <c r="AP111" s="301" t="str">
        <f>'Administrative divisions'!H113</f>
        <v>...</v>
      </c>
      <c r="AQ111" s="301" t="str">
        <f>'Administrative divisions'!I113</f>
        <v>…</v>
      </c>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0"/>
      <c r="BP111"/>
      <c r="BQ111"/>
      <c r="BR111"/>
      <c r="BS111"/>
      <c r="BT111" s="86"/>
      <c r="BU111" s="301" t="str">
        <f>'Administrative divisions'!H113</f>
        <v>...</v>
      </c>
      <c r="BV111" s="301" t="str">
        <f>'Administrative divisions'!I113</f>
        <v>…</v>
      </c>
      <c r="BW111" s="41"/>
      <c r="BX111" s="41"/>
      <c r="BY111" s="41"/>
      <c r="BZ111" s="41"/>
      <c r="CA111" s="41"/>
      <c r="CB111" s="41"/>
      <c r="CC111" s="41"/>
      <c r="CD111" s="41"/>
      <c r="CE111" s="41"/>
      <c r="CF111" s="41"/>
      <c r="CG111" s="41"/>
      <c r="CH111" s="41"/>
      <c r="CI111" s="41"/>
      <c r="CJ111" s="41"/>
      <c r="CK111" s="41"/>
      <c r="CL111" s="41"/>
      <c r="CM111" s="41"/>
      <c r="CN111" s="41"/>
      <c r="CO111" s="41"/>
      <c r="CP111" s="41"/>
      <c r="CQ111" s="41"/>
      <c r="CR111" s="41"/>
      <c r="CS111" s="41"/>
      <c r="CT111" s="40"/>
      <c r="CU111"/>
      <c r="CV111"/>
      <c r="CW111"/>
      <c r="CX111"/>
      <c r="CY111" s="86"/>
      <c r="CZ111" s="301" t="str">
        <f>'Administrative divisions'!H113</f>
        <v>...</v>
      </c>
      <c r="DA111" s="301" t="str">
        <f>'Administrative divisions'!I113</f>
        <v>…</v>
      </c>
      <c r="DB111" s="41"/>
      <c r="DC111" s="41"/>
      <c r="DD111" s="41"/>
      <c r="DE111" s="41"/>
      <c r="DF111" s="41"/>
      <c r="DG111" s="41"/>
      <c r="DH111" s="41"/>
      <c r="DI111" s="41"/>
      <c r="DJ111" s="41"/>
      <c r="DK111" s="41"/>
      <c r="DL111" s="41"/>
      <c r="DM111" s="41"/>
      <c r="DN111" s="41"/>
      <c r="DO111" s="41"/>
      <c r="DP111" s="41"/>
      <c r="DQ111" s="41"/>
      <c r="DR111" s="41"/>
      <c r="DS111" s="41"/>
      <c r="DT111" s="41"/>
      <c r="DU111" s="41"/>
      <c r="DV111" s="40"/>
      <c r="DW111"/>
      <c r="DX111" s="227"/>
      <c r="DY111" s="227"/>
      <c r="DZ111" s="227"/>
      <c r="EA111" s="227"/>
      <c r="EB111" s="227"/>
      <c r="EC111" s="227"/>
      <c r="ED111" s="227"/>
      <c r="EE111" s="227"/>
      <c r="EF111" s="227"/>
      <c r="EG111" s="227"/>
      <c r="EH111" s="227"/>
      <c r="EI111" s="227"/>
      <c r="EJ111" s="227"/>
      <c r="EK111" s="172"/>
      <c r="EL111" s="172"/>
      <c r="EM111" s="172"/>
      <c r="EN111" s="172"/>
      <c r="EO111" s="172"/>
      <c r="EP111" s="172"/>
    </row>
    <row r="112" spans="1:146" s="219" customFormat="1" ht="18.75" customHeight="1">
      <c r="A112" s="172"/>
      <c r="B112" s="172"/>
      <c r="C112" s="172"/>
      <c r="D112" s="172"/>
      <c r="H112" s="28" t="str">
        <f>'Administrative divisions'!H114</f>
        <v>...</v>
      </c>
      <c r="I112" s="28" t="str">
        <f>'Administrative divisions'!I114</f>
        <v>…</v>
      </c>
      <c r="J112" s="41"/>
      <c r="K112" s="41"/>
      <c r="L112" s="41"/>
      <c r="M112" s="41"/>
      <c r="N112" s="41"/>
      <c r="O112" s="41"/>
      <c r="P112" s="41"/>
      <c r="Q112" s="41"/>
      <c r="R112" s="41"/>
      <c r="S112" s="41"/>
      <c r="T112" s="41"/>
      <c r="U112" s="41"/>
      <c r="V112" s="41"/>
      <c r="W112" s="40"/>
      <c r="X112" s="41"/>
      <c r="Y112" s="41"/>
      <c r="Z112" s="41"/>
      <c r="AA112" s="41"/>
      <c r="AB112" s="41"/>
      <c r="AC112" s="41"/>
      <c r="AD112" s="40"/>
      <c r="AE112" s="41"/>
      <c r="AF112" s="41"/>
      <c r="AG112" s="41"/>
      <c r="AH112" s="41"/>
      <c r="AI112" s="41"/>
      <c r="AJ112" s="40"/>
      <c r="AK112"/>
      <c r="AL112"/>
      <c r="AM112"/>
      <c r="AN112"/>
      <c r="AO112" s="298"/>
      <c r="AP112" s="301" t="str">
        <f>'Administrative divisions'!H114</f>
        <v>...</v>
      </c>
      <c r="AQ112" s="301" t="str">
        <f>'Administrative divisions'!I114</f>
        <v>…</v>
      </c>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0"/>
      <c r="BP112"/>
      <c r="BQ112"/>
      <c r="BR112"/>
      <c r="BS112"/>
      <c r="BT112" s="86"/>
      <c r="BU112" s="301" t="str">
        <f>'Administrative divisions'!H114</f>
        <v>...</v>
      </c>
      <c r="BV112" s="301" t="str">
        <f>'Administrative divisions'!I114</f>
        <v>…</v>
      </c>
      <c r="BW112" s="41"/>
      <c r="BX112" s="41"/>
      <c r="BY112" s="41"/>
      <c r="BZ112" s="41"/>
      <c r="CA112" s="41"/>
      <c r="CB112" s="41"/>
      <c r="CC112" s="41"/>
      <c r="CD112" s="41"/>
      <c r="CE112" s="41"/>
      <c r="CF112" s="41"/>
      <c r="CG112" s="41"/>
      <c r="CH112" s="41"/>
      <c r="CI112" s="41"/>
      <c r="CJ112" s="41"/>
      <c r="CK112" s="41"/>
      <c r="CL112" s="41"/>
      <c r="CM112" s="41"/>
      <c r="CN112" s="41"/>
      <c r="CO112" s="41"/>
      <c r="CP112" s="41"/>
      <c r="CQ112" s="41"/>
      <c r="CR112" s="41"/>
      <c r="CS112" s="41"/>
      <c r="CT112" s="40"/>
      <c r="CU112"/>
      <c r="CV112"/>
      <c r="CW112"/>
      <c r="CX112"/>
      <c r="CY112" s="86"/>
      <c r="CZ112" s="301" t="str">
        <f>'Administrative divisions'!H114</f>
        <v>...</v>
      </c>
      <c r="DA112" s="301" t="str">
        <f>'Administrative divisions'!I114</f>
        <v>…</v>
      </c>
      <c r="DB112" s="41"/>
      <c r="DC112" s="41"/>
      <c r="DD112" s="41"/>
      <c r="DE112" s="41"/>
      <c r="DF112" s="41"/>
      <c r="DG112" s="41"/>
      <c r="DH112" s="41"/>
      <c r="DI112" s="41"/>
      <c r="DJ112" s="41"/>
      <c r="DK112" s="41"/>
      <c r="DL112" s="41"/>
      <c r="DM112" s="41"/>
      <c r="DN112" s="41"/>
      <c r="DO112" s="41"/>
      <c r="DP112" s="41"/>
      <c r="DQ112" s="41"/>
      <c r="DR112" s="41"/>
      <c r="DS112" s="41"/>
      <c r="DT112" s="41"/>
      <c r="DU112" s="41"/>
      <c r="DV112" s="40"/>
      <c r="DW112"/>
      <c r="DX112" s="227"/>
      <c r="DY112" s="227"/>
      <c r="DZ112" s="227"/>
      <c r="EA112" s="227"/>
      <c r="EB112" s="227"/>
      <c r="EC112" s="227"/>
      <c r="ED112" s="227"/>
      <c r="EE112" s="227"/>
      <c r="EF112" s="227"/>
      <c r="EG112" s="227"/>
      <c r="EH112" s="227"/>
      <c r="EI112" s="227"/>
      <c r="EJ112" s="227"/>
      <c r="EK112" s="172"/>
      <c r="EL112" s="172"/>
      <c r="EM112" s="172"/>
      <c r="EN112" s="172"/>
      <c r="EO112" s="172"/>
      <c r="EP112" s="172"/>
    </row>
    <row r="113" spans="1:154" s="219" customFormat="1" ht="18.75" customHeight="1">
      <c r="A113" s="172"/>
      <c r="B113" s="172"/>
      <c r="C113" s="172"/>
      <c r="D113" s="172"/>
      <c r="H113" s="28" t="str">
        <f>'Administrative divisions'!H115</f>
        <v>...</v>
      </c>
      <c r="I113" s="28" t="str">
        <f>'Administrative divisions'!I115</f>
        <v>…</v>
      </c>
      <c r="J113" s="41"/>
      <c r="K113" s="41"/>
      <c r="L113" s="41"/>
      <c r="M113" s="41"/>
      <c r="N113" s="41"/>
      <c r="O113" s="41"/>
      <c r="P113" s="41"/>
      <c r="Q113" s="41"/>
      <c r="R113" s="41"/>
      <c r="S113" s="41"/>
      <c r="T113" s="41"/>
      <c r="U113" s="41"/>
      <c r="V113" s="41"/>
      <c r="W113" s="40"/>
      <c r="X113" s="41"/>
      <c r="Y113" s="41"/>
      <c r="Z113" s="41"/>
      <c r="AA113" s="41"/>
      <c r="AB113" s="41"/>
      <c r="AC113" s="41"/>
      <c r="AD113" s="40"/>
      <c r="AE113" s="41"/>
      <c r="AF113" s="41"/>
      <c r="AG113" s="41"/>
      <c r="AH113" s="41"/>
      <c r="AI113" s="41"/>
      <c r="AJ113" s="40"/>
      <c r="AK113"/>
      <c r="AL113"/>
      <c r="AM113"/>
      <c r="AN113"/>
      <c r="AO113" s="298"/>
      <c r="AP113" s="301" t="str">
        <f>'Administrative divisions'!H115</f>
        <v>...</v>
      </c>
      <c r="AQ113" s="301" t="str">
        <f>'Administrative divisions'!I115</f>
        <v>…</v>
      </c>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0"/>
      <c r="BP113"/>
      <c r="BQ113"/>
      <c r="BR113"/>
      <c r="BS113"/>
      <c r="BT113" s="86"/>
      <c r="BU113" s="301" t="str">
        <f>'Administrative divisions'!H115</f>
        <v>...</v>
      </c>
      <c r="BV113" s="301" t="str">
        <f>'Administrative divisions'!I115</f>
        <v>…</v>
      </c>
      <c r="BW113" s="41"/>
      <c r="BX113" s="41"/>
      <c r="BY113" s="41"/>
      <c r="BZ113" s="41"/>
      <c r="CA113" s="41"/>
      <c r="CB113" s="41"/>
      <c r="CC113" s="41"/>
      <c r="CD113" s="41"/>
      <c r="CE113" s="41"/>
      <c r="CF113" s="41"/>
      <c r="CG113" s="41"/>
      <c r="CH113" s="41"/>
      <c r="CI113" s="41"/>
      <c r="CJ113" s="41"/>
      <c r="CK113" s="41"/>
      <c r="CL113" s="41"/>
      <c r="CM113" s="41"/>
      <c r="CN113" s="41"/>
      <c r="CO113" s="41"/>
      <c r="CP113" s="41"/>
      <c r="CQ113" s="41"/>
      <c r="CR113" s="41"/>
      <c r="CS113" s="41"/>
      <c r="CT113" s="40"/>
      <c r="CU113"/>
      <c r="CV113"/>
      <c r="CW113"/>
      <c r="CX113"/>
      <c r="CY113" s="86"/>
      <c r="CZ113" s="301" t="str">
        <f>'Administrative divisions'!H115</f>
        <v>...</v>
      </c>
      <c r="DA113" s="301" t="str">
        <f>'Administrative divisions'!I115</f>
        <v>…</v>
      </c>
      <c r="DB113" s="41"/>
      <c r="DC113" s="41"/>
      <c r="DD113" s="41"/>
      <c r="DE113" s="41"/>
      <c r="DF113" s="41"/>
      <c r="DG113" s="41"/>
      <c r="DH113" s="41"/>
      <c r="DI113" s="41"/>
      <c r="DJ113" s="41"/>
      <c r="DK113" s="41"/>
      <c r="DL113" s="41"/>
      <c r="DM113" s="41"/>
      <c r="DN113" s="41"/>
      <c r="DO113" s="41"/>
      <c r="DP113" s="41"/>
      <c r="DQ113" s="41"/>
      <c r="DR113" s="41"/>
      <c r="DS113" s="41"/>
      <c r="DT113" s="41"/>
      <c r="DU113" s="41"/>
      <c r="DV113" s="40"/>
      <c r="DW113"/>
      <c r="DX113" s="227"/>
      <c r="DY113" s="227"/>
      <c r="DZ113" s="227"/>
      <c r="EA113" s="227"/>
      <c r="EB113" s="227"/>
      <c r="EC113" s="227"/>
      <c r="ED113" s="227"/>
      <c r="EE113" s="227"/>
      <c r="EF113" s="227"/>
      <c r="EG113" s="227"/>
      <c r="EH113" s="227"/>
      <c r="EI113" s="227"/>
      <c r="EJ113" s="227"/>
      <c r="EK113" s="172"/>
      <c r="EL113" s="172"/>
      <c r="EM113" s="172"/>
      <c r="EN113" s="172"/>
      <c r="EO113" s="172"/>
      <c r="EP113" s="172"/>
      <c r="EQ113" s="172"/>
      <c r="ER113" s="172"/>
      <c r="ES113" s="172"/>
      <c r="ET113" s="172"/>
      <c r="EU113" s="172"/>
      <c r="EV113" s="172"/>
      <c r="EW113" s="172"/>
      <c r="EX113" s="172"/>
    </row>
    <row r="114" spans="1:154" ht="18.75" customHeight="1">
      <c r="E114" s="219"/>
      <c r="F114" s="219"/>
      <c r="G114" s="219"/>
      <c r="H114" s="28" t="str">
        <f>'Administrative divisions'!H116</f>
        <v>...</v>
      </c>
      <c r="I114" s="28" t="str">
        <f>'Administrative divisions'!I116</f>
        <v>…</v>
      </c>
      <c r="J114" s="41"/>
      <c r="K114" s="41"/>
      <c r="L114" s="41"/>
      <c r="M114" s="41"/>
      <c r="N114" s="41"/>
      <c r="O114" s="41"/>
      <c r="P114" s="41"/>
      <c r="Q114" s="41"/>
      <c r="R114" s="41"/>
      <c r="S114" s="41"/>
      <c r="T114" s="41"/>
      <c r="U114" s="41"/>
      <c r="V114" s="41"/>
      <c r="W114" s="40"/>
      <c r="X114" s="41"/>
      <c r="Y114" s="41"/>
      <c r="Z114" s="41"/>
      <c r="AA114" s="41"/>
      <c r="AB114" s="41"/>
      <c r="AC114" s="41"/>
      <c r="AD114" s="40"/>
      <c r="AE114" s="41"/>
      <c r="AF114" s="41"/>
      <c r="AG114" s="41"/>
      <c r="AH114" s="41"/>
      <c r="AI114" s="41"/>
      <c r="AJ114" s="40"/>
      <c r="AK114"/>
      <c r="AL114"/>
      <c r="AM114"/>
      <c r="AN114"/>
      <c r="AO114" s="298"/>
      <c r="AP114" s="301" t="str">
        <f>'Administrative divisions'!H116</f>
        <v>...</v>
      </c>
      <c r="AQ114" s="301" t="str">
        <f>'Administrative divisions'!I116</f>
        <v>…</v>
      </c>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0"/>
      <c r="BP114"/>
      <c r="BQ114"/>
      <c r="BR114"/>
      <c r="BS114"/>
      <c r="BT114" s="86"/>
      <c r="BU114" s="301" t="str">
        <f>'Administrative divisions'!H116</f>
        <v>...</v>
      </c>
      <c r="BV114" s="301" t="str">
        <f>'Administrative divisions'!I116</f>
        <v>…</v>
      </c>
      <c r="BW114" s="41"/>
      <c r="BX114" s="41"/>
      <c r="BY114" s="41"/>
      <c r="BZ114" s="41"/>
      <c r="CA114" s="41"/>
      <c r="CB114" s="41"/>
      <c r="CC114" s="41"/>
      <c r="CD114" s="41"/>
      <c r="CE114" s="41"/>
      <c r="CF114" s="41"/>
      <c r="CG114" s="41"/>
      <c r="CH114" s="41"/>
      <c r="CI114" s="41"/>
      <c r="CJ114" s="41"/>
      <c r="CK114" s="41"/>
      <c r="CL114" s="41"/>
      <c r="CM114" s="41"/>
      <c r="CN114" s="41"/>
      <c r="CO114" s="41"/>
      <c r="CP114" s="41"/>
      <c r="CQ114" s="41"/>
      <c r="CR114" s="41"/>
      <c r="CS114" s="41"/>
      <c r="CT114" s="40"/>
      <c r="CU114"/>
      <c r="CV114"/>
      <c r="CW114"/>
      <c r="CX114"/>
      <c r="CY114" s="86"/>
      <c r="CZ114" s="301" t="str">
        <f>'Administrative divisions'!H116</f>
        <v>...</v>
      </c>
      <c r="DA114" s="301" t="str">
        <f>'Administrative divisions'!I116</f>
        <v>…</v>
      </c>
      <c r="DB114" s="41"/>
      <c r="DC114" s="41"/>
      <c r="DD114" s="41"/>
      <c r="DE114" s="41"/>
      <c r="DF114" s="41"/>
      <c r="DG114" s="41"/>
      <c r="DH114" s="41"/>
      <c r="DI114" s="41"/>
      <c r="DJ114" s="41"/>
      <c r="DK114" s="41"/>
      <c r="DL114" s="41"/>
      <c r="DM114" s="41"/>
      <c r="DN114" s="41"/>
      <c r="DO114" s="41"/>
      <c r="DP114" s="41"/>
      <c r="DQ114" s="41"/>
      <c r="DR114" s="41"/>
      <c r="DS114" s="41"/>
      <c r="DT114" s="41"/>
      <c r="DU114" s="41"/>
      <c r="DV114" s="40"/>
      <c r="DW114"/>
    </row>
    <row r="115" spans="1:154" ht="18.75" customHeight="1">
      <c r="E115" s="219"/>
      <c r="F115" s="219"/>
      <c r="G115" s="219"/>
      <c r="H115" s="28" t="str">
        <f>'Administrative divisions'!H117</f>
        <v>...</v>
      </c>
      <c r="I115" s="28" t="str">
        <f>'Administrative divisions'!I117</f>
        <v>…</v>
      </c>
      <c r="J115" s="41"/>
      <c r="K115" s="41"/>
      <c r="L115" s="41"/>
      <c r="M115" s="41"/>
      <c r="N115" s="41"/>
      <c r="O115" s="41"/>
      <c r="P115" s="41"/>
      <c r="Q115" s="41"/>
      <c r="R115" s="41"/>
      <c r="S115" s="41"/>
      <c r="T115" s="41"/>
      <c r="U115" s="41"/>
      <c r="V115" s="41"/>
      <c r="W115" s="40"/>
      <c r="X115" s="41"/>
      <c r="Y115" s="41"/>
      <c r="Z115" s="41"/>
      <c r="AA115" s="41"/>
      <c r="AB115" s="41"/>
      <c r="AC115" s="41"/>
      <c r="AD115" s="40"/>
      <c r="AE115" s="41"/>
      <c r="AF115" s="41"/>
      <c r="AG115" s="41"/>
      <c r="AH115" s="41"/>
      <c r="AI115" s="41"/>
      <c r="AJ115" s="40"/>
      <c r="AK115"/>
      <c r="AL115"/>
      <c r="AM115"/>
      <c r="AN115"/>
      <c r="AO115" s="298"/>
      <c r="AP115" s="301" t="str">
        <f>'Administrative divisions'!H117</f>
        <v>...</v>
      </c>
      <c r="AQ115" s="301" t="str">
        <f>'Administrative divisions'!I117</f>
        <v>…</v>
      </c>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0"/>
      <c r="BP115"/>
      <c r="BQ115"/>
      <c r="BR115"/>
      <c r="BS115"/>
      <c r="BT115" s="86"/>
      <c r="BU115" s="301" t="str">
        <f>'Administrative divisions'!H117</f>
        <v>...</v>
      </c>
      <c r="BV115" s="301" t="str">
        <f>'Administrative divisions'!I117</f>
        <v>…</v>
      </c>
      <c r="BW115" s="41"/>
      <c r="BX115" s="41"/>
      <c r="BY115" s="41"/>
      <c r="BZ115" s="41"/>
      <c r="CA115" s="41"/>
      <c r="CB115" s="41"/>
      <c r="CC115" s="41"/>
      <c r="CD115" s="41"/>
      <c r="CE115" s="41"/>
      <c r="CF115" s="41"/>
      <c r="CG115" s="41"/>
      <c r="CH115" s="41"/>
      <c r="CI115" s="41"/>
      <c r="CJ115" s="41"/>
      <c r="CK115" s="41"/>
      <c r="CL115" s="41"/>
      <c r="CM115" s="41"/>
      <c r="CN115" s="41"/>
      <c r="CO115" s="41"/>
      <c r="CP115" s="41"/>
      <c r="CQ115" s="41"/>
      <c r="CR115" s="41"/>
      <c r="CS115" s="41"/>
      <c r="CT115" s="40"/>
      <c r="CU115"/>
      <c r="CV115"/>
      <c r="CW115"/>
      <c r="CX115"/>
      <c r="CY115" s="86"/>
      <c r="CZ115" s="301" t="str">
        <f>'Administrative divisions'!H117</f>
        <v>...</v>
      </c>
      <c r="DA115" s="301" t="str">
        <f>'Administrative divisions'!I117</f>
        <v>…</v>
      </c>
      <c r="DB115" s="41"/>
      <c r="DC115" s="41"/>
      <c r="DD115" s="41"/>
      <c r="DE115" s="41"/>
      <c r="DF115" s="41"/>
      <c r="DG115" s="41"/>
      <c r="DH115" s="41"/>
      <c r="DI115" s="41"/>
      <c r="DJ115" s="41"/>
      <c r="DK115" s="41"/>
      <c r="DL115" s="41"/>
      <c r="DM115" s="41"/>
      <c r="DN115" s="41"/>
      <c r="DO115" s="41"/>
      <c r="DP115" s="41"/>
      <c r="DQ115" s="41"/>
      <c r="DR115" s="41"/>
      <c r="DS115" s="41"/>
      <c r="DT115" s="41"/>
      <c r="DU115" s="41"/>
      <c r="DV115" s="40"/>
      <c r="DW115"/>
    </row>
    <row r="116" spans="1:154" ht="18.75" customHeight="1">
      <c r="E116" s="219"/>
      <c r="F116" s="219"/>
      <c r="G116" s="219"/>
      <c r="H116" s="28" t="str">
        <f>'Administrative divisions'!H118</f>
        <v>...</v>
      </c>
      <c r="I116" s="28" t="str">
        <f>'Administrative divisions'!I118</f>
        <v>…</v>
      </c>
      <c r="J116" s="41"/>
      <c r="K116" s="41"/>
      <c r="L116" s="41"/>
      <c r="M116" s="41"/>
      <c r="N116" s="41"/>
      <c r="O116" s="41"/>
      <c r="P116" s="41"/>
      <c r="Q116" s="41"/>
      <c r="R116" s="41"/>
      <c r="S116" s="41"/>
      <c r="T116" s="41"/>
      <c r="U116" s="41"/>
      <c r="V116" s="41"/>
      <c r="W116" s="40"/>
      <c r="X116" s="41"/>
      <c r="Y116" s="41"/>
      <c r="Z116" s="41"/>
      <c r="AA116" s="41"/>
      <c r="AB116" s="41"/>
      <c r="AC116" s="41"/>
      <c r="AD116" s="40"/>
      <c r="AE116" s="41"/>
      <c r="AF116" s="41"/>
      <c r="AG116" s="41"/>
      <c r="AH116" s="41"/>
      <c r="AI116" s="41"/>
      <c r="AJ116" s="40"/>
      <c r="AK116"/>
      <c r="AL116"/>
      <c r="AM116"/>
      <c r="AN116"/>
      <c r="AO116" s="298"/>
      <c r="AP116" s="301" t="str">
        <f>'Administrative divisions'!H118</f>
        <v>...</v>
      </c>
      <c r="AQ116" s="301" t="str">
        <f>'Administrative divisions'!I118</f>
        <v>…</v>
      </c>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0"/>
      <c r="BP116"/>
      <c r="BQ116"/>
      <c r="BR116"/>
      <c r="BS116"/>
      <c r="BT116" s="86"/>
      <c r="BU116" s="301" t="str">
        <f>'Administrative divisions'!H118</f>
        <v>...</v>
      </c>
      <c r="BV116" s="301" t="str">
        <f>'Administrative divisions'!I118</f>
        <v>…</v>
      </c>
      <c r="BW116" s="41"/>
      <c r="BX116" s="41"/>
      <c r="BY116" s="41"/>
      <c r="BZ116" s="41"/>
      <c r="CA116" s="41"/>
      <c r="CB116" s="41"/>
      <c r="CC116" s="41"/>
      <c r="CD116" s="41"/>
      <c r="CE116" s="41"/>
      <c r="CF116" s="41"/>
      <c r="CG116" s="41"/>
      <c r="CH116" s="41"/>
      <c r="CI116" s="41"/>
      <c r="CJ116" s="41"/>
      <c r="CK116" s="41"/>
      <c r="CL116" s="41"/>
      <c r="CM116" s="41"/>
      <c r="CN116" s="41"/>
      <c r="CO116" s="41"/>
      <c r="CP116" s="41"/>
      <c r="CQ116" s="41"/>
      <c r="CR116" s="41"/>
      <c r="CS116" s="41"/>
      <c r="CT116" s="40"/>
      <c r="CU116"/>
      <c r="CV116"/>
      <c r="CW116"/>
      <c r="CX116"/>
      <c r="CY116" s="86"/>
      <c r="CZ116" s="301" t="str">
        <f>'Administrative divisions'!H118</f>
        <v>...</v>
      </c>
      <c r="DA116" s="301" t="str">
        <f>'Administrative divisions'!I118</f>
        <v>…</v>
      </c>
      <c r="DB116" s="41"/>
      <c r="DC116" s="41"/>
      <c r="DD116" s="41"/>
      <c r="DE116" s="41"/>
      <c r="DF116" s="41"/>
      <c r="DG116" s="41"/>
      <c r="DH116" s="41"/>
      <c r="DI116" s="41"/>
      <c r="DJ116" s="41"/>
      <c r="DK116" s="41"/>
      <c r="DL116" s="41"/>
      <c r="DM116" s="41"/>
      <c r="DN116" s="41"/>
      <c r="DO116" s="41"/>
      <c r="DP116" s="41"/>
      <c r="DQ116" s="41"/>
      <c r="DR116" s="41"/>
      <c r="DS116" s="41"/>
      <c r="DT116" s="41"/>
      <c r="DU116" s="41"/>
      <c r="DV116" s="40"/>
      <c r="DW116"/>
    </row>
    <row r="117" spans="1:154" ht="18.75" customHeight="1">
      <c r="E117" s="219"/>
      <c r="F117" s="219"/>
      <c r="G117" s="219"/>
      <c r="H117" s="28" t="str">
        <f>'Administrative divisions'!H119</f>
        <v>...</v>
      </c>
      <c r="I117" s="28" t="str">
        <f>'Administrative divisions'!I119</f>
        <v>…</v>
      </c>
      <c r="J117" s="41"/>
      <c r="K117" s="41"/>
      <c r="L117" s="41"/>
      <c r="M117" s="41"/>
      <c r="N117" s="41"/>
      <c r="O117" s="41"/>
      <c r="P117" s="41"/>
      <c r="Q117" s="41"/>
      <c r="R117" s="41"/>
      <c r="S117" s="41"/>
      <c r="T117" s="41"/>
      <c r="U117" s="41"/>
      <c r="V117" s="41"/>
      <c r="W117" s="40"/>
      <c r="X117" s="41"/>
      <c r="Y117" s="41"/>
      <c r="Z117" s="41"/>
      <c r="AA117" s="41"/>
      <c r="AB117" s="41"/>
      <c r="AC117" s="41"/>
      <c r="AD117" s="40"/>
      <c r="AE117" s="41"/>
      <c r="AF117" s="41"/>
      <c r="AG117" s="41"/>
      <c r="AH117" s="41"/>
      <c r="AI117" s="41"/>
      <c r="AJ117" s="40"/>
      <c r="AK117"/>
      <c r="AL117"/>
      <c r="AM117"/>
      <c r="AN117"/>
      <c r="AO117" s="298"/>
      <c r="AP117" s="301" t="str">
        <f>'Administrative divisions'!H119</f>
        <v>...</v>
      </c>
      <c r="AQ117" s="301" t="str">
        <f>'Administrative divisions'!I119</f>
        <v>…</v>
      </c>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0"/>
      <c r="BP117"/>
      <c r="BQ117"/>
      <c r="BR117"/>
      <c r="BS117"/>
      <c r="BT117" s="86"/>
      <c r="BU117" s="301" t="str">
        <f>'Administrative divisions'!H119</f>
        <v>...</v>
      </c>
      <c r="BV117" s="301" t="str">
        <f>'Administrative divisions'!I119</f>
        <v>…</v>
      </c>
      <c r="BW117" s="41"/>
      <c r="BX117" s="41"/>
      <c r="BY117" s="41"/>
      <c r="BZ117" s="41"/>
      <c r="CA117" s="41"/>
      <c r="CB117" s="41"/>
      <c r="CC117" s="41"/>
      <c r="CD117" s="41"/>
      <c r="CE117" s="41"/>
      <c r="CF117" s="41"/>
      <c r="CG117" s="41"/>
      <c r="CH117" s="41"/>
      <c r="CI117" s="41"/>
      <c r="CJ117" s="41"/>
      <c r="CK117" s="41"/>
      <c r="CL117" s="41"/>
      <c r="CM117" s="41"/>
      <c r="CN117" s="41"/>
      <c r="CO117" s="41"/>
      <c r="CP117" s="41"/>
      <c r="CQ117" s="41"/>
      <c r="CR117" s="41"/>
      <c r="CS117" s="41"/>
      <c r="CT117" s="40"/>
      <c r="CU117"/>
      <c r="CV117"/>
      <c r="CW117"/>
      <c r="CX117"/>
      <c r="CY117" s="86"/>
      <c r="CZ117" s="301" t="str">
        <f>'Administrative divisions'!H119</f>
        <v>...</v>
      </c>
      <c r="DA117" s="301" t="str">
        <f>'Administrative divisions'!I119</f>
        <v>…</v>
      </c>
      <c r="DB117" s="41"/>
      <c r="DC117" s="41"/>
      <c r="DD117" s="41"/>
      <c r="DE117" s="41"/>
      <c r="DF117" s="41"/>
      <c r="DG117" s="41"/>
      <c r="DH117" s="41"/>
      <c r="DI117" s="41"/>
      <c r="DJ117" s="41"/>
      <c r="DK117" s="41"/>
      <c r="DL117" s="41"/>
      <c r="DM117" s="41"/>
      <c r="DN117" s="41"/>
      <c r="DO117" s="41"/>
      <c r="DP117" s="41"/>
      <c r="DQ117" s="41"/>
      <c r="DR117" s="41"/>
      <c r="DS117" s="41"/>
      <c r="DT117" s="41"/>
      <c r="DU117" s="41"/>
      <c r="DV117" s="40"/>
      <c r="DW117"/>
    </row>
    <row r="118" spans="1:154" ht="18.75" customHeight="1">
      <c r="E118" s="219"/>
      <c r="F118" s="219"/>
      <c r="G118" s="219"/>
      <c r="H118" s="28" t="str">
        <f>'Administrative divisions'!H120</f>
        <v>...</v>
      </c>
      <c r="I118" s="28" t="str">
        <f>'Administrative divisions'!I120</f>
        <v>…</v>
      </c>
      <c r="J118" s="41"/>
      <c r="K118" s="41"/>
      <c r="L118" s="41"/>
      <c r="M118" s="41"/>
      <c r="N118" s="41"/>
      <c r="O118" s="41"/>
      <c r="P118" s="41"/>
      <c r="Q118" s="41"/>
      <c r="R118" s="41"/>
      <c r="S118" s="41"/>
      <c r="T118" s="41"/>
      <c r="U118" s="41"/>
      <c r="V118" s="41"/>
      <c r="W118" s="40"/>
      <c r="X118" s="41"/>
      <c r="Y118" s="41"/>
      <c r="Z118" s="41"/>
      <c r="AA118" s="41"/>
      <c r="AB118" s="41"/>
      <c r="AC118" s="41"/>
      <c r="AD118" s="40"/>
      <c r="AE118" s="41"/>
      <c r="AF118" s="41"/>
      <c r="AG118" s="41"/>
      <c r="AH118" s="41"/>
      <c r="AI118" s="41"/>
      <c r="AJ118" s="40"/>
      <c r="AK118"/>
      <c r="AL118"/>
      <c r="AM118"/>
      <c r="AN118"/>
      <c r="AO118" s="298"/>
      <c r="AP118" s="301" t="str">
        <f>'Administrative divisions'!H120</f>
        <v>...</v>
      </c>
      <c r="AQ118" s="301" t="str">
        <f>'Administrative divisions'!I120</f>
        <v>…</v>
      </c>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0"/>
      <c r="BP118"/>
      <c r="BQ118"/>
      <c r="BR118"/>
      <c r="BS118"/>
      <c r="BT118" s="86"/>
      <c r="BU118" s="301" t="str">
        <f>'Administrative divisions'!H120</f>
        <v>...</v>
      </c>
      <c r="BV118" s="301" t="str">
        <f>'Administrative divisions'!I120</f>
        <v>…</v>
      </c>
      <c r="BW118" s="41"/>
      <c r="BX118" s="41"/>
      <c r="BY118" s="41"/>
      <c r="BZ118" s="41"/>
      <c r="CA118" s="41"/>
      <c r="CB118" s="41"/>
      <c r="CC118" s="41"/>
      <c r="CD118" s="41"/>
      <c r="CE118" s="41"/>
      <c r="CF118" s="41"/>
      <c r="CG118" s="41"/>
      <c r="CH118" s="41"/>
      <c r="CI118" s="41"/>
      <c r="CJ118" s="41"/>
      <c r="CK118" s="41"/>
      <c r="CL118" s="41"/>
      <c r="CM118" s="41"/>
      <c r="CN118" s="41"/>
      <c r="CO118" s="41"/>
      <c r="CP118" s="41"/>
      <c r="CQ118" s="41"/>
      <c r="CR118" s="41"/>
      <c r="CS118" s="41"/>
      <c r="CT118" s="40"/>
      <c r="CU118"/>
      <c r="CV118"/>
      <c r="CW118"/>
      <c r="CX118"/>
      <c r="CY118" s="86"/>
      <c r="CZ118" s="301" t="str">
        <f>'Administrative divisions'!H120</f>
        <v>...</v>
      </c>
      <c r="DA118" s="301" t="str">
        <f>'Administrative divisions'!I120</f>
        <v>…</v>
      </c>
      <c r="DB118" s="41"/>
      <c r="DC118" s="41"/>
      <c r="DD118" s="41"/>
      <c r="DE118" s="41"/>
      <c r="DF118" s="41"/>
      <c r="DG118" s="41"/>
      <c r="DH118" s="41"/>
      <c r="DI118" s="41"/>
      <c r="DJ118" s="41"/>
      <c r="DK118" s="41"/>
      <c r="DL118" s="41"/>
      <c r="DM118" s="41"/>
      <c r="DN118" s="41"/>
      <c r="DO118" s="41"/>
      <c r="DP118" s="41"/>
      <c r="DQ118" s="41"/>
      <c r="DR118" s="41"/>
      <c r="DS118" s="41"/>
      <c r="DT118" s="41"/>
      <c r="DU118" s="41"/>
      <c r="DV118" s="40"/>
      <c r="DW118"/>
    </row>
    <row r="119" spans="1:154" ht="18.75" customHeight="1">
      <c r="E119" s="219"/>
      <c r="F119" s="219"/>
      <c r="G119" s="219"/>
      <c r="H119" s="28" t="str">
        <f>'Administrative divisions'!H121</f>
        <v>...</v>
      </c>
      <c r="I119" s="28" t="str">
        <f>'Administrative divisions'!I121</f>
        <v>…</v>
      </c>
      <c r="J119" s="41"/>
      <c r="K119" s="41"/>
      <c r="L119" s="41"/>
      <c r="M119" s="41"/>
      <c r="N119" s="41"/>
      <c r="O119" s="41"/>
      <c r="P119" s="41"/>
      <c r="Q119" s="41"/>
      <c r="R119" s="41"/>
      <c r="S119" s="41"/>
      <c r="T119" s="41"/>
      <c r="U119" s="41"/>
      <c r="V119" s="41"/>
      <c r="W119" s="40"/>
      <c r="X119" s="41"/>
      <c r="Y119" s="41"/>
      <c r="Z119" s="41"/>
      <c r="AA119" s="41"/>
      <c r="AB119" s="41"/>
      <c r="AC119" s="41"/>
      <c r="AD119" s="40"/>
      <c r="AE119" s="41"/>
      <c r="AF119" s="41"/>
      <c r="AG119" s="41"/>
      <c r="AH119" s="41"/>
      <c r="AI119" s="41"/>
      <c r="AJ119" s="40"/>
      <c r="AK119"/>
      <c r="AL119"/>
      <c r="AM119"/>
      <c r="AN119"/>
      <c r="AO119" s="298"/>
      <c r="AP119" s="301" t="str">
        <f>'Administrative divisions'!H121</f>
        <v>...</v>
      </c>
      <c r="AQ119" s="301" t="str">
        <f>'Administrative divisions'!I121</f>
        <v>…</v>
      </c>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0"/>
      <c r="BP119"/>
      <c r="BQ119"/>
      <c r="BR119"/>
      <c r="BS119"/>
      <c r="BT119" s="86"/>
      <c r="BU119" s="301" t="str">
        <f>'Administrative divisions'!H121</f>
        <v>...</v>
      </c>
      <c r="BV119" s="301" t="str">
        <f>'Administrative divisions'!I121</f>
        <v>…</v>
      </c>
      <c r="BW119" s="41"/>
      <c r="BX119" s="41"/>
      <c r="BY119" s="41"/>
      <c r="BZ119" s="41"/>
      <c r="CA119" s="41"/>
      <c r="CB119" s="41"/>
      <c r="CC119" s="41"/>
      <c r="CD119" s="41"/>
      <c r="CE119" s="41"/>
      <c r="CF119" s="41"/>
      <c r="CG119" s="41"/>
      <c r="CH119" s="41"/>
      <c r="CI119" s="41"/>
      <c r="CJ119" s="41"/>
      <c r="CK119" s="41"/>
      <c r="CL119" s="41"/>
      <c r="CM119" s="41"/>
      <c r="CN119" s="41"/>
      <c r="CO119" s="41"/>
      <c r="CP119" s="41"/>
      <c r="CQ119" s="41"/>
      <c r="CR119" s="41"/>
      <c r="CS119" s="41"/>
      <c r="CT119" s="40"/>
      <c r="CU119"/>
      <c r="CV119"/>
      <c r="CW119"/>
      <c r="CX119"/>
      <c r="CY119" s="86"/>
      <c r="CZ119" s="301" t="str">
        <f>'Administrative divisions'!H121</f>
        <v>...</v>
      </c>
      <c r="DA119" s="301" t="str">
        <f>'Administrative divisions'!I121</f>
        <v>…</v>
      </c>
      <c r="DB119" s="41"/>
      <c r="DC119" s="41"/>
      <c r="DD119" s="41"/>
      <c r="DE119" s="41"/>
      <c r="DF119" s="41"/>
      <c r="DG119" s="41"/>
      <c r="DH119" s="41"/>
      <c r="DI119" s="41"/>
      <c r="DJ119" s="41"/>
      <c r="DK119" s="41"/>
      <c r="DL119" s="41"/>
      <c r="DM119" s="41"/>
      <c r="DN119" s="41"/>
      <c r="DO119" s="41"/>
      <c r="DP119" s="41"/>
      <c r="DQ119" s="41"/>
      <c r="DR119" s="41"/>
      <c r="DS119" s="41"/>
      <c r="DT119" s="41"/>
      <c r="DU119" s="41"/>
      <c r="DV119" s="40"/>
      <c r="DW119"/>
    </row>
    <row r="120" spans="1:154" ht="18.75" customHeight="1">
      <c r="E120" s="219"/>
      <c r="F120" s="219"/>
      <c r="G120" s="219"/>
      <c r="H120" s="28" t="str">
        <f>'Administrative divisions'!H122</f>
        <v>...</v>
      </c>
      <c r="I120" s="28" t="str">
        <f>'Administrative divisions'!I122</f>
        <v>…</v>
      </c>
      <c r="J120" s="41"/>
      <c r="K120" s="41"/>
      <c r="L120" s="41"/>
      <c r="M120" s="41"/>
      <c r="N120" s="41"/>
      <c r="O120" s="41"/>
      <c r="P120" s="41"/>
      <c r="Q120" s="41"/>
      <c r="R120" s="41"/>
      <c r="S120" s="41"/>
      <c r="T120" s="41"/>
      <c r="U120" s="41"/>
      <c r="V120" s="41"/>
      <c r="W120" s="40"/>
      <c r="X120" s="41"/>
      <c r="Y120" s="41"/>
      <c r="Z120" s="41"/>
      <c r="AA120" s="41"/>
      <c r="AB120" s="41"/>
      <c r="AC120" s="41"/>
      <c r="AD120" s="40"/>
      <c r="AE120" s="41"/>
      <c r="AF120" s="41"/>
      <c r="AG120" s="41"/>
      <c r="AH120" s="41"/>
      <c r="AI120" s="41"/>
      <c r="AJ120" s="40"/>
      <c r="AK120"/>
      <c r="AL120"/>
      <c r="AM120"/>
      <c r="AN120"/>
      <c r="AO120" s="298"/>
      <c r="AP120" s="301" t="str">
        <f>'Administrative divisions'!H122</f>
        <v>...</v>
      </c>
      <c r="AQ120" s="301" t="str">
        <f>'Administrative divisions'!I122</f>
        <v>…</v>
      </c>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0"/>
      <c r="BP120"/>
      <c r="BQ120"/>
      <c r="BR120"/>
      <c r="BS120"/>
      <c r="BT120" s="86"/>
      <c r="BU120" s="301" t="str">
        <f>'Administrative divisions'!H122</f>
        <v>...</v>
      </c>
      <c r="BV120" s="301" t="str">
        <f>'Administrative divisions'!I122</f>
        <v>…</v>
      </c>
      <c r="BW120" s="41"/>
      <c r="BX120" s="41"/>
      <c r="BY120" s="41"/>
      <c r="BZ120" s="41"/>
      <c r="CA120" s="41"/>
      <c r="CB120" s="41"/>
      <c r="CC120" s="41"/>
      <c r="CD120" s="41"/>
      <c r="CE120" s="41"/>
      <c r="CF120" s="41"/>
      <c r="CG120" s="41"/>
      <c r="CH120" s="41"/>
      <c r="CI120" s="41"/>
      <c r="CJ120" s="41"/>
      <c r="CK120" s="41"/>
      <c r="CL120" s="41"/>
      <c r="CM120" s="41"/>
      <c r="CN120" s="41"/>
      <c r="CO120" s="41"/>
      <c r="CP120" s="41"/>
      <c r="CQ120" s="41"/>
      <c r="CR120" s="41"/>
      <c r="CS120" s="41"/>
      <c r="CT120" s="40"/>
      <c r="CU120"/>
      <c r="CV120"/>
      <c r="CW120"/>
      <c r="CX120"/>
      <c r="CY120" s="86"/>
      <c r="CZ120" s="301" t="str">
        <f>'Administrative divisions'!H122</f>
        <v>...</v>
      </c>
      <c r="DA120" s="301" t="str">
        <f>'Administrative divisions'!I122</f>
        <v>…</v>
      </c>
      <c r="DB120" s="41"/>
      <c r="DC120" s="41"/>
      <c r="DD120" s="41"/>
      <c r="DE120" s="41"/>
      <c r="DF120" s="41"/>
      <c r="DG120" s="41"/>
      <c r="DH120" s="41"/>
      <c r="DI120" s="41"/>
      <c r="DJ120" s="41"/>
      <c r="DK120" s="41"/>
      <c r="DL120" s="41"/>
      <c r="DM120" s="41"/>
      <c r="DN120" s="41"/>
      <c r="DO120" s="41"/>
      <c r="DP120" s="41"/>
      <c r="DQ120" s="41"/>
      <c r="DR120" s="41"/>
      <c r="DS120" s="41"/>
      <c r="DT120" s="41"/>
      <c r="DU120" s="41"/>
      <c r="DV120" s="40"/>
      <c r="DW120"/>
    </row>
    <row r="121" spans="1:154" ht="18.75" customHeight="1">
      <c r="E121" s="219"/>
      <c r="F121" s="219"/>
      <c r="G121" s="219"/>
      <c r="H121" s="28" t="str">
        <f>'Administrative divisions'!H123</f>
        <v>...</v>
      </c>
      <c r="I121" s="28" t="str">
        <f>'Administrative divisions'!I123</f>
        <v>…</v>
      </c>
      <c r="J121" s="41"/>
      <c r="K121" s="41"/>
      <c r="L121" s="41"/>
      <c r="M121" s="41"/>
      <c r="N121" s="41"/>
      <c r="O121" s="41"/>
      <c r="P121" s="41"/>
      <c r="Q121" s="41"/>
      <c r="R121" s="41"/>
      <c r="S121" s="41"/>
      <c r="T121" s="41"/>
      <c r="U121" s="41"/>
      <c r="V121" s="41"/>
      <c r="W121" s="40"/>
      <c r="X121" s="41"/>
      <c r="Y121" s="41"/>
      <c r="Z121" s="41"/>
      <c r="AA121" s="41"/>
      <c r="AB121" s="41"/>
      <c r="AC121" s="41"/>
      <c r="AD121" s="40"/>
      <c r="AE121" s="41"/>
      <c r="AF121" s="41"/>
      <c r="AG121" s="41"/>
      <c r="AH121" s="41"/>
      <c r="AI121" s="41"/>
      <c r="AJ121" s="40"/>
      <c r="AK121"/>
      <c r="AL121"/>
      <c r="AM121"/>
      <c r="AN121"/>
      <c r="AO121" s="298"/>
      <c r="AP121" s="301" t="str">
        <f>'Administrative divisions'!H123</f>
        <v>...</v>
      </c>
      <c r="AQ121" s="301" t="str">
        <f>'Administrative divisions'!I123</f>
        <v>…</v>
      </c>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0"/>
      <c r="BP121"/>
      <c r="BQ121"/>
      <c r="BR121"/>
      <c r="BS121"/>
      <c r="BT121" s="86"/>
      <c r="BU121" s="301" t="str">
        <f>'Administrative divisions'!H123</f>
        <v>...</v>
      </c>
      <c r="BV121" s="301" t="str">
        <f>'Administrative divisions'!I123</f>
        <v>…</v>
      </c>
      <c r="BW121" s="41"/>
      <c r="BX121" s="41"/>
      <c r="BY121" s="41"/>
      <c r="BZ121" s="41"/>
      <c r="CA121" s="41"/>
      <c r="CB121" s="41"/>
      <c r="CC121" s="41"/>
      <c r="CD121" s="41"/>
      <c r="CE121" s="41"/>
      <c r="CF121" s="41"/>
      <c r="CG121" s="41"/>
      <c r="CH121" s="41"/>
      <c r="CI121" s="41"/>
      <c r="CJ121" s="41"/>
      <c r="CK121" s="41"/>
      <c r="CL121" s="41"/>
      <c r="CM121" s="41"/>
      <c r="CN121" s="41"/>
      <c r="CO121" s="41"/>
      <c r="CP121" s="41"/>
      <c r="CQ121" s="41"/>
      <c r="CR121" s="41"/>
      <c r="CS121" s="41"/>
      <c r="CT121" s="40"/>
      <c r="CU121"/>
      <c r="CV121"/>
      <c r="CW121"/>
      <c r="CX121"/>
      <c r="CY121" s="86"/>
      <c r="CZ121" s="301" t="str">
        <f>'Administrative divisions'!H123</f>
        <v>...</v>
      </c>
      <c r="DA121" s="301" t="str">
        <f>'Administrative divisions'!I123</f>
        <v>…</v>
      </c>
      <c r="DB121" s="41"/>
      <c r="DC121" s="41"/>
      <c r="DD121" s="41"/>
      <c r="DE121" s="41"/>
      <c r="DF121" s="41"/>
      <c r="DG121" s="41"/>
      <c r="DH121" s="41"/>
      <c r="DI121" s="41"/>
      <c r="DJ121" s="41"/>
      <c r="DK121" s="41"/>
      <c r="DL121" s="41"/>
      <c r="DM121" s="41"/>
      <c r="DN121" s="41"/>
      <c r="DO121" s="41"/>
      <c r="DP121" s="41"/>
      <c r="DQ121" s="41"/>
      <c r="DR121" s="41"/>
      <c r="DS121" s="41"/>
      <c r="DT121" s="41"/>
      <c r="DU121" s="41"/>
      <c r="DV121" s="40"/>
      <c r="DW121"/>
    </row>
    <row r="122" spans="1:154" ht="18.75" customHeight="1">
      <c r="E122" s="219"/>
      <c r="F122" s="219"/>
      <c r="G122" s="219"/>
      <c r="H122" s="28" t="str">
        <f>'Administrative divisions'!H124</f>
        <v>...</v>
      </c>
      <c r="I122" s="28" t="str">
        <f>'Administrative divisions'!I124</f>
        <v>…</v>
      </c>
      <c r="J122" s="41"/>
      <c r="K122" s="41"/>
      <c r="L122" s="41"/>
      <c r="M122" s="41"/>
      <c r="N122" s="41"/>
      <c r="O122" s="41"/>
      <c r="P122" s="41"/>
      <c r="Q122" s="41"/>
      <c r="R122" s="41"/>
      <c r="S122" s="41"/>
      <c r="T122" s="41"/>
      <c r="U122" s="41"/>
      <c r="V122" s="41"/>
      <c r="W122" s="40"/>
      <c r="X122" s="41"/>
      <c r="Y122" s="41"/>
      <c r="Z122" s="41"/>
      <c r="AA122" s="41"/>
      <c r="AB122" s="41"/>
      <c r="AC122" s="41"/>
      <c r="AD122" s="40"/>
      <c r="AE122" s="41"/>
      <c r="AF122" s="41"/>
      <c r="AG122" s="41"/>
      <c r="AH122" s="41"/>
      <c r="AI122" s="41"/>
      <c r="AJ122" s="40"/>
      <c r="AK122"/>
      <c r="AL122"/>
      <c r="AM122"/>
      <c r="AN122"/>
      <c r="AO122" s="298"/>
      <c r="AP122" s="301" t="str">
        <f>'Administrative divisions'!H124</f>
        <v>...</v>
      </c>
      <c r="AQ122" s="301" t="str">
        <f>'Administrative divisions'!I124</f>
        <v>…</v>
      </c>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0"/>
      <c r="BP122"/>
      <c r="BQ122"/>
      <c r="BR122"/>
      <c r="BS122"/>
      <c r="BT122" s="86"/>
      <c r="BU122" s="301" t="str">
        <f>'Administrative divisions'!H124</f>
        <v>...</v>
      </c>
      <c r="BV122" s="301" t="str">
        <f>'Administrative divisions'!I124</f>
        <v>…</v>
      </c>
      <c r="BW122" s="41"/>
      <c r="BX122" s="41"/>
      <c r="BY122" s="41"/>
      <c r="BZ122" s="41"/>
      <c r="CA122" s="41"/>
      <c r="CB122" s="41"/>
      <c r="CC122" s="41"/>
      <c r="CD122" s="41"/>
      <c r="CE122" s="41"/>
      <c r="CF122" s="41"/>
      <c r="CG122" s="41"/>
      <c r="CH122" s="41"/>
      <c r="CI122" s="41"/>
      <c r="CJ122" s="41"/>
      <c r="CK122" s="41"/>
      <c r="CL122" s="41"/>
      <c r="CM122" s="41"/>
      <c r="CN122" s="41"/>
      <c r="CO122" s="41"/>
      <c r="CP122" s="41"/>
      <c r="CQ122" s="41"/>
      <c r="CR122" s="41"/>
      <c r="CS122" s="41"/>
      <c r="CT122" s="40"/>
      <c r="CU122"/>
      <c r="CV122"/>
      <c r="CW122"/>
      <c r="CX122"/>
      <c r="CY122" s="86"/>
      <c r="CZ122" s="301" t="str">
        <f>'Administrative divisions'!H124</f>
        <v>...</v>
      </c>
      <c r="DA122" s="301" t="str">
        <f>'Administrative divisions'!I124</f>
        <v>…</v>
      </c>
      <c r="DB122" s="41"/>
      <c r="DC122" s="41"/>
      <c r="DD122" s="41"/>
      <c r="DE122" s="41"/>
      <c r="DF122" s="41"/>
      <c r="DG122" s="41"/>
      <c r="DH122" s="41"/>
      <c r="DI122" s="41"/>
      <c r="DJ122" s="41"/>
      <c r="DK122" s="41"/>
      <c r="DL122" s="41"/>
      <c r="DM122" s="41"/>
      <c r="DN122" s="41"/>
      <c r="DO122" s="41"/>
      <c r="DP122" s="41"/>
      <c r="DQ122" s="41"/>
      <c r="DR122" s="41"/>
      <c r="DS122" s="41"/>
      <c r="DT122" s="41"/>
      <c r="DU122" s="41"/>
      <c r="DV122" s="40"/>
      <c r="DW122"/>
    </row>
    <row r="123" spans="1:154" ht="18.75" customHeight="1">
      <c r="E123" s="219"/>
      <c r="F123" s="219"/>
      <c r="G123" s="219"/>
      <c r="H123" s="28" t="str">
        <f>'Administrative divisions'!H125</f>
        <v>...</v>
      </c>
      <c r="I123" s="28" t="str">
        <f>'Administrative divisions'!I125</f>
        <v>…</v>
      </c>
      <c r="J123" s="41"/>
      <c r="K123" s="41"/>
      <c r="L123" s="41"/>
      <c r="M123" s="41"/>
      <c r="N123" s="41"/>
      <c r="O123" s="41"/>
      <c r="P123" s="41"/>
      <c r="Q123" s="41"/>
      <c r="R123" s="41"/>
      <c r="S123" s="41"/>
      <c r="T123" s="41"/>
      <c r="U123" s="41"/>
      <c r="V123" s="41"/>
      <c r="W123" s="40"/>
      <c r="X123" s="41"/>
      <c r="Y123" s="41"/>
      <c r="Z123" s="41"/>
      <c r="AA123" s="41"/>
      <c r="AB123" s="41"/>
      <c r="AC123" s="41"/>
      <c r="AD123" s="40"/>
      <c r="AE123" s="41"/>
      <c r="AF123" s="41"/>
      <c r="AG123" s="41"/>
      <c r="AH123" s="41"/>
      <c r="AI123" s="41"/>
      <c r="AJ123" s="40"/>
      <c r="AK123"/>
      <c r="AL123"/>
      <c r="AM123"/>
      <c r="AN123"/>
      <c r="AO123" s="298"/>
      <c r="AP123" s="301" t="str">
        <f>'Administrative divisions'!H125</f>
        <v>...</v>
      </c>
      <c r="AQ123" s="301" t="str">
        <f>'Administrative divisions'!I125</f>
        <v>…</v>
      </c>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0"/>
      <c r="BP123"/>
      <c r="BQ123"/>
      <c r="BR123"/>
      <c r="BS123"/>
      <c r="BT123" s="86"/>
      <c r="BU123" s="301" t="str">
        <f>'Administrative divisions'!H125</f>
        <v>...</v>
      </c>
      <c r="BV123" s="301" t="str">
        <f>'Administrative divisions'!I125</f>
        <v>…</v>
      </c>
      <c r="BW123" s="41"/>
      <c r="BX123" s="41"/>
      <c r="BY123" s="41"/>
      <c r="BZ123" s="41"/>
      <c r="CA123" s="41"/>
      <c r="CB123" s="41"/>
      <c r="CC123" s="41"/>
      <c r="CD123" s="41"/>
      <c r="CE123" s="41"/>
      <c r="CF123" s="41"/>
      <c r="CG123" s="41"/>
      <c r="CH123" s="41"/>
      <c r="CI123" s="41"/>
      <c r="CJ123" s="41"/>
      <c r="CK123" s="41"/>
      <c r="CL123" s="41"/>
      <c r="CM123" s="41"/>
      <c r="CN123" s="41"/>
      <c r="CO123" s="41"/>
      <c r="CP123" s="41"/>
      <c r="CQ123" s="41"/>
      <c r="CR123" s="41"/>
      <c r="CS123" s="41"/>
      <c r="CT123" s="40"/>
      <c r="CU123"/>
      <c r="CV123"/>
      <c r="CW123"/>
      <c r="CX123"/>
      <c r="CY123" s="86"/>
      <c r="CZ123" s="301" t="str">
        <f>'Administrative divisions'!H125</f>
        <v>...</v>
      </c>
      <c r="DA123" s="301" t="str">
        <f>'Administrative divisions'!I125</f>
        <v>…</v>
      </c>
      <c r="DB123" s="41"/>
      <c r="DC123" s="41"/>
      <c r="DD123" s="41"/>
      <c r="DE123" s="41"/>
      <c r="DF123" s="41"/>
      <c r="DG123" s="41"/>
      <c r="DH123" s="41"/>
      <c r="DI123" s="41"/>
      <c r="DJ123" s="41"/>
      <c r="DK123" s="41"/>
      <c r="DL123" s="41"/>
      <c r="DM123" s="41"/>
      <c r="DN123" s="41"/>
      <c r="DO123" s="41"/>
      <c r="DP123" s="41"/>
      <c r="DQ123" s="41"/>
      <c r="DR123" s="41"/>
      <c r="DS123" s="41"/>
      <c r="DT123" s="41"/>
      <c r="DU123" s="41"/>
      <c r="DV123" s="40"/>
      <c r="DW123"/>
    </row>
    <row r="124" spans="1:154" ht="18.75" customHeight="1">
      <c r="E124" s="219"/>
      <c r="F124" s="219"/>
      <c r="G124" s="219"/>
      <c r="H124" s="28" t="str">
        <f>'Administrative divisions'!H126</f>
        <v>...</v>
      </c>
      <c r="I124" s="28" t="str">
        <f>'Administrative divisions'!I126</f>
        <v>…</v>
      </c>
      <c r="J124" s="41"/>
      <c r="K124" s="41"/>
      <c r="L124" s="41"/>
      <c r="M124" s="41"/>
      <c r="N124" s="41"/>
      <c r="O124" s="41"/>
      <c r="P124" s="41"/>
      <c r="Q124" s="41"/>
      <c r="R124" s="41"/>
      <c r="S124" s="41"/>
      <c r="T124" s="41"/>
      <c r="U124" s="41"/>
      <c r="V124" s="41"/>
      <c r="W124" s="40"/>
      <c r="X124" s="41"/>
      <c r="Y124" s="41"/>
      <c r="Z124" s="41"/>
      <c r="AA124" s="41"/>
      <c r="AB124" s="41"/>
      <c r="AC124" s="41"/>
      <c r="AD124" s="40"/>
      <c r="AE124" s="41"/>
      <c r="AF124" s="41"/>
      <c r="AG124" s="41"/>
      <c r="AH124" s="41"/>
      <c r="AI124" s="41"/>
      <c r="AJ124" s="40"/>
      <c r="AK124"/>
      <c r="AL124"/>
      <c r="AM124"/>
      <c r="AN124"/>
      <c r="AO124" s="298"/>
      <c r="AP124" s="301" t="str">
        <f>'Administrative divisions'!H126</f>
        <v>...</v>
      </c>
      <c r="AQ124" s="301" t="str">
        <f>'Administrative divisions'!I126</f>
        <v>…</v>
      </c>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0"/>
      <c r="BP124"/>
      <c r="BQ124"/>
      <c r="BR124"/>
      <c r="BS124"/>
      <c r="BT124" s="86"/>
      <c r="BU124" s="301" t="str">
        <f>'Administrative divisions'!H126</f>
        <v>...</v>
      </c>
      <c r="BV124" s="301" t="str">
        <f>'Administrative divisions'!I126</f>
        <v>…</v>
      </c>
      <c r="BW124" s="41"/>
      <c r="BX124" s="41"/>
      <c r="BY124" s="41"/>
      <c r="BZ124" s="41"/>
      <c r="CA124" s="41"/>
      <c r="CB124" s="41"/>
      <c r="CC124" s="41"/>
      <c r="CD124" s="41"/>
      <c r="CE124" s="41"/>
      <c r="CF124" s="41"/>
      <c r="CG124" s="41"/>
      <c r="CH124" s="41"/>
      <c r="CI124" s="41"/>
      <c r="CJ124" s="41"/>
      <c r="CK124" s="41"/>
      <c r="CL124" s="41"/>
      <c r="CM124" s="41"/>
      <c r="CN124" s="41"/>
      <c r="CO124" s="41"/>
      <c r="CP124" s="41"/>
      <c r="CQ124" s="41"/>
      <c r="CR124" s="41"/>
      <c r="CS124" s="41"/>
      <c r="CT124" s="40"/>
      <c r="CU124"/>
      <c r="CV124"/>
      <c r="CW124"/>
      <c r="CX124"/>
      <c r="CY124" s="86"/>
      <c r="CZ124" s="301" t="str">
        <f>'Administrative divisions'!H126</f>
        <v>...</v>
      </c>
      <c r="DA124" s="301" t="str">
        <f>'Administrative divisions'!I126</f>
        <v>…</v>
      </c>
      <c r="DB124" s="41"/>
      <c r="DC124" s="41"/>
      <c r="DD124" s="41"/>
      <c r="DE124" s="41"/>
      <c r="DF124" s="41"/>
      <c r="DG124" s="41"/>
      <c r="DH124" s="41"/>
      <c r="DI124" s="41"/>
      <c r="DJ124" s="41"/>
      <c r="DK124" s="41"/>
      <c r="DL124" s="41"/>
      <c r="DM124" s="41"/>
      <c r="DN124" s="41"/>
      <c r="DO124" s="41"/>
      <c r="DP124" s="41"/>
      <c r="DQ124" s="41"/>
      <c r="DR124" s="41"/>
      <c r="DS124" s="41"/>
      <c r="DT124" s="41"/>
      <c r="DU124" s="41"/>
      <c r="DV124" s="40"/>
      <c r="DW124"/>
    </row>
    <row r="125" spans="1:154" ht="18.75" customHeight="1">
      <c r="E125" s="219"/>
      <c r="F125" s="219"/>
      <c r="G125" s="219"/>
      <c r="H125" s="28" t="str">
        <f>'Administrative divisions'!H127</f>
        <v>...</v>
      </c>
      <c r="I125" s="28" t="str">
        <f>'Administrative divisions'!I127</f>
        <v>…</v>
      </c>
      <c r="J125" s="41"/>
      <c r="K125" s="41"/>
      <c r="L125" s="41"/>
      <c r="M125" s="41"/>
      <c r="N125" s="41"/>
      <c r="O125" s="41"/>
      <c r="P125" s="41"/>
      <c r="Q125" s="41"/>
      <c r="R125" s="41"/>
      <c r="S125" s="41"/>
      <c r="T125" s="41"/>
      <c r="U125" s="41"/>
      <c r="V125" s="41"/>
      <c r="W125" s="40"/>
      <c r="X125" s="41"/>
      <c r="Y125" s="41"/>
      <c r="Z125" s="41"/>
      <c r="AA125" s="41"/>
      <c r="AB125" s="41"/>
      <c r="AC125" s="41"/>
      <c r="AD125" s="40"/>
      <c r="AE125" s="41"/>
      <c r="AF125" s="41"/>
      <c r="AG125" s="41"/>
      <c r="AH125" s="41"/>
      <c r="AI125" s="41"/>
      <c r="AJ125" s="40"/>
      <c r="AK125"/>
      <c r="AL125"/>
      <c r="AM125"/>
      <c r="AN125"/>
      <c r="AO125" s="298"/>
      <c r="AP125" s="301" t="str">
        <f>'Administrative divisions'!H127</f>
        <v>...</v>
      </c>
      <c r="AQ125" s="301" t="str">
        <f>'Administrative divisions'!I127</f>
        <v>…</v>
      </c>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0"/>
      <c r="BP125"/>
      <c r="BQ125"/>
      <c r="BR125"/>
      <c r="BS125"/>
      <c r="BT125" s="86"/>
      <c r="BU125" s="301" t="str">
        <f>'Administrative divisions'!H127</f>
        <v>...</v>
      </c>
      <c r="BV125" s="301" t="str">
        <f>'Administrative divisions'!I127</f>
        <v>…</v>
      </c>
      <c r="BW125" s="41"/>
      <c r="BX125" s="41"/>
      <c r="BY125" s="41"/>
      <c r="BZ125" s="41"/>
      <c r="CA125" s="41"/>
      <c r="CB125" s="41"/>
      <c r="CC125" s="41"/>
      <c r="CD125" s="41"/>
      <c r="CE125" s="41"/>
      <c r="CF125" s="41"/>
      <c r="CG125" s="41"/>
      <c r="CH125" s="41"/>
      <c r="CI125" s="41"/>
      <c r="CJ125" s="41"/>
      <c r="CK125" s="41"/>
      <c r="CL125" s="41"/>
      <c r="CM125" s="41"/>
      <c r="CN125" s="41"/>
      <c r="CO125" s="41"/>
      <c r="CP125" s="41"/>
      <c r="CQ125" s="41"/>
      <c r="CR125" s="41"/>
      <c r="CS125" s="41"/>
      <c r="CT125" s="40"/>
      <c r="CU125"/>
      <c r="CV125"/>
      <c r="CW125"/>
      <c r="CX125"/>
      <c r="CY125" s="86"/>
      <c r="CZ125" s="301" t="str">
        <f>'Administrative divisions'!H127</f>
        <v>...</v>
      </c>
      <c r="DA125" s="301" t="str">
        <f>'Administrative divisions'!I127</f>
        <v>…</v>
      </c>
      <c r="DB125" s="41"/>
      <c r="DC125" s="41"/>
      <c r="DD125" s="41"/>
      <c r="DE125" s="41"/>
      <c r="DF125" s="41"/>
      <c r="DG125" s="41"/>
      <c r="DH125" s="41"/>
      <c r="DI125" s="41"/>
      <c r="DJ125" s="41"/>
      <c r="DK125" s="41"/>
      <c r="DL125" s="41"/>
      <c r="DM125" s="41"/>
      <c r="DN125" s="41"/>
      <c r="DO125" s="41"/>
      <c r="DP125" s="41"/>
      <c r="DQ125" s="41"/>
      <c r="DR125" s="41"/>
      <c r="DS125" s="41"/>
      <c r="DT125" s="41"/>
      <c r="DU125" s="41"/>
      <c r="DV125" s="40"/>
      <c r="DW125"/>
    </row>
    <row r="126" spans="1:154" ht="18.75" customHeight="1">
      <c r="E126" s="219"/>
      <c r="F126" s="219"/>
      <c r="G126" s="219"/>
      <c r="H126" s="28" t="str">
        <f>'Administrative divisions'!H128</f>
        <v>...</v>
      </c>
      <c r="I126" s="28" t="str">
        <f>'Administrative divisions'!I128</f>
        <v>…</v>
      </c>
      <c r="J126" s="41"/>
      <c r="K126" s="41"/>
      <c r="L126" s="41"/>
      <c r="M126" s="41"/>
      <c r="N126" s="41"/>
      <c r="O126" s="41"/>
      <c r="P126" s="41"/>
      <c r="Q126" s="41"/>
      <c r="R126" s="41"/>
      <c r="S126" s="41"/>
      <c r="T126" s="41"/>
      <c r="U126" s="41"/>
      <c r="V126" s="41"/>
      <c r="W126" s="40"/>
      <c r="X126" s="41"/>
      <c r="Y126" s="41"/>
      <c r="Z126" s="41"/>
      <c r="AA126" s="41"/>
      <c r="AB126" s="41"/>
      <c r="AC126" s="41"/>
      <c r="AD126" s="40"/>
      <c r="AE126" s="41"/>
      <c r="AF126" s="41"/>
      <c r="AG126" s="41"/>
      <c r="AH126" s="41"/>
      <c r="AI126" s="41"/>
      <c r="AJ126" s="40"/>
      <c r="AK126"/>
      <c r="AL126"/>
      <c r="AM126"/>
      <c r="AN126"/>
      <c r="AO126" s="298"/>
      <c r="AP126" s="301" t="str">
        <f>'Administrative divisions'!H128</f>
        <v>...</v>
      </c>
      <c r="AQ126" s="301" t="str">
        <f>'Administrative divisions'!I128</f>
        <v>…</v>
      </c>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0"/>
      <c r="BP126"/>
      <c r="BQ126"/>
      <c r="BR126"/>
      <c r="BS126"/>
      <c r="BT126" s="86"/>
      <c r="BU126" s="301" t="str">
        <f>'Administrative divisions'!H128</f>
        <v>...</v>
      </c>
      <c r="BV126" s="301" t="str">
        <f>'Administrative divisions'!I128</f>
        <v>…</v>
      </c>
      <c r="BW126" s="41"/>
      <c r="BX126" s="41"/>
      <c r="BY126" s="41"/>
      <c r="BZ126" s="41"/>
      <c r="CA126" s="41"/>
      <c r="CB126" s="41"/>
      <c r="CC126" s="41"/>
      <c r="CD126" s="41"/>
      <c r="CE126" s="41"/>
      <c r="CF126" s="41"/>
      <c r="CG126" s="41"/>
      <c r="CH126" s="41"/>
      <c r="CI126" s="41"/>
      <c r="CJ126" s="41"/>
      <c r="CK126" s="41"/>
      <c r="CL126" s="41"/>
      <c r="CM126" s="41"/>
      <c r="CN126" s="41"/>
      <c r="CO126" s="41"/>
      <c r="CP126" s="41"/>
      <c r="CQ126" s="41"/>
      <c r="CR126" s="41"/>
      <c r="CS126" s="41"/>
      <c r="CT126" s="40"/>
      <c r="CU126"/>
      <c r="CV126"/>
      <c r="CW126"/>
      <c r="CX126"/>
      <c r="CY126" s="86"/>
      <c r="CZ126" s="301" t="str">
        <f>'Administrative divisions'!H128</f>
        <v>...</v>
      </c>
      <c r="DA126" s="301" t="str">
        <f>'Administrative divisions'!I128</f>
        <v>…</v>
      </c>
      <c r="DB126" s="41"/>
      <c r="DC126" s="41"/>
      <c r="DD126" s="41"/>
      <c r="DE126" s="41"/>
      <c r="DF126" s="41"/>
      <c r="DG126" s="41"/>
      <c r="DH126" s="41"/>
      <c r="DI126" s="41"/>
      <c r="DJ126" s="41"/>
      <c r="DK126" s="41"/>
      <c r="DL126" s="41"/>
      <c r="DM126" s="41"/>
      <c r="DN126" s="41"/>
      <c r="DO126" s="41"/>
      <c r="DP126" s="41"/>
      <c r="DQ126" s="41"/>
      <c r="DR126" s="41"/>
      <c r="DS126" s="41"/>
      <c r="DT126" s="41"/>
      <c r="DU126" s="41"/>
      <c r="DV126" s="40"/>
      <c r="DW126"/>
    </row>
    <row r="127" spans="1:154" ht="18.75" customHeight="1">
      <c r="E127" s="219"/>
      <c r="F127" s="219"/>
      <c r="G127" s="219"/>
      <c r="H127" s="28" t="str">
        <f>'Administrative divisions'!H129</f>
        <v>...</v>
      </c>
      <c r="I127" s="28" t="str">
        <f>'Administrative divisions'!I129</f>
        <v>…</v>
      </c>
      <c r="J127" s="41"/>
      <c r="K127" s="41"/>
      <c r="L127" s="41"/>
      <c r="M127" s="41"/>
      <c r="N127" s="41"/>
      <c r="O127" s="41"/>
      <c r="P127" s="41"/>
      <c r="Q127" s="41"/>
      <c r="R127" s="41"/>
      <c r="S127" s="41"/>
      <c r="T127" s="41"/>
      <c r="U127" s="41"/>
      <c r="V127" s="41"/>
      <c r="W127" s="40"/>
      <c r="X127" s="41"/>
      <c r="Y127" s="41"/>
      <c r="Z127" s="41"/>
      <c r="AA127" s="41"/>
      <c r="AB127" s="41"/>
      <c r="AC127" s="41"/>
      <c r="AD127" s="40"/>
      <c r="AE127" s="41"/>
      <c r="AF127" s="41"/>
      <c r="AG127" s="41"/>
      <c r="AH127" s="41"/>
      <c r="AI127" s="41"/>
      <c r="AJ127" s="40"/>
      <c r="AK127"/>
      <c r="AL127"/>
      <c r="AM127"/>
      <c r="AN127"/>
      <c r="AO127" s="298"/>
      <c r="AP127" s="301" t="str">
        <f>'Administrative divisions'!H129</f>
        <v>...</v>
      </c>
      <c r="AQ127" s="301" t="str">
        <f>'Administrative divisions'!I129</f>
        <v>…</v>
      </c>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0"/>
      <c r="BP127"/>
      <c r="BQ127"/>
      <c r="BR127"/>
      <c r="BS127"/>
      <c r="BT127" s="86"/>
      <c r="BU127" s="301" t="str">
        <f>'Administrative divisions'!H129</f>
        <v>...</v>
      </c>
      <c r="BV127" s="301" t="str">
        <f>'Administrative divisions'!I129</f>
        <v>…</v>
      </c>
      <c r="BW127" s="41"/>
      <c r="BX127" s="41"/>
      <c r="BY127" s="41"/>
      <c r="BZ127" s="41"/>
      <c r="CA127" s="41"/>
      <c r="CB127" s="41"/>
      <c r="CC127" s="41"/>
      <c r="CD127" s="41"/>
      <c r="CE127" s="41"/>
      <c r="CF127" s="41"/>
      <c r="CG127" s="41"/>
      <c r="CH127" s="41"/>
      <c r="CI127" s="41"/>
      <c r="CJ127" s="41"/>
      <c r="CK127" s="41"/>
      <c r="CL127" s="41"/>
      <c r="CM127" s="41"/>
      <c r="CN127" s="41"/>
      <c r="CO127" s="41"/>
      <c r="CP127" s="41"/>
      <c r="CQ127" s="41"/>
      <c r="CR127" s="41"/>
      <c r="CS127" s="41"/>
      <c r="CT127" s="40"/>
      <c r="CU127"/>
      <c r="CV127"/>
      <c r="CW127"/>
      <c r="CX127"/>
      <c r="CY127" s="86"/>
      <c r="CZ127" s="301" t="str">
        <f>'Administrative divisions'!H129</f>
        <v>...</v>
      </c>
      <c r="DA127" s="301" t="str">
        <f>'Administrative divisions'!I129</f>
        <v>…</v>
      </c>
      <c r="DB127" s="41"/>
      <c r="DC127" s="41"/>
      <c r="DD127" s="41"/>
      <c r="DE127" s="41"/>
      <c r="DF127" s="41"/>
      <c r="DG127" s="41"/>
      <c r="DH127" s="41"/>
      <c r="DI127" s="41"/>
      <c r="DJ127" s="41"/>
      <c r="DK127" s="41"/>
      <c r="DL127" s="41"/>
      <c r="DM127" s="41"/>
      <c r="DN127" s="41"/>
      <c r="DO127" s="41"/>
      <c r="DP127" s="41"/>
      <c r="DQ127" s="41"/>
      <c r="DR127" s="41"/>
      <c r="DS127" s="41"/>
      <c r="DT127" s="41"/>
      <c r="DU127" s="41"/>
      <c r="DV127" s="40"/>
      <c r="DW127"/>
    </row>
    <row r="128" spans="1:154" ht="18.75" customHeight="1">
      <c r="E128" s="219"/>
      <c r="F128" s="219"/>
      <c r="G128" s="219"/>
      <c r="H128" s="28" t="str">
        <f>'Administrative divisions'!H130</f>
        <v>...</v>
      </c>
      <c r="I128" s="28" t="str">
        <f>'Administrative divisions'!I130</f>
        <v>…</v>
      </c>
      <c r="J128" s="41"/>
      <c r="K128" s="41"/>
      <c r="L128" s="41"/>
      <c r="M128" s="41"/>
      <c r="N128" s="41"/>
      <c r="O128" s="41"/>
      <c r="P128" s="41"/>
      <c r="Q128" s="41"/>
      <c r="R128" s="41"/>
      <c r="S128" s="41"/>
      <c r="T128" s="41"/>
      <c r="U128" s="41"/>
      <c r="V128" s="41"/>
      <c r="W128" s="40"/>
      <c r="X128" s="41"/>
      <c r="Y128" s="41"/>
      <c r="Z128" s="41"/>
      <c r="AA128" s="41"/>
      <c r="AB128" s="41"/>
      <c r="AC128" s="41"/>
      <c r="AD128" s="40"/>
      <c r="AE128" s="41"/>
      <c r="AF128" s="41"/>
      <c r="AG128" s="41"/>
      <c r="AH128" s="41"/>
      <c r="AI128" s="41"/>
      <c r="AJ128" s="40"/>
      <c r="AK128"/>
      <c r="AL128"/>
      <c r="AM128"/>
      <c r="AN128"/>
      <c r="AO128" s="298"/>
      <c r="AP128" s="301" t="str">
        <f>'Administrative divisions'!H130</f>
        <v>...</v>
      </c>
      <c r="AQ128" s="301" t="str">
        <f>'Administrative divisions'!I130</f>
        <v>…</v>
      </c>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0"/>
      <c r="BP128"/>
      <c r="BQ128"/>
      <c r="BR128"/>
      <c r="BS128"/>
      <c r="BT128" s="86"/>
      <c r="BU128" s="301" t="str">
        <f>'Administrative divisions'!H130</f>
        <v>...</v>
      </c>
      <c r="BV128" s="301" t="str">
        <f>'Administrative divisions'!I130</f>
        <v>…</v>
      </c>
      <c r="BW128" s="41"/>
      <c r="BX128" s="41"/>
      <c r="BY128" s="41"/>
      <c r="BZ128" s="41"/>
      <c r="CA128" s="41"/>
      <c r="CB128" s="41"/>
      <c r="CC128" s="41"/>
      <c r="CD128" s="41"/>
      <c r="CE128" s="41"/>
      <c r="CF128" s="41"/>
      <c r="CG128" s="41"/>
      <c r="CH128" s="41"/>
      <c r="CI128" s="41"/>
      <c r="CJ128" s="41"/>
      <c r="CK128" s="41"/>
      <c r="CL128" s="41"/>
      <c r="CM128" s="41"/>
      <c r="CN128" s="41"/>
      <c r="CO128" s="41"/>
      <c r="CP128" s="41"/>
      <c r="CQ128" s="41"/>
      <c r="CR128" s="41"/>
      <c r="CS128" s="41"/>
      <c r="CT128" s="40"/>
      <c r="CU128"/>
      <c r="CV128"/>
      <c r="CW128"/>
      <c r="CX128"/>
      <c r="CY128" s="86"/>
      <c r="CZ128" s="301" t="str">
        <f>'Administrative divisions'!H130</f>
        <v>...</v>
      </c>
      <c r="DA128" s="301" t="str">
        <f>'Administrative divisions'!I130</f>
        <v>…</v>
      </c>
      <c r="DB128" s="41"/>
      <c r="DC128" s="41"/>
      <c r="DD128" s="41"/>
      <c r="DE128" s="41"/>
      <c r="DF128" s="41"/>
      <c r="DG128" s="41"/>
      <c r="DH128" s="41"/>
      <c r="DI128" s="41"/>
      <c r="DJ128" s="41"/>
      <c r="DK128" s="41"/>
      <c r="DL128" s="41"/>
      <c r="DM128" s="41"/>
      <c r="DN128" s="41"/>
      <c r="DO128" s="41"/>
      <c r="DP128" s="41"/>
      <c r="DQ128" s="41"/>
      <c r="DR128" s="41"/>
      <c r="DS128" s="41"/>
      <c r="DT128" s="41"/>
      <c r="DU128" s="41"/>
      <c r="DV128" s="40"/>
      <c r="DW128"/>
    </row>
    <row r="129" spans="5:127" ht="18.75" customHeight="1">
      <c r="E129" s="219"/>
      <c r="F129" s="219"/>
      <c r="G129" s="219"/>
      <c r="H129" s="28" t="str">
        <f>'Administrative divisions'!H131</f>
        <v>...</v>
      </c>
      <c r="I129" s="28" t="str">
        <f>'Administrative divisions'!I131</f>
        <v>…</v>
      </c>
      <c r="J129" s="41"/>
      <c r="K129" s="41"/>
      <c r="L129" s="41"/>
      <c r="M129" s="41"/>
      <c r="N129" s="41"/>
      <c r="O129" s="41"/>
      <c r="P129" s="41"/>
      <c r="Q129" s="41"/>
      <c r="R129" s="41"/>
      <c r="S129" s="41"/>
      <c r="T129" s="41"/>
      <c r="U129" s="41"/>
      <c r="V129" s="41"/>
      <c r="W129" s="40"/>
      <c r="X129" s="41"/>
      <c r="Y129" s="41"/>
      <c r="Z129" s="41"/>
      <c r="AA129" s="41"/>
      <c r="AB129" s="41"/>
      <c r="AC129" s="41"/>
      <c r="AD129" s="40"/>
      <c r="AE129" s="41"/>
      <c r="AF129" s="41"/>
      <c r="AG129" s="41"/>
      <c r="AH129" s="41"/>
      <c r="AI129" s="41"/>
      <c r="AJ129" s="40"/>
      <c r="AK129"/>
      <c r="AL129"/>
      <c r="AM129"/>
      <c r="AN129"/>
      <c r="AO129" s="298"/>
      <c r="AP129" s="301" t="str">
        <f>'Administrative divisions'!H131</f>
        <v>...</v>
      </c>
      <c r="AQ129" s="301" t="str">
        <f>'Administrative divisions'!I131</f>
        <v>…</v>
      </c>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0"/>
      <c r="BP129"/>
      <c r="BQ129"/>
      <c r="BR129"/>
      <c r="BS129"/>
      <c r="BT129" s="86"/>
      <c r="BU129" s="301" t="str">
        <f>'Administrative divisions'!H131</f>
        <v>...</v>
      </c>
      <c r="BV129" s="301" t="str">
        <f>'Administrative divisions'!I131</f>
        <v>…</v>
      </c>
      <c r="BW129" s="41"/>
      <c r="BX129" s="41"/>
      <c r="BY129" s="41"/>
      <c r="BZ129" s="41"/>
      <c r="CA129" s="41"/>
      <c r="CB129" s="41"/>
      <c r="CC129" s="41"/>
      <c r="CD129" s="41"/>
      <c r="CE129" s="41"/>
      <c r="CF129" s="41"/>
      <c r="CG129" s="41"/>
      <c r="CH129" s="41"/>
      <c r="CI129" s="41"/>
      <c r="CJ129" s="41"/>
      <c r="CK129" s="41"/>
      <c r="CL129" s="41"/>
      <c r="CM129" s="41"/>
      <c r="CN129" s="41"/>
      <c r="CO129" s="41"/>
      <c r="CP129" s="41"/>
      <c r="CQ129" s="41"/>
      <c r="CR129" s="41"/>
      <c r="CS129" s="41"/>
      <c r="CT129" s="40"/>
      <c r="CU129"/>
      <c r="CV129"/>
      <c r="CW129"/>
      <c r="CX129"/>
      <c r="CY129" s="86"/>
      <c r="CZ129" s="301" t="str">
        <f>'Administrative divisions'!H131</f>
        <v>...</v>
      </c>
      <c r="DA129" s="301" t="str">
        <f>'Administrative divisions'!I131</f>
        <v>…</v>
      </c>
      <c r="DB129" s="41"/>
      <c r="DC129" s="41"/>
      <c r="DD129" s="41"/>
      <c r="DE129" s="41"/>
      <c r="DF129" s="41"/>
      <c r="DG129" s="41"/>
      <c r="DH129" s="41"/>
      <c r="DI129" s="41"/>
      <c r="DJ129" s="41"/>
      <c r="DK129" s="41"/>
      <c r="DL129" s="41"/>
      <c r="DM129" s="41"/>
      <c r="DN129" s="41"/>
      <c r="DO129" s="41"/>
      <c r="DP129" s="41"/>
      <c r="DQ129" s="41"/>
      <c r="DR129" s="41"/>
      <c r="DS129" s="41"/>
      <c r="DT129" s="41"/>
      <c r="DU129" s="41"/>
      <c r="DV129" s="40"/>
      <c r="DW129"/>
    </row>
    <row r="130" spans="5:127" ht="18.75" customHeight="1">
      <c r="E130" s="219"/>
      <c r="F130" s="219"/>
      <c r="G130" s="219"/>
      <c r="H130" s="28" t="str">
        <f>'Administrative divisions'!H132</f>
        <v>...</v>
      </c>
      <c r="I130" s="28" t="str">
        <f>'Administrative divisions'!I132</f>
        <v>…</v>
      </c>
      <c r="J130" s="41"/>
      <c r="K130" s="41"/>
      <c r="L130" s="41"/>
      <c r="M130" s="41"/>
      <c r="N130" s="41"/>
      <c r="O130" s="41"/>
      <c r="P130" s="41"/>
      <c r="Q130" s="41"/>
      <c r="R130" s="41"/>
      <c r="S130" s="41"/>
      <c r="T130" s="41"/>
      <c r="U130" s="41"/>
      <c r="V130" s="41"/>
      <c r="W130" s="40"/>
      <c r="X130" s="41"/>
      <c r="Y130" s="41"/>
      <c r="Z130" s="41"/>
      <c r="AA130" s="41"/>
      <c r="AB130" s="41"/>
      <c r="AC130" s="41"/>
      <c r="AD130" s="40"/>
      <c r="AE130" s="41"/>
      <c r="AF130" s="41"/>
      <c r="AG130" s="41"/>
      <c r="AH130" s="41"/>
      <c r="AI130" s="41"/>
      <c r="AJ130" s="40"/>
      <c r="AK130"/>
      <c r="AL130"/>
      <c r="AM130"/>
      <c r="AN130"/>
      <c r="AO130" s="298"/>
      <c r="AP130" s="301" t="str">
        <f>'Administrative divisions'!H132</f>
        <v>...</v>
      </c>
      <c r="AQ130" s="301" t="str">
        <f>'Administrative divisions'!I132</f>
        <v>…</v>
      </c>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0"/>
      <c r="BP130"/>
      <c r="BQ130"/>
      <c r="BR130"/>
      <c r="BS130"/>
      <c r="BT130" s="86"/>
      <c r="BU130" s="301" t="str">
        <f>'Administrative divisions'!H132</f>
        <v>...</v>
      </c>
      <c r="BV130" s="301" t="str">
        <f>'Administrative divisions'!I132</f>
        <v>…</v>
      </c>
      <c r="BW130" s="41"/>
      <c r="BX130" s="41"/>
      <c r="BY130" s="41"/>
      <c r="BZ130" s="41"/>
      <c r="CA130" s="41"/>
      <c r="CB130" s="41"/>
      <c r="CC130" s="41"/>
      <c r="CD130" s="41"/>
      <c r="CE130" s="41"/>
      <c r="CF130" s="41"/>
      <c r="CG130" s="41"/>
      <c r="CH130" s="41"/>
      <c r="CI130" s="41"/>
      <c r="CJ130" s="41"/>
      <c r="CK130" s="41"/>
      <c r="CL130" s="41"/>
      <c r="CM130" s="41"/>
      <c r="CN130" s="41"/>
      <c r="CO130" s="41"/>
      <c r="CP130" s="41"/>
      <c r="CQ130" s="41"/>
      <c r="CR130" s="41"/>
      <c r="CS130" s="41"/>
      <c r="CT130" s="40"/>
      <c r="CU130"/>
      <c r="CV130"/>
      <c r="CW130"/>
      <c r="CX130"/>
      <c r="CY130" s="86"/>
      <c r="CZ130" s="301" t="str">
        <f>'Administrative divisions'!H132</f>
        <v>...</v>
      </c>
      <c r="DA130" s="301" t="str">
        <f>'Administrative divisions'!I132</f>
        <v>…</v>
      </c>
      <c r="DB130" s="41"/>
      <c r="DC130" s="41"/>
      <c r="DD130" s="41"/>
      <c r="DE130" s="41"/>
      <c r="DF130" s="41"/>
      <c r="DG130" s="41"/>
      <c r="DH130" s="41"/>
      <c r="DI130" s="41"/>
      <c r="DJ130" s="41"/>
      <c r="DK130" s="41"/>
      <c r="DL130" s="41"/>
      <c r="DM130" s="41"/>
      <c r="DN130" s="41"/>
      <c r="DO130" s="41"/>
      <c r="DP130" s="41"/>
      <c r="DQ130" s="41"/>
      <c r="DR130" s="41"/>
      <c r="DS130" s="41"/>
      <c r="DT130" s="41"/>
      <c r="DU130" s="41"/>
      <c r="DV130" s="40"/>
      <c r="DW130"/>
    </row>
    <row r="131" spans="5:127" ht="18.75" customHeight="1">
      <c r="E131" s="219"/>
      <c r="F131" s="219"/>
      <c r="G131" s="219"/>
      <c r="H131" s="28" t="str">
        <f>'Administrative divisions'!H133</f>
        <v>...</v>
      </c>
      <c r="I131" s="28" t="str">
        <f>'Administrative divisions'!I133</f>
        <v>…</v>
      </c>
      <c r="J131" s="41"/>
      <c r="K131" s="41"/>
      <c r="L131" s="41"/>
      <c r="M131" s="41"/>
      <c r="N131" s="41"/>
      <c r="O131" s="41"/>
      <c r="P131" s="41"/>
      <c r="Q131" s="41"/>
      <c r="R131" s="41"/>
      <c r="S131" s="41"/>
      <c r="T131" s="41"/>
      <c r="U131" s="41"/>
      <c r="V131" s="41"/>
      <c r="W131" s="40"/>
      <c r="X131" s="41"/>
      <c r="Y131" s="41"/>
      <c r="Z131" s="41"/>
      <c r="AA131" s="41"/>
      <c r="AB131" s="41"/>
      <c r="AC131" s="41"/>
      <c r="AD131" s="40"/>
      <c r="AE131" s="41"/>
      <c r="AF131" s="41"/>
      <c r="AG131" s="41"/>
      <c r="AH131" s="41"/>
      <c r="AI131" s="41"/>
      <c r="AJ131" s="40"/>
      <c r="AK131"/>
      <c r="AL131"/>
      <c r="AM131"/>
      <c r="AN131"/>
      <c r="AO131" s="298"/>
      <c r="AP131" s="301" t="str">
        <f>'Administrative divisions'!H133</f>
        <v>...</v>
      </c>
      <c r="AQ131" s="301" t="str">
        <f>'Administrative divisions'!I133</f>
        <v>…</v>
      </c>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0"/>
      <c r="BP131"/>
      <c r="BQ131"/>
      <c r="BR131"/>
      <c r="BS131"/>
      <c r="BT131" s="86"/>
      <c r="BU131" s="301" t="str">
        <f>'Administrative divisions'!H133</f>
        <v>...</v>
      </c>
      <c r="BV131" s="301" t="str">
        <f>'Administrative divisions'!I133</f>
        <v>…</v>
      </c>
      <c r="BW131" s="41"/>
      <c r="BX131" s="41"/>
      <c r="BY131" s="41"/>
      <c r="BZ131" s="41"/>
      <c r="CA131" s="41"/>
      <c r="CB131" s="41"/>
      <c r="CC131" s="41"/>
      <c r="CD131" s="41"/>
      <c r="CE131" s="41"/>
      <c r="CF131" s="41"/>
      <c r="CG131" s="41"/>
      <c r="CH131" s="41"/>
      <c r="CI131" s="41"/>
      <c r="CJ131" s="41"/>
      <c r="CK131" s="41"/>
      <c r="CL131" s="41"/>
      <c r="CM131" s="41"/>
      <c r="CN131" s="41"/>
      <c r="CO131" s="41"/>
      <c r="CP131" s="41"/>
      <c r="CQ131" s="41"/>
      <c r="CR131" s="41"/>
      <c r="CS131" s="41"/>
      <c r="CT131" s="40"/>
      <c r="CU131"/>
      <c r="CV131"/>
      <c r="CW131"/>
      <c r="CX131"/>
      <c r="CY131" s="86"/>
      <c r="CZ131" s="301" t="str">
        <f>'Administrative divisions'!H133</f>
        <v>...</v>
      </c>
      <c r="DA131" s="301" t="str">
        <f>'Administrative divisions'!I133</f>
        <v>…</v>
      </c>
      <c r="DB131" s="41"/>
      <c r="DC131" s="41"/>
      <c r="DD131" s="41"/>
      <c r="DE131" s="41"/>
      <c r="DF131" s="41"/>
      <c r="DG131" s="41"/>
      <c r="DH131" s="41"/>
      <c r="DI131" s="41"/>
      <c r="DJ131" s="41"/>
      <c r="DK131" s="41"/>
      <c r="DL131" s="41"/>
      <c r="DM131" s="41"/>
      <c r="DN131" s="41"/>
      <c r="DO131" s="41"/>
      <c r="DP131" s="41"/>
      <c r="DQ131" s="41"/>
      <c r="DR131" s="41"/>
      <c r="DS131" s="41"/>
      <c r="DT131" s="41"/>
      <c r="DU131" s="41"/>
      <c r="DV131" s="40"/>
      <c r="DW131"/>
    </row>
    <row r="132" spans="5:127" ht="18.75" customHeight="1">
      <c r="E132" s="219"/>
      <c r="F132" s="219"/>
      <c r="G132" s="219"/>
      <c r="H132" s="28" t="str">
        <f>'Administrative divisions'!H134</f>
        <v>...</v>
      </c>
      <c r="I132" s="28" t="str">
        <f>'Administrative divisions'!I134</f>
        <v>…</v>
      </c>
      <c r="J132" s="41"/>
      <c r="K132" s="41"/>
      <c r="L132" s="41"/>
      <c r="M132" s="41"/>
      <c r="N132" s="41"/>
      <c r="O132" s="41"/>
      <c r="P132" s="41"/>
      <c r="Q132" s="41"/>
      <c r="R132" s="41"/>
      <c r="S132" s="41"/>
      <c r="T132" s="41"/>
      <c r="U132" s="41"/>
      <c r="V132" s="41"/>
      <c r="W132" s="40"/>
      <c r="X132" s="41"/>
      <c r="Y132" s="41"/>
      <c r="Z132" s="41"/>
      <c r="AA132" s="41"/>
      <c r="AB132" s="41"/>
      <c r="AC132" s="41"/>
      <c r="AD132" s="40"/>
      <c r="AE132" s="41"/>
      <c r="AF132" s="41"/>
      <c r="AG132" s="41"/>
      <c r="AH132" s="41"/>
      <c r="AI132" s="41"/>
      <c r="AJ132" s="40"/>
      <c r="AK132"/>
      <c r="AL132"/>
      <c r="AM132"/>
      <c r="AN132"/>
      <c r="AO132" s="298"/>
      <c r="AP132" s="301" t="str">
        <f>'Administrative divisions'!H134</f>
        <v>...</v>
      </c>
      <c r="AQ132" s="301" t="str">
        <f>'Administrative divisions'!I134</f>
        <v>…</v>
      </c>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0"/>
      <c r="BP132"/>
      <c r="BQ132"/>
      <c r="BR132"/>
      <c r="BS132"/>
      <c r="BT132" s="86"/>
      <c r="BU132" s="301" t="str">
        <f>'Administrative divisions'!H134</f>
        <v>...</v>
      </c>
      <c r="BV132" s="301" t="str">
        <f>'Administrative divisions'!I134</f>
        <v>…</v>
      </c>
      <c r="BW132" s="41"/>
      <c r="BX132" s="41"/>
      <c r="BY132" s="41"/>
      <c r="BZ132" s="41"/>
      <c r="CA132" s="41"/>
      <c r="CB132" s="41"/>
      <c r="CC132" s="41"/>
      <c r="CD132" s="41"/>
      <c r="CE132" s="41"/>
      <c r="CF132" s="41"/>
      <c r="CG132" s="41"/>
      <c r="CH132" s="41"/>
      <c r="CI132" s="41"/>
      <c r="CJ132" s="41"/>
      <c r="CK132" s="41"/>
      <c r="CL132" s="41"/>
      <c r="CM132" s="41"/>
      <c r="CN132" s="41"/>
      <c r="CO132" s="41"/>
      <c r="CP132" s="41"/>
      <c r="CQ132" s="41"/>
      <c r="CR132" s="41"/>
      <c r="CS132" s="41"/>
      <c r="CT132" s="40"/>
      <c r="CU132"/>
      <c r="CV132"/>
      <c r="CW132"/>
      <c r="CX132"/>
      <c r="CY132" s="86"/>
      <c r="CZ132" s="301" t="str">
        <f>'Administrative divisions'!H134</f>
        <v>...</v>
      </c>
      <c r="DA132" s="301" t="str">
        <f>'Administrative divisions'!I134</f>
        <v>…</v>
      </c>
      <c r="DB132" s="41"/>
      <c r="DC132" s="41"/>
      <c r="DD132" s="41"/>
      <c r="DE132" s="41"/>
      <c r="DF132" s="41"/>
      <c r="DG132" s="41"/>
      <c r="DH132" s="41"/>
      <c r="DI132" s="41"/>
      <c r="DJ132" s="41"/>
      <c r="DK132" s="41"/>
      <c r="DL132" s="41"/>
      <c r="DM132" s="41"/>
      <c r="DN132" s="41"/>
      <c r="DO132" s="41"/>
      <c r="DP132" s="41"/>
      <c r="DQ132" s="41"/>
      <c r="DR132" s="41"/>
      <c r="DS132" s="41"/>
      <c r="DT132" s="41"/>
      <c r="DU132" s="41"/>
      <c r="DV132" s="40"/>
      <c r="DW132"/>
    </row>
    <row r="133" spans="5:127" ht="18.75" customHeight="1">
      <c r="E133" s="219"/>
      <c r="F133" s="219"/>
      <c r="G133" s="219"/>
      <c r="H133" s="28" t="str">
        <f>'Administrative divisions'!H135</f>
        <v>...</v>
      </c>
      <c r="I133" s="28" t="str">
        <f>'Administrative divisions'!I135</f>
        <v>…</v>
      </c>
      <c r="J133" s="41"/>
      <c r="K133" s="41"/>
      <c r="L133" s="41"/>
      <c r="M133" s="41"/>
      <c r="N133" s="41"/>
      <c r="O133" s="41"/>
      <c r="P133" s="41"/>
      <c r="Q133" s="41"/>
      <c r="R133" s="41"/>
      <c r="S133" s="41"/>
      <c r="T133" s="41"/>
      <c r="U133" s="41"/>
      <c r="V133" s="41"/>
      <c r="W133" s="40"/>
      <c r="X133" s="41"/>
      <c r="Y133" s="41"/>
      <c r="Z133" s="41"/>
      <c r="AA133" s="41"/>
      <c r="AB133" s="41"/>
      <c r="AC133" s="41"/>
      <c r="AD133" s="40"/>
      <c r="AE133" s="41"/>
      <c r="AF133" s="41"/>
      <c r="AG133" s="41"/>
      <c r="AH133" s="41"/>
      <c r="AI133" s="41"/>
      <c r="AJ133" s="40"/>
      <c r="AK133"/>
      <c r="AL133"/>
      <c r="AM133"/>
      <c r="AN133"/>
      <c r="AO133" s="298"/>
      <c r="AP133" s="301" t="str">
        <f>'Administrative divisions'!H135</f>
        <v>...</v>
      </c>
      <c r="AQ133" s="301" t="str">
        <f>'Administrative divisions'!I135</f>
        <v>…</v>
      </c>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0"/>
      <c r="BP133"/>
      <c r="BQ133"/>
      <c r="BR133"/>
      <c r="BS133"/>
      <c r="BT133" s="86"/>
      <c r="BU133" s="301" t="str">
        <f>'Administrative divisions'!H135</f>
        <v>...</v>
      </c>
      <c r="BV133" s="301" t="str">
        <f>'Administrative divisions'!I135</f>
        <v>…</v>
      </c>
      <c r="BW133" s="41"/>
      <c r="BX133" s="41"/>
      <c r="BY133" s="41"/>
      <c r="BZ133" s="41"/>
      <c r="CA133" s="41"/>
      <c r="CB133" s="41"/>
      <c r="CC133" s="41"/>
      <c r="CD133" s="41"/>
      <c r="CE133" s="41"/>
      <c r="CF133" s="41"/>
      <c r="CG133" s="41"/>
      <c r="CH133" s="41"/>
      <c r="CI133" s="41"/>
      <c r="CJ133" s="41"/>
      <c r="CK133" s="41"/>
      <c r="CL133" s="41"/>
      <c r="CM133" s="41"/>
      <c r="CN133" s="41"/>
      <c r="CO133" s="41"/>
      <c r="CP133" s="41"/>
      <c r="CQ133" s="41"/>
      <c r="CR133" s="41"/>
      <c r="CS133" s="41"/>
      <c r="CT133" s="40"/>
      <c r="CU133"/>
      <c r="CV133"/>
      <c r="CW133"/>
      <c r="CX133"/>
      <c r="CY133" s="86"/>
      <c r="CZ133" s="301" t="str">
        <f>'Administrative divisions'!H135</f>
        <v>...</v>
      </c>
      <c r="DA133" s="301" t="str">
        <f>'Administrative divisions'!I135</f>
        <v>…</v>
      </c>
      <c r="DB133" s="41"/>
      <c r="DC133" s="41"/>
      <c r="DD133" s="41"/>
      <c r="DE133" s="41"/>
      <c r="DF133" s="41"/>
      <c r="DG133" s="41"/>
      <c r="DH133" s="41"/>
      <c r="DI133" s="41"/>
      <c r="DJ133" s="41"/>
      <c r="DK133" s="41"/>
      <c r="DL133" s="41"/>
      <c r="DM133" s="41"/>
      <c r="DN133" s="41"/>
      <c r="DO133" s="41"/>
      <c r="DP133" s="41"/>
      <c r="DQ133" s="41"/>
      <c r="DR133" s="41"/>
      <c r="DS133" s="41"/>
      <c r="DT133" s="41"/>
      <c r="DU133" s="41"/>
      <c r="DV133" s="40"/>
      <c r="DW133"/>
    </row>
    <row r="134" spans="5:127" ht="18.75" customHeight="1">
      <c r="E134" s="219"/>
      <c r="F134" s="219"/>
      <c r="G134" s="219"/>
      <c r="H134" s="28" t="str">
        <f>'Administrative divisions'!H136</f>
        <v>...</v>
      </c>
      <c r="I134" s="28" t="str">
        <f>'Administrative divisions'!I136</f>
        <v>…</v>
      </c>
      <c r="J134" s="41"/>
      <c r="K134" s="41"/>
      <c r="L134" s="41"/>
      <c r="M134" s="41"/>
      <c r="N134" s="41"/>
      <c r="O134" s="41"/>
      <c r="P134" s="41"/>
      <c r="Q134" s="41"/>
      <c r="R134" s="41"/>
      <c r="S134" s="41"/>
      <c r="T134" s="41"/>
      <c r="U134" s="41"/>
      <c r="V134" s="41"/>
      <c r="W134" s="40"/>
      <c r="X134" s="41"/>
      <c r="Y134" s="41"/>
      <c r="Z134" s="41"/>
      <c r="AA134" s="41"/>
      <c r="AB134" s="41"/>
      <c r="AC134" s="41"/>
      <c r="AD134" s="40"/>
      <c r="AE134" s="41"/>
      <c r="AF134" s="41"/>
      <c r="AG134" s="41"/>
      <c r="AH134" s="41"/>
      <c r="AI134" s="41"/>
      <c r="AJ134" s="40"/>
      <c r="AK134"/>
      <c r="AL134"/>
      <c r="AM134"/>
      <c r="AN134"/>
      <c r="AO134" s="298"/>
      <c r="AP134" s="301" t="str">
        <f>'Administrative divisions'!H136</f>
        <v>...</v>
      </c>
      <c r="AQ134" s="301" t="str">
        <f>'Administrative divisions'!I136</f>
        <v>…</v>
      </c>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0"/>
      <c r="BP134"/>
      <c r="BQ134"/>
      <c r="BR134"/>
      <c r="BS134"/>
      <c r="BT134" s="86"/>
      <c r="BU134" s="301" t="str">
        <f>'Administrative divisions'!H136</f>
        <v>...</v>
      </c>
      <c r="BV134" s="301" t="str">
        <f>'Administrative divisions'!I136</f>
        <v>…</v>
      </c>
      <c r="BW134" s="41"/>
      <c r="BX134" s="41"/>
      <c r="BY134" s="41"/>
      <c r="BZ134" s="41"/>
      <c r="CA134" s="41"/>
      <c r="CB134" s="41"/>
      <c r="CC134" s="41"/>
      <c r="CD134" s="41"/>
      <c r="CE134" s="41"/>
      <c r="CF134" s="41"/>
      <c r="CG134" s="41"/>
      <c r="CH134" s="41"/>
      <c r="CI134" s="41"/>
      <c r="CJ134" s="41"/>
      <c r="CK134" s="41"/>
      <c r="CL134" s="41"/>
      <c r="CM134" s="41"/>
      <c r="CN134" s="41"/>
      <c r="CO134" s="41"/>
      <c r="CP134" s="41"/>
      <c r="CQ134" s="41"/>
      <c r="CR134" s="41"/>
      <c r="CS134" s="41"/>
      <c r="CT134" s="40"/>
      <c r="CU134"/>
      <c r="CV134"/>
      <c r="CW134"/>
      <c r="CX134"/>
      <c r="CY134" s="86"/>
      <c r="CZ134" s="301" t="str">
        <f>'Administrative divisions'!H136</f>
        <v>...</v>
      </c>
      <c r="DA134" s="301" t="str">
        <f>'Administrative divisions'!I136</f>
        <v>…</v>
      </c>
      <c r="DB134" s="41"/>
      <c r="DC134" s="41"/>
      <c r="DD134" s="41"/>
      <c r="DE134" s="41"/>
      <c r="DF134" s="41"/>
      <c r="DG134" s="41"/>
      <c r="DH134" s="41"/>
      <c r="DI134" s="41"/>
      <c r="DJ134" s="41"/>
      <c r="DK134" s="41"/>
      <c r="DL134" s="41"/>
      <c r="DM134" s="41"/>
      <c r="DN134" s="41"/>
      <c r="DO134" s="41"/>
      <c r="DP134" s="41"/>
      <c r="DQ134" s="41"/>
      <c r="DR134" s="41"/>
      <c r="DS134" s="41"/>
      <c r="DT134" s="41"/>
      <c r="DU134" s="41"/>
      <c r="DV134" s="40"/>
      <c r="DW134"/>
    </row>
    <row r="135" spans="5:127" ht="18.75" customHeight="1">
      <c r="E135" s="219"/>
      <c r="F135" s="219"/>
      <c r="G135" s="219"/>
      <c r="H135" s="28" t="str">
        <f>'Administrative divisions'!H137</f>
        <v>...</v>
      </c>
      <c r="I135" s="28" t="str">
        <f>'Administrative divisions'!I137</f>
        <v>…</v>
      </c>
      <c r="J135" s="41"/>
      <c r="K135" s="41"/>
      <c r="L135" s="41"/>
      <c r="M135" s="41"/>
      <c r="N135" s="41"/>
      <c r="O135" s="41"/>
      <c r="P135" s="41"/>
      <c r="Q135" s="41"/>
      <c r="R135" s="41"/>
      <c r="S135" s="41"/>
      <c r="T135" s="41"/>
      <c r="U135" s="41"/>
      <c r="V135" s="41"/>
      <c r="W135" s="40"/>
      <c r="X135" s="41"/>
      <c r="Y135" s="41"/>
      <c r="Z135" s="41"/>
      <c r="AA135" s="41"/>
      <c r="AB135" s="41"/>
      <c r="AC135" s="41"/>
      <c r="AD135" s="40"/>
      <c r="AE135" s="41"/>
      <c r="AF135" s="41"/>
      <c r="AG135" s="41"/>
      <c r="AH135" s="41"/>
      <c r="AI135" s="41"/>
      <c r="AJ135" s="40"/>
      <c r="AK135"/>
      <c r="AL135"/>
      <c r="AM135"/>
      <c r="AN135"/>
      <c r="AO135" s="298"/>
      <c r="AP135" s="301" t="str">
        <f>'Administrative divisions'!H137</f>
        <v>...</v>
      </c>
      <c r="AQ135" s="301" t="str">
        <f>'Administrative divisions'!I137</f>
        <v>…</v>
      </c>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0"/>
      <c r="BP135"/>
      <c r="BQ135"/>
      <c r="BR135"/>
      <c r="BS135"/>
      <c r="BT135" s="86"/>
      <c r="BU135" s="301" t="str">
        <f>'Administrative divisions'!H137</f>
        <v>...</v>
      </c>
      <c r="BV135" s="301" t="str">
        <f>'Administrative divisions'!I137</f>
        <v>…</v>
      </c>
      <c r="BW135" s="41"/>
      <c r="BX135" s="41"/>
      <c r="BY135" s="41"/>
      <c r="BZ135" s="41"/>
      <c r="CA135" s="41"/>
      <c r="CB135" s="41"/>
      <c r="CC135" s="41"/>
      <c r="CD135" s="41"/>
      <c r="CE135" s="41"/>
      <c r="CF135" s="41"/>
      <c r="CG135" s="41"/>
      <c r="CH135" s="41"/>
      <c r="CI135" s="41"/>
      <c r="CJ135" s="41"/>
      <c r="CK135" s="41"/>
      <c r="CL135" s="41"/>
      <c r="CM135" s="41"/>
      <c r="CN135" s="41"/>
      <c r="CO135" s="41"/>
      <c r="CP135" s="41"/>
      <c r="CQ135" s="41"/>
      <c r="CR135" s="41"/>
      <c r="CS135" s="41"/>
      <c r="CT135" s="40"/>
      <c r="CU135"/>
      <c r="CV135"/>
      <c r="CW135"/>
      <c r="CX135"/>
      <c r="CY135" s="86"/>
      <c r="CZ135" s="301" t="str">
        <f>'Administrative divisions'!H137</f>
        <v>...</v>
      </c>
      <c r="DA135" s="301" t="str">
        <f>'Administrative divisions'!I137</f>
        <v>…</v>
      </c>
      <c r="DB135" s="41"/>
      <c r="DC135" s="41"/>
      <c r="DD135" s="41"/>
      <c r="DE135" s="41"/>
      <c r="DF135" s="41"/>
      <c r="DG135" s="41"/>
      <c r="DH135" s="41"/>
      <c r="DI135" s="41"/>
      <c r="DJ135" s="41"/>
      <c r="DK135" s="41"/>
      <c r="DL135" s="41"/>
      <c r="DM135" s="41"/>
      <c r="DN135" s="41"/>
      <c r="DO135" s="41"/>
      <c r="DP135" s="41"/>
      <c r="DQ135" s="41"/>
      <c r="DR135" s="41"/>
      <c r="DS135" s="41"/>
      <c r="DT135" s="41"/>
      <c r="DU135" s="41"/>
      <c r="DV135" s="40"/>
      <c r="DW135"/>
    </row>
    <row r="136" spans="5:127" ht="18.75" customHeight="1">
      <c r="E136" s="219"/>
      <c r="F136" s="219"/>
      <c r="G136" s="219"/>
      <c r="H136" s="28" t="str">
        <f>'Administrative divisions'!H138</f>
        <v>...</v>
      </c>
      <c r="I136" s="28" t="str">
        <f>'Administrative divisions'!I138</f>
        <v>…</v>
      </c>
      <c r="J136" s="41"/>
      <c r="K136" s="41"/>
      <c r="L136" s="41"/>
      <c r="M136" s="41"/>
      <c r="N136" s="41"/>
      <c r="O136" s="41"/>
      <c r="P136" s="41"/>
      <c r="Q136" s="41"/>
      <c r="R136" s="41"/>
      <c r="S136" s="41"/>
      <c r="T136" s="41"/>
      <c r="U136" s="41"/>
      <c r="V136" s="41"/>
      <c r="W136" s="40"/>
      <c r="X136" s="41"/>
      <c r="Y136" s="41"/>
      <c r="Z136" s="41"/>
      <c r="AA136" s="41"/>
      <c r="AB136" s="41"/>
      <c r="AC136" s="41"/>
      <c r="AD136" s="40"/>
      <c r="AE136" s="41"/>
      <c r="AF136" s="41"/>
      <c r="AG136" s="41"/>
      <c r="AH136" s="41"/>
      <c r="AI136" s="41"/>
      <c r="AJ136" s="40"/>
      <c r="AK136"/>
      <c r="AL136"/>
      <c r="AM136"/>
      <c r="AN136"/>
      <c r="AO136" s="298"/>
      <c r="AP136" s="301" t="str">
        <f>'Administrative divisions'!H138</f>
        <v>...</v>
      </c>
      <c r="AQ136" s="301" t="str">
        <f>'Administrative divisions'!I138</f>
        <v>…</v>
      </c>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0"/>
      <c r="BP136"/>
      <c r="BQ136"/>
      <c r="BR136"/>
      <c r="BS136"/>
      <c r="BT136" s="86"/>
      <c r="BU136" s="301" t="str">
        <f>'Administrative divisions'!H138</f>
        <v>...</v>
      </c>
      <c r="BV136" s="301" t="str">
        <f>'Administrative divisions'!I138</f>
        <v>…</v>
      </c>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1"/>
      <c r="CS136" s="41"/>
      <c r="CT136" s="40"/>
      <c r="CU136"/>
      <c r="CV136"/>
      <c r="CW136"/>
      <c r="CX136"/>
      <c r="CY136" s="86"/>
      <c r="CZ136" s="301" t="str">
        <f>'Administrative divisions'!H138</f>
        <v>...</v>
      </c>
      <c r="DA136" s="301" t="str">
        <f>'Administrative divisions'!I138</f>
        <v>…</v>
      </c>
      <c r="DB136" s="41"/>
      <c r="DC136" s="41"/>
      <c r="DD136" s="41"/>
      <c r="DE136" s="41"/>
      <c r="DF136" s="41"/>
      <c r="DG136" s="41"/>
      <c r="DH136" s="41"/>
      <c r="DI136" s="41"/>
      <c r="DJ136" s="41"/>
      <c r="DK136" s="41"/>
      <c r="DL136" s="41"/>
      <c r="DM136" s="41"/>
      <c r="DN136" s="41"/>
      <c r="DO136" s="41"/>
      <c r="DP136" s="41"/>
      <c r="DQ136" s="41"/>
      <c r="DR136" s="41"/>
      <c r="DS136" s="41"/>
      <c r="DT136" s="41"/>
      <c r="DU136" s="41"/>
      <c r="DV136" s="40"/>
      <c r="DW136"/>
    </row>
    <row r="137" spans="5:127" ht="18.75" customHeight="1">
      <c r="E137" s="219"/>
      <c r="F137" s="219"/>
      <c r="G137" s="219"/>
      <c r="H137" s="28" t="str">
        <f>'Administrative divisions'!H139</f>
        <v>...</v>
      </c>
      <c r="I137" s="28" t="str">
        <f>'Administrative divisions'!I139</f>
        <v>…</v>
      </c>
      <c r="J137" s="41"/>
      <c r="K137" s="41"/>
      <c r="L137" s="41"/>
      <c r="M137" s="41"/>
      <c r="N137" s="41"/>
      <c r="O137" s="41"/>
      <c r="P137" s="41"/>
      <c r="Q137" s="41"/>
      <c r="R137" s="41"/>
      <c r="S137" s="41"/>
      <c r="T137" s="41"/>
      <c r="U137" s="41"/>
      <c r="V137" s="41"/>
      <c r="W137" s="40"/>
      <c r="X137" s="41"/>
      <c r="Y137" s="41"/>
      <c r="Z137" s="41"/>
      <c r="AA137" s="41"/>
      <c r="AB137" s="41"/>
      <c r="AC137" s="41"/>
      <c r="AD137" s="40"/>
      <c r="AE137" s="41"/>
      <c r="AF137" s="41"/>
      <c r="AG137" s="41"/>
      <c r="AH137" s="41"/>
      <c r="AI137" s="41"/>
      <c r="AJ137" s="40"/>
      <c r="AK137"/>
      <c r="AL137"/>
      <c r="AM137"/>
      <c r="AN137"/>
      <c r="AO137" s="298"/>
      <c r="AP137" s="301" t="str">
        <f>'Administrative divisions'!H139</f>
        <v>...</v>
      </c>
      <c r="AQ137" s="301" t="str">
        <f>'Administrative divisions'!I139</f>
        <v>…</v>
      </c>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0"/>
      <c r="BP137"/>
      <c r="BQ137"/>
      <c r="BR137"/>
      <c r="BS137"/>
      <c r="BT137" s="86"/>
      <c r="BU137" s="301" t="str">
        <f>'Administrative divisions'!H139</f>
        <v>...</v>
      </c>
      <c r="BV137" s="301" t="str">
        <f>'Administrative divisions'!I139</f>
        <v>…</v>
      </c>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0"/>
      <c r="CU137"/>
      <c r="CV137"/>
      <c r="CW137"/>
      <c r="CX137"/>
      <c r="CY137" s="86"/>
      <c r="CZ137" s="301" t="str">
        <f>'Administrative divisions'!H139</f>
        <v>...</v>
      </c>
      <c r="DA137" s="301" t="str">
        <f>'Administrative divisions'!I139</f>
        <v>…</v>
      </c>
      <c r="DB137" s="41"/>
      <c r="DC137" s="41"/>
      <c r="DD137" s="41"/>
      <c r="DE137" s="41"/>
      <c r="DF137" s="41"/>
      <c r="DG137" s="41"/>
      <c r="DH137" s="41"/>
      <c r="DI137" s="41"/>
      <c r="DJ137" s="41"/>
      <c r="DK137" s="41"/>
      <c r="DL137" s="41"/>
      <c r="DM137" s="41"/>
      <c r="DN137" s="41"/>
      <c r="DO137" s="41"/>
      <c r="DP137" s="41"/>
      <c r="DQ137" s="41"/>
      <c r="DR137" s="41"/>
      <c r="DS137" s="41"/>
      <c r="DT137" s="41"/>
      <c r="DU137" s="41"/>
      <c r="DV137" s="40"/>
      <c r="DW137"/>
    </row>
    <row r="138" spans="5:127" ht="18.75" customHeight="1">
      <c r="E138" s="219"/>
      <c r="F138" s="219"/>
      <c r="G138" s="219"/>
      <c r="H138" s="28" t="str">
        <f>'Administrative divisions'!H140</f>
        <v>...</v>
      </c>
      <c r="I138" s="28" t="str">
        <f>'Administrative divisions'!I140</f>
        <v>…</v>
      </c>
      <c r="J138" s="41"/>
      <c r="K138" s="41"/>
      <c r="L138" s="41"/>
      <c r="M138" s="41"/>
      <c r="N138" s="41"/>
      <c r="O138" s="41"/>
      <c r="P138" s="41"/>
      <c r="Q138" s="41"/>
      <c r="R138" s="41"/>
      <c r="S138" s="41"/>
      <c r="T138" s="41"/>
      <c r="U138" s="41"/>
      <c r="V138" s="41"/>
      <c r="W138" s="40"/>
      <c r="X138" s="41"/>
      <c r="Y138" s="41"/>
      <c r="Z138" s="41"/>
      <c r="AA138" s="41"/>
      <c r="AB138" s="41"/>
      <c r="AC138" s="41"/>
      <c r="AD138" s="40"/>
      <c r="AE138" s="41"/>
      <c r="AF138" s="41"/>
      <c r="AG138" s="41"/>
      <c r="AH138" s="41"/>
      <c r="AI138" s="41"/>
      <c r="AJ138" s="40"/>
      <c r="AK138"/>
      <c r="AL138"/>
      <c r="AM138"/>
      <c r="AN138"/>
      <c r="AO138" s="298"/>
      <c r="AP138" s="301" t="str">
        <f>'Administrative divisions'!H140</f>
        <v>...</v>
      </c>
      <c r="AQ138" s="301" t="str">
        <f>'Administrative divisions'!I140</f>
        <v>…</v>
      </c>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0"/>
      <c r="BP138"/>
      <c r="BQ138"/>
      <c r="BR138"/>
      <c r="BS138"/>
      <c r="BT138" s="86"/>
      <c r="BU138" s="301" t="str">
        <f>'Administrative divisions'!H140</f>
        <v>...</v>
      </c>
      <c r="BV138" s="301" t="str">
        <f>'Administrative divisions'!I140</f>
        <v>…</v>
      </c>
      <c r="BW138" s="41"/>
      <c r="BX138" s="41"/>
      <c r="BY138" s="41"/>
      <c r="BZ138" s="41"/>
      <c r="CA138" s="41"/>
      <c r="CB138" s="41"/>
      <c r="CC138" s="41"/>
      <c r="CD138" s="41"/>
      <c r="CE138" s="41"/>
      <c r="CF138" s="41"/>
      <c r="CG138" s="41"/>
      <c r="CH138" s="41"/>
      <c r="CI138" s="41"/>
      <c r="CJ138" s="41"/>
      <c r="CK138" s="41"/>
      <c r="CL138" s="41"/>
      <c r="CM138" s="41"/>
      <c r="CN138" s="41"/>
      <c r="CO138" s="41"/>
      <c r="CP138" s="41"/>
      <c r="CQ138" s="41"/>
      <c r="CR138" s="41"/>
      <c r="CS138" s="41"/>
      <c r="CT138" s="40"/>
      <c r="CU138"/>
      <c r="CV138"/>
      <c r="CW138"/>
      <c r="CX138"/>
      <c r="CY138" s="86"/>
      <c r="CZ138" s="301" t="str">
        <f>'Administrative divisions'!H140</f>
        <v>...</v>
      </c>
      <c r="DA138" s="301" t="str">
        <f>'Administrative divisions'!I140</f>
        <v>…</v>
      </c>
      <c r="DB138" s="41"/>
      <c r="DC138" s="41"/>
      <c r="DD138" s="41"/>
      <c r="DE138" s="41"/>
      <c r="DF138" s="41"/>
      <c r="DG138" s="41"/>
      <c r="DH138" s="41"/>
      <c r="DI138" s="41"/>
      <c r="DJ138" s="41"/>
      <c r="DK138" s="41"/>
      <c r="DL138" s="41"/>
      <c r="DM138" s="41"/>
      <c r="DN138" s="41"/>
      <c r="DO138" s="41"/>
      <c r="DP138" s="41"/>
      <c r="DQ138" s="41"/>
      <c r="DR138" s="41"/>
      <c r="DS138" s="41"/>
      <c r="DT138" s="41"/>
      <c r="DU138" s="41"/>
      <c r="DV138" s="40"/>
      <c r="DW138"/>
    </row>
    <row r="139" spans="5:127" ht="18.75" customHeight="1">
      <c r="E139" s="219"/>
      <c r="F139" s="219"/>
      <c r="G139" s="219"/>
      <c r="H139" s="28" t="str">
        <f>'Administrative divisions'!H141</f>
        <v>...</v>
      </c>
      <c r="I139" s="28" t="str">
        <f>'Administrative divisions'!I141</f>
        <v>…</v>
      </c>
      <c r="J139" s="41"/>
      <c r="K139" s="41"/>
      <c r="L139" s="41"/>
      <c r="M139" s="41"/>
      <c r="N139" s="41"/>
      <c r="O139" s="41"/>
      <c r="P139" s="41"/>
      <c r="Q139" s="41"/>
      <c r="R139" s="41"/>
      <c r="S139" s="41"/>
      <c r="T139" s="41"/>
      <c r="U139" s="41"/>
      <c r="V139" s="41"/>
      <c r="W139" s="40"/>
      <c r="X139" s="41"/>
      <c r="Y139" s="41"/>
      <c r="Z139" s="41"/>
      <c r="AA139" s="41"/>
      <c r="AB139" s="41"/>
      <c r="AC139" s="41"/>
      <c r="AD139" s="40"/>
      <c r="AE139" s="41"/>
      <c r="AF139" s="41"/>
      <c r="AG139" s="41"/>
      <c r="AH139" s="41"/>
      <c r="AI139" s="41"/>
      <c r="AJ139" s="40"/>
      <c r="AK139"/>
      <c r="AL139"/>
      <c r="AM139"/>
      <c r="AN139"/>
      <c r="AO139" s="298"/>
      <c r="AP139" s="301" t="str">
        <f>'Administrative divisions'!H141</f>
        <v>...</v>
      </c>
      <c r="AQ139" s="301" t="str">
        <f>'Administrative divisions'!I141</f>
        <v>…</v>
      </c>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0"/>
      <c r="BP139"/>
      <c r="BQ139"/>
      <c r="BR139"/>
      <c r="BS139"/>
      <c r="BT139" s="86"/>
      <c r="BU139" s="301" t="str">
        <f>'Administrative divisions'!H141</f>
        <v>...</v>
      </c>
      <c r="BV139" s="301" t="str">
        <f>'Administrative divisions'!I141</f>
        <v>…</v>
      </c>
      <c r="BW139" s="41"/>
      <c r="BX139" s="41"/>
      <c r="BY139" s="41"/>
      <c r="BZ139" s="41"/>
      <c r="CA139" s="41"/>
      <c r="CB139" s="41"/>
      <c r="CC139" s="41"/>
      <c r="CD139" s="41"/>
      <c r="CE139" s="41"/>
      <c r="CF139" s="41"/>
      <c r="CG139" s="41"/>
      <c r="CH139" s="41"/>
      <c r="CI139" s="41"/>
      <c r="CJ139" s="41"/>
      <c r="CK139" s="41"/>
      <c r="CL139" s="41"/>
      <c r="CM139" s="41"/>
      <c r="CN139" s="41"/>
      <c r="CO139" s="41"/>
      <c r="CP139" s="41"/>
      <c r="CQ139" s="41"/>
      <c r="CR139" s="41"/>
      <c r="CS139" s="41"/>
      <c r="CT139" s="40"/>
      <c r="CU139"/>
      <c r="CV139"/>
      <c r="CW139"/>
      <c r="CX139"/>
      <c r="CY139" s="86"/>
      <c r="CZ139" s="301" t="str">
        <f>'Administrative divisions'!H141</f>
        <v>...</v>
      </c>
      <c r="DA139" s="301" t="str">
        <f>'Administrative divisions'!I141</f>
        <v>…</v>
      </c>
      <c r="DB139" s="41"/>
      <c r="DC139" s="41"/>
      <c r="DD139" s="41"/>
      <c r="DE139" s="41"/>
      <c r="DF139" s="41"/>
      <c r="DG139" s="41"/>
      <c r="DH139" s="41"/>
      <c r="DI139" s="41"/>
      <c r="DJ139" s="41"/>
      <c r="DK139" s="41"/>
      <c r="DL139" s="41"/>
      <c r="DM139" s="41"/>
      <c r="DN139" s="41"/>
      <c r="DO139" s="41"/>
      <c r="DP139" s="41"/>
      <c r="DQ139" s="41"/>
      <c r="DR139" s="41"/>
      <c r="DS139" s="41"/>
      <c r="DT139" s="41"/>
      <c r="DU139" s="41"/>
      <c r="DV139" s="40"/>
      <c r="DW139"/>
    </row>
    <row r="140" spans="5:127" ht="18.75" customHeight="1">
      <c r="E140" s="219"/>
      <c r="F140" s="219"/>
      <c r="G140" s="219"/>
      <c r="H140" s="28" t="str">
        <f>'Administrative divisions'!H142</f>
        <v>...</v>
      </c>
      <c r="I140" s="28" t="str">
        <f>'Administrative divisions'!I142</f>
        <v>…</v>
      </c>
      <c r="J140" s="41"/>
      <c r="K140" s="41"/>
      <c r="L140" s="41"/>
      <c r="M140" s="41"/>
      <c r="N140" s="41"/>
      <c r="O140" s="41"/>
      <c r="P140" s="41"/>
      <c r="Q140" s="41"/>
      <c r="R140" s="41"/>
      <c r="S140" s="41"/>
      <c r="T140" s="41"/>
      <c r="U140" s="41"/>
      <c r="V140" s="41"/>
      <c r="W140" s="40"/>
      <c r="X140" s="41"/>
      <c r="Y140" s="41"/>
      <c r="Z140" s="41"/>
      <c r="AA140" s="41"/>
      <c r="AB140" s="41"/>
      <c r="AC140" s="41"/>
      <c r="AD140" s="40"/>
      <c r="AE140" s="41"/>
      <c r="AF140" s="41"/>
      <c r="AG140" s="41"/>
      <c r="AH140" s="41"/>
      <c r="AI140" s="41"/>
      <c r="AJ140" s="40"/>
      <c r="AK140"/>
      <c r="AL140"/>
      <c r="AM140"/>
      <c r="AN140"/>
      <c r="AO140" s="298"/>
      <c r="AP140" s="301" t="str">
        <f>'Administrative divisions'!H142</f>
        <v>...</v>
      </c>
      <c r="AQ140" s="301" t="str">
        <f>'Administrative divisions'!I142</f>
        <v>…</v>
      </c>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0"/>
      <c r="BP140"/>
      <c r="BQ140"/>
      <c r="BR140"/>
      <c r="BS140"/>
      <c r="BT140" s="86"/>
      <c r="BU140" s="301" t="str">
        <f>'Administrative divisions'!H142</f>
        <v>...</v>
      </c>
      <c r="BV140" s="301" t="str">
        <f>'Administrative divisions'!I142</f>
        <v>…</v>
      </c>
      <c r="BW140" s="41"/>
      <c r="BX140" s="41"/>
      <c r="BY140" s="41"/>
      <c r="BZ140" s="41"/>
      <c r="CA140" s="41"/>
      <c r="CB140" s="41"/>
      <c r="CC140" s="41"/>
      <c r="CD140" s="41"/>
      <c r="CE140" s="41"/>
      <c r="CF140" s="41"/>
      <c r="CG140" s="41"/>
      <c r="CH140" s="41"/>
      <c r="CI140" s="41"/>
      <c r="CJ140" s="41"/>
      <c r="CK140" s="41"/>
      <c r="CL140" s="41"/>
      <c r="CM140" s="41"/>
      <c r="CN140" s="41"/>
      <c r="CO140" s="41"/>
      <c r="CP140" s="41"/>
      <c r="CQ140" s="41"/>
      <c r="CR140" s="41"/>
      <c r="CS140" s="41"/>
      <c r="CT140" s="40"/>
      <c r="CU140"/>
      <c r="CV140"/>
      <c r="CW140"/>
      <c r="CX140"/>
      <c r="CY140" s="86"/>
      <c r="CZ140" s="301" t="str">
        <f>'Administrative divisions'!H142</f>
        <v>...</v>
      </c>
      <c r="DA140" s="301" t="str">
        <f>'Administrative divisions'!I142</f>
        <v>…</v>
      </c>
      <c r="DB140" s="41"/>
      <c r="DC140" s="41"/>
      <c r="DD140" s="41"/>
      <c r="DE140" s="41"/>
      <c r="DF140" s="41"/>
      <c r="DG140" s="41"/>
      <c r="DH140" s="41"/>
      <c r="DI140" s="41"/>
      <c r="DJ140" s="41"/>
      <c r="DK140" s="41"/>
      <c r="DL140" s="41"/>
      <c r="DM140" s="41"/>
      <c r="DN140" s="41"/>
      <c r="DO140" s="41"/>
      <c r="DP140" s="41"/>
      <c r="DQ140" s="41"/>
      <c r="DR140" s="41"/>
      <c r="DS140" s="41"/>
      <c r="DT140" s="41"/>
      <c r="DU140" s="41"/>
      <c r="DV140" s="40"/>
      <c r="DW140"/>
    </row>
    <row r="141" spans="5:127" ht="18.75" customHeight="1">
      <c r="E141" s="219"/>
      <c r="F141" s="219"/>
      <c r="G141" s="219"/>
      <c r="H141" s="28" t="str">
        <f>'Administrative divisions'!H143</f>
        <v>...</v>
      </c>
      <c r="I141" s="28" t="str">
        <f>'Administrative divisions'!I143</f>
        <v>…</v>
      </c>
      <c r="J141" s="41"/>
      <c r="K141" s="41"/>
      <c r="L141" s="41"/>
      <c r="M141" s="41"/>
      <c r="N141" s="41"/>
      <c r="O141" s="41"/>
      <c r="P141" s="41"/>
      <c r="Q141" s="41"/>
      <c r="R141" s="41"/>
      <c r="S141" s="41"/>
      <c r="T141" s="41"/>
      <c r="U141" s="41"/>
      <c r="V141" s="41"/>
      <c r="W141" s="40"/>
      <c r="X141" s="41"/>
      <c r="Y141" s="41"/>
      <c r="Z141" s="41"/>
      <c r="AA141" s="41"/>
      <c r="AB141" s="41"/>
      <c r="AC141" s="41"/>
      <c r="AD141" s="40"/>
      <c r="AE141" s="41"/>
      <c r="AF141" s="41"/>
      <c r="AG141" s="41"/>
      <c r="AH141" s="41"/>
      <c r="AI141" s="41"/>
      <c r="AJ141" s="40"/>
      <c r="AK141"/>
      <c r="AL141"/>
      <c r="AM141"/>
      <c r="AN141"/>
      <c r="AO141" s="298"/>
      <c r="AP141" s="301" t="str">
        <f>'Administrative divisions'!H143</f>
        <v>...</v>
      </c>
      <c r="AQ141" s="301" t="str">
        <f>'Administrative divisions'!I143</f>
        <v>…</v>
      </c>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0"/>
      <c r="BP141"/>
      <c r="BQ141"/>
      <c r="BR141"/>
      <c r="BS141"/>
      <c r="BT141" s="86"/>
      <c r="BU141" s="301" t="str">
        <f>'Administrative divisions'!H143</f>
        <v>...</v>
      </c>
      <c r="BV141" s="301" t="str">
        <f>'Administrative divisions'!I143</f>
        <v>…</v>
      </c>
      <c r="BW141" s="41"/>
      <c r="BX141" s="41"/>
      <c r="BY141" s="41"/>
      <c r="BZ141" s="41"/>
      <c r="CA141" s="41"/>
      <c r="CB141" s="41"/>
      <c r="CC141" s="41"/>
      <c r="CD141" s="41"/>
      <c r="CE141" s="41"/>
      <c r="CF141" s="41"/>
      <c r="CG141" s="41"/>
      <c r="CH141" s="41"/>
      <c r="CI141" s="41"/>
      <c r="CJ141" s="41"/>
      <c r="CK141" s="41"/>
      <c r="CL141" s="41"/>
      <c r="CM141" s="41"/>
      <c r="CN141" s="41"/>
      <c r="CO141" s="41"/>
      <c r="CP141" s="41"/>
      <c r="CQ141" s="41"/>
      <c r="CR141" s="41"/>
      <c r="CS141" s="41"/>
      <c r="CT141" s="40"/>
      <c r="CU141"/>
      <c r="CV141"/>
      <c r="CW141"/>
      <c r="CX141"/>
      <c r="CY141" s="86"/>
      <c r="CZ141" s="301" t="str">
        <f>'Administrative divisions'!H143</f>
        <v>...</v>
      </c>
      <c r="DA141" s="301" t="str">
        <f>'Administrative divisions'!I143</f>
        <v>…</v>
      </c>
      <c r="DB141" s="41"/>
      <c r="DC141" s="41"/>
      <c r="DD141" s="41"/>
      <c r="DE141" s="41"/>
      <c r="DF141" s="41"/>
      <c r="DG141" s="41"/>
      <c r="DH141" s="41"/>
      <c r="DI141" s="41"/>
      <c r="DJ141" s="41"/>
      <c r="DK141" s="41"/>
      <c r="DL141" s="41"/>
      <c r="DM141" s="41"/>
      <c r="DN141" s="41"/>
      <c r="DO141" s="41"/>
      <c r="DP141" s="41"/>
      <c r="DQ141" s="41"/>
      <c r="DR141" s="41"/>
      <c r="DS141" s="41"/>
      <c r="DT141" s="41"/>
      <c r="DU141" s="41"/>
      <c r="DV141" s="40"/>
      <c r="DW141"/>
    </row>
    <row r="142" spans="5:127" ht="18.75" customHeight="1">
      <c r="E142" s="219"/>
      <c r="F142" s="219"/>
      <c r="G142" s="219"/>
      <c r="H142" s="28" t="str">
        <f>'Administrative divisions'!H144</f>
        <v>...</v>
      </c>
      <c r="I142" s="28" t="str">
        <f>'Administrative divisions'!I144</f>
        <v>…</v>
      </c>
      <c r="J142" s="41"/>
      <c r="K142" s="41"/>
      <c r="L142" s="41"/>
      <c r="M142" s="41"/>
      <c r="N142" s="41"/>
      <c r="O142" s="41"/>
      <c r="P142" s="41"/>
      <c r="Q142" s="41"/>
      <c r="R142" s="41"/>
      <c r="S142" s="41"/>
      <c r="T142" s="41"/>
      <c r="U142" s="41"/>
      <c r="V142" s="41"/>
      <c r="W142" s="40"/>
      <c r="X142" s="41"/>
      <c r="Y142" s="41"/>
      <c r="Z142" s="41"/>
      <c r="AA142" s="41"/>
      <c r="AB142" s="41"/>
      <c r="AC142" s="41"/>
      <c r="AD142" s="40"/>
      <c r="AE142" s="41"/>
      <c r="AF142" s="41"/>
      <c r="AG142" s="41"/>
      <c r="AH142" s="41"/>
      <c r="AI142" s="41"/>
      <c r="AJ142" s="40"/>
      <c r="AK142"/>
      <c r="AL142"/>
      <c r="AM142"/>
      <c r="AN142"/>
      <c r="AO142" s="298"/>
      <c r="AP142" s="301" t="str">
        <f>'Administrative divisions'!H144</f>
        <v>...</v>
      </c>
      <c r="AQ142" s="301" t="str">
        <f>'Administrative divisions'!I144</f>
        <v>…</v>
      </c>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0"/>
      <c r="BP142"/>
      <c r="BQ142"/>
      <c r="BR142"/>
      <c r="BS142"/>
      <c r="BT142" s="86"/>
      <c r="BU142" s="301" t="str">
        <f>'Administrative divisions'!H144</f>
        <v>...</v>
      </c>
      <c r="BV142" s="301" t="str">
        <f>'Administrative divisions'!I144</f>
        <v>…</v>
      </c>
      <c r="BW142" s="41"/>
      <c r="BX142" s="41"/>
      <c r="BY142" s="41"/>
      <c r="BZ142" s="41"/>
      <c r="CA142" s="41"/>
      <c r="CB142" s="41"/>
      <c r="CC142" s="41"/>
      <c r="CD142" s="41"/>
      <c r="CE142" s="41"/>
      <c r="CF142" s="41"/>
      <c r="CG142" s="41"/>
      <c r="CH142" s="41"/>
      <c r="CI142" s="41"/>
      <c r="CJ142" s="41"/>
      <c r="CK142" s="41"/>
      <c r="CL142" s="41"/>
      <c r="CM142" s="41"/>
      <c r="CN142" s="41"/>
      <c r="CO142" s="41"/>
      <c r="CP142" s="41"/>
      <c r="CQ142" s="41"/>
      <c r="CR142" s="41"/>
      <c r="CS142" s="41"/>
      <c r="CT142" s="40"/>
      <c r="CU142"/>
      <c r="CV142"/>
      <c r="CW142"/>
      <c r="CX142"/>
      <c r="CY142" s="86"/>
      <c r="CZ142" s="301" t="str">
        <f>'Administrative divisions'!H144</f>
        <v>...</v>
      </c>
      <c r="DA142" s="301" t="str">
        <f>'Administrative divisions'!I144</f>
        <v>…</v>
      </c>
      <c r="DB142" s="41"/>
      <c r="DC142" s="41"/>
      <c r="DD142" s="41"/>
      <c r="DE142" s="41"/>
      <c r="DF142" s="41"/>
      <c r="DG142" s="41"/>
      <c r="DH142" s="41"/>
      <c r="DI142" s="41"/>
      <c r="DJ142" s="41"/>
      <c r="DK142" s="41"/>
      <c r="DL142" s="41"/>
      <c r="DM142" s="41"/>
      <c r="DN142" s="41"/>
      <c r="DO142" s="41"/>
      <c r="DP142" s="41"/>
      <c r="DQ142" s="41"/>
      <c r="DR142" s="41"/>
      <c r="DS142" s="41"/>
      <c r="DT142" s="41"/>
      <c r="DU142" s="41"/>
      <c r="DV142" s="40"/>
      <c r="DW142"/>
    </row>
    <row r="143" spans="5:127" ht="18.75" customHeight="1">
      <c r="E143" s="219"/>
      <c r="F143" s="219"/>
      <c r="G143" s="219"/>
      <c r="H143" s="28" t="str">
        <f>'Administrative divisions'!H145</f>
        <v>...</v>
      </c>
      <c r="I143" s="28" t="str">
        <f>'Administrative divisions'!I145</f>
        <v>…</v>
      </c>
      <c r="J143" s="41"/>
      <c r="K143" s="41"/>
      <c r="L143" s="41"/>
      <c r="M143" s="41"/>
      <c r="N143" s="41"/>
      <c r="O143" s="41"/>
      <c r="P143" s="41"/>
      <c r="Q143" s="41"/>
      <c r="R143" s="41"/>
      <c r="S143" s="41"/>
      <c r="T143" s="41"/>
      <c r="U143" s="41"/>
      <c r="V143" s="41"/>
      <c r="W143" s="40"/>
      <c r="X143" s="41"/>
      <c r="Y143" s="41"/>
      <c r="Z143" s="41"/>
      <c r="AA143" s="41"/>
      <c r="AB143" s="41"/>
      <c r="AC143" s="41"/>
      <c r="AD143" s="40"/>
      <c r="AE143" s="41"/>
      <c r="AF143" s="41"/>
      <c r="AG143" s="41"/>
      <c r="AH143" s="41"/>
      <c r="AI143" s="41"/>
      <c r="AJ143" s="40"/>
      <c r="AK143"/>
      <c r="AL143"/>
      <c r="AM143"/>
      <c r="AN143"/>
      <c r="AO143" s="298"/>
      <c r="AP143" s="301" t="str">
        <f>'Administrative divisions'!H145</f>
        <v>...</v>
      </c>
      <c r="AQ143" s="301" t="str">
        <f>'Administrative divisions'!I145</f>
        <v>…</v>
      </c>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0"/>
      <c r="BP143"/>
      <c r="BQ143"/>
      <c r="BR143"/>
      <c r="BS143"/>
      <c r="BT143" s="86"/>
      <c r="BU143" s="301" t="str">
        <f>'Administrative divisions'!H145</f>
        <v>...</v>
      </c>
      <c r="BV143" s="301" t="str">
        <f>'Administrative divisions'!I145</f>
        <v>…</v>
      </c>
      <c r="BW143" s="41"/>
      <c r="BX143" s="41"/>
      <c r="BY143" s="41"/>
      <c r="BZ143" s="41"/>
      <c r="CA143" s="41"/>
      <c r="CB143" s="41"/>
      <c r="CC143" s="41"/>
      <c r="CD143" s="41"/>
      <c r="CE143" s="41"/>
      <c r="CF143" s="41"/>
      <c r="CG143" s="41"/>
      <c r="CH143" s="41"/>
      <c r="CI143" s="41"/>
      <c r="CJ143" s="41"/>
      <c r="CK143" s="41"/>
      <c r="CL143" s="41"/>
      <c r="CM143" s="41"/>
      <c r="CN143" s="41"/>
      <c r="CO143" s="41"/>
      <c r="CP143" s="41"/>
      <c r="CQ143" s="41"/>
      <c r="CR143" s="41"/>
      <c r="CS143" s="41"/>
      <c r="CT143" s="40"/>
      <c r="CU143"/>
      <c r="CV143"/>
      <c r="CW143"/>
      <c r="CX143"/>
      <c r="CY143" s="86"/>
      <c r="CZ143" s="301" t="str">
        <f>'Administrative divisions'!H145</f>
        <v>...</v>
      </c>
      <c r="DA143" s="301" t="str">
        <f>'Administrative divisions'!I145</f>
        <v>…</v>
      </c>
      <c r="DB143" s="41"/>
      <c r="DC143" s="41"/>
      <c r="DD143" s="41"/>
      <c r="DE143" s="41"/>
      <c r="DF143" s="41"/>
      <c r="DG143" s="41"/>
      <c r="DH143" s="41"/>
      <c r="DI143" s="41"/>
      <c r="DJ143" s="41"/>
      <c r="DK143" s="41"/>
      <c r="DL143" s="41"/>
      <c r="DM143" s="41"/>
      <c r="DN143" s="41"/>
      <c r="DO143" s="41"/>
      <c r="DP143" s="41"/>
      <c r="DQ143" s="41"/>
      <c r="DR143" s="41"/>
      <c r="DS143" s="41"/>
      <c r="DT143" s="41"/>
      <c r="DU143" s="41"/>
      <c r="DV143" s="40"/>
      <c r="DW143"/>
    </row>
    <row r="144" spans="5:127" ht="18.75" customHeight="1">
      <c r="E144" s="219"/>
      <c r="F144" s="219"/>
      <c r="G144" s="219"/>
      <c r="H144" s="28" t="str">
        <f>'Administrative divisions'!H146</f>
        <v>...</v>
      </c>
      <c r="I144" s="28" t="str">
        <f>'Administrative divisions'!I146</f>
        <v>…</v>
      </c>
      <c r="J144" s="41"/>
      <c r="K144" s="41"/>
      <c r="L144" s="41"/>
      <c r="M144" s="41"/>
      <c r="N144" s="41"/>
      <c r="O144" s="41"/>
      <c r="P144" s="41"/>
      <c r="Q144" s="41"/>
      <c r="R144" s="41"/>
      <c r="S144" s="41"/>
      <c r="T144" s="41"/>
      <c r="U144" s="41"/>
      <c r="V144" s="41"/>
      <c r="W144" s="40"/>
      <c r="X144" s="41"/>
      <c r="Y144" s="41"/>
      <c r="Z144" s="41"/>
      <c r="AA144" s="41"/>
      <c r="AB144" s="41"/>
      <c r="AC144" s="41"/>
      <c r="AD144" s="40"/>
      <c r="AE144" s="41"/>
      <c r="AF144" s="41"/>
      <c r="AG144" s="41"/>
      <c r="AH144" s="41"/>
      <c r="AI144" s="41"/>
      <c r="AJ144" s="40"/>
      <c r="AK144"/>
      <c r="AL144"/>
      <c r="AM144"/>
      <c r="AN144"/>
      <c r="AO144" s="298"/>
      <c r="AP144" s="301" t="str">
        <f>'Administrative divisions'!H146</f>
        <v>...</v>
      </c>
      <c r="AQ144" s="301" t="str">
        <f>'Administrative divisions'!I146</f>
        <v>…</v>
      </c>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0"/>
      <c r="BP144"/>
      <c r="BQ144"/>
      <c r="BR144"/>
      <c r="BS144"/>
      <c r="BT144" s="86"/>
      <c r="BU144" s="301" t="str">
        <f>'Administrative divisions'!H146</f>
        <v>...</v>
      </c>
      <c r="BV144" s="301" t="str">
        <f>'Administrative divisions'!I146</f>
        <v>…</v>
      </c>
      <c r="BW144" s="41"/>
      <c r="BX144" s="41"/>
      <c r="BY144" s="41"/>
      <c r="BZ144" s="41"/>
      <c r="CA144" s="41"/>
      <c r="CB144" s="41"/>
      <c r="CC144" s="41"/>
      <c r="CD144" s="41"/>
      <c r="CE144" s="41"/>
      <c r="CF144" s="41"/>
      <c r="CG144" s="41"/>
      <c r="CH144" s="41"/>
      <c r="CI144" s="41"/>
      <c r="CJ144" s="41"/>
      <c r="CK144" s="41"/>
      <c r="CL144" s="41"/>
      <c r="CM144" s="41"/>
      <c r="CN144" s="41"/>
      <c r="CO144" s="41"/>
      <c r="CP144" s="41"/>
      <c r="CQ144" s="41"/>
      <c r="CR144" s="41"/>
      <c r="CS144" s="41"/>
      <c r="CT144" s="40"/>
      <c r="CU144"/>
      <c r="CV144"/>
      <c r="CW144"/>
      <c r="CX144"/>
      <c r="CY144" s="86"/>
      <c r="CZ144" s="301" t="str">
        <f>'Administrative divisions'!H146</f>
        <v>...</v>
      </c>
      <c r="DA144" s="301" t="str">
        <f>'Administrative divisions'!I146</f>
        <v>…</v>
      </c>
      <c r="DB144" s="41"/>
      <c r="DC144" s="41"/>
      <c r="DD144" s="41"/>
      <c r="DE144" s="41"/>
      <c r="DF144" s="41"/>
      <c r="DG144" s="41"/>
      <c r="DH144" s="41"/>
      <c r="DI144" s="41"/>
      <c r="DJ144" s="41"/>
      <c r="DK144" s="41"/>
      <c r="DL144" s="41"/>
      <c r="DM144" s="41"/>
      <c r="DN144" s="41"/>
      <c r="DO144" s="41"/>
      <c r="DP144" s="41"/>
      <c r="DQ144" s="41"/>
      <c r="DR144" s="41"/>
      <c r="DS144" s="41"/>
      <c r="DT144" s="41"/>
      <c r="DU144" s="41"/>
      <c r="DV144" s="40"/>
      <c r="DW144"/>
    </row>
    <row r="145" spans="5:127" ht="18.75" customHeight="1">
      <c r="E145" s="219"/>
      <c r="F145" s="219"/>
      <c r="G145" s="219"/>
      <c r="H145" s="28" t="str">
        <f>'Administrative divisions'!H147</f>
        <v>...</v>
      </c>
      <c r="I145" s="28" t="str">
        <f>'Administrative divisions'!I147</f>
        <v>…</v>
      </c>
      <c r="J145" s="41"/>
      <c r="K145" s="41"/>
      <c r="L145" s="41"/>
      <c r="M145" s="41"/>
      <c r="N145" s="41"/>
      <c r="O145" s="41"/>
      <c r="P145" s="41"/>
      <c r="Q145" s="41"/>
      <c r="R145" s="41"/>
      <c r="S145" s="41"/>
      <c r="T145" s="41"/>
      <c r="U145" s="41"/>
      <c r="V145" s="41"/>
      <c r="W145" s="40"/>
      <c r="X145" s="41"/>
      <c r="Y145" s="41"/>
      <c r="Z145" s="41"/>
      <c r="AA145" s="41"/>
      <c r="AB145" s="41"/>
      <c r="AC145" s="41"/>
      <c r="AD145" s="40"/>
      <c r="AE145" s="41"/>
      <c r="AF145" s="41"/>
      <c r="AG145" s="41"/>
      <c r="AH145" s="41"/>
      <c r="AI145" s="41"/>
      <c r="AJ145" s="40"/>
      <c r="AK145"/>
      <c r="AL145"/>
      <c r="AM145"/>
      <c r="AN145"/>
      <c r="AO145" s="298"/>
      <c r="AP145" s="301" t="str">
        <f>'Administrative divisions'!H147</f>
        <v>...</v>
      </c>
      <c r="AQ145" s="301" t="str">
        <f>'Administrative divisions'!I147</f>
        <v>…</v>
      </c>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0"/>
      <c r="BP145"/>
      <c r="BQ145"/>
      <c r="BR145"/>
      <c r="BS145"/>
      <c r="BT145" s="86"/>
      <c r="BU145" s="301" t="str">
        <f>'Administrative divisions'!H147</f>
        <v>...</v>
      </c>
      <c r="BV145" s="301" t="str">
        <f>'Administrative divisions'!I147</f>
        <v>…</v>
      </c>
      <c r="BW145" s="41"/>
      <c r="BX145" s="41"/>
      <c r="BY145" s="41"/>
      <c r="BZ145" s="41"/>
      <c r="CA145" s="41"/>
      <c r="CB145" s="41"/>
      <c r="CC145" s="41"/>
      <c r="CD145" s="41"/>
      <c r="CE145" s="41"/>
      <c r="CF145" s="41"/>
      <c r="CG145" s="41"/>
      <c r="CH145" s="41"/>
      <c r="CI145" s="41"/>
      <c r="CJ145" s="41"/>
      <c r="CK145" s="41"/>
      <c r="CL145" s="41"/>
      <c r="CM145" s="41"/>
      <c r="CN145" s="41"/>
      <c r="CO145" s="41"/>
      <c r="CP145" s="41"/>
      <c r="CQ145" s="41"/>
      <c r="CR145" s="41"/>
      <c r="CS145" s="41"/>
      <c r="CT145" s="40"/>
      <c r="CU145"/>
      <c r="CV145"/>
      <c r="CW145"/>
      <c r="CX145"/>
      <c r="CY145" s="86"/>
      <c r="CZ145" s="301" t="str">
        <f>'Administrative divisions'!H147</f>
        <v>...</v>
      </c>
      <c r="DA145" s="301" t="str">
        <f>'Administrative divisions'!I147</f>
        <v>…</v>
      </c>
      <c r="DB145" s="41"/>
      <c r="DC145" s="41"/>
      <c r="DD145" s="41"/>
      <c r="DE145" s="41"/>
      <c r="DF145" s="41"/>
      <c r="DG145" s="41"/>
      <c r="DH145" s="41"/>
      <c r="DI145" s="41"/>
      <c r="DJ145" s="41"/>
      <c r="DK145" s="41"/>
      <c r="DL145" s="41"/>
      <c r="DM145" s="41"/>
      <c r="DN145" s="41"/>
      <c r="DO145" s="41"/>
      <c r="DP145" s="41"/>
      <c r="DQ145" s="41"/>
      <c r="DR145" s="41"/>
      <c r="DS145" s="41"/>
      <c r="DT145" s="41"/>
      <c r="DU145" s="41"/>
      <c r="DV145" s="40"/>
      <c r="DW145"/>
    </row>
    <row r="146" spans="5:127" ht="18.75" customHeight="1">
      <c r="E146" s="219"/>
      <c r="F146" s="219"/>
      <c r="G146" s="219"/>
      <c r="H146" s="28" t="str">
        <f>'Administrative divisions'!H148</f>
        <v>...</v>
      </c>
      <c r="I146" s="28" t="str">
        <f>'Administrative divisions'!I148</f>
        <v>…</v>
      </c>
      <c r="J146" s="41"/>
      <c r="K146" s="41"/>
      <c r="L146" s="41"/>
      <c r="M146" s="41"/>
      <c r="N146" s="41"/>
      <c r="O146" s="41"/>
      <c r="P146" s="41"/>
      <c r="Q146" s="41"/>
      <c r="R146" s="41"/>
      <c r="S146" s="41"/>
      <c r="T146" s="41"/>
      <c r="U146" s="41"/>
      <c r="V146" s="41"/>
      <c r="W146" s="40"/>
      <c r="X146" s="41"/>
      <c r="Y146" s="41"/>
      <c r="Z146" s="41"/>
      <c r="AA146" s="41"/>
      <c r="AB146" s="41"/>
      <c r="AC146" s="41"/>
      <c r="AD146" s="40"/>
      <c r="AE146" s="41"/>
      <c r="AF146" s="41"/>
      <c r="AG146" s="41"/>
      <c r="AH146" s="41"/>
      <c r="AI146" s="41"/>
      <c r="AJ146" s="40"/>
      <c r="AK146"/>
      <c r="AL146"/>
      <c r="AM146"/>
      <c r="AN146"/>
      <c r="AO146" s="298"/>
      <c r="AP146" s="301" t="str">
        <f>'Administrative divisions'!H148</f>
        <v>...</v>
      </c>
      <c r="AQ146" s="301" t="str">
        <f>'Administrative divisions'!I148</f>
        <v>…</v>
      </c>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0"/>
      <c r="BP146"/>
      <c r="BQ146"/>
      <c r="BR146"/>
      <c r="BS146"/>
      <c r="BT146" s="86"/>
      <c r="BU146" s="301" t="str">
        <f>'Administrative divisions'!H148</f>
        <v>...</v>
      </c>
      <c r="BV146" s="301" t="str">
        <f>'Administrative divisions'!I148</f>
        <v>…</v>
      </c>
      <c r="BW146" s="41"/>
      <c r="BX146" s="41"/>
      <c r="BY146" s="41"/>
      <c r="BZ146" s="41"/>
      <c r="CA146" s="41"/>
      <c r="CB146" s="41"/>
      <c r="CC146" s="41"/>
      <c r="CD146" s="41"/>
      <c r="CE146" s="41"/>
      <c r="CF146" s="41"/>
      <c r="CG146" s="41"/>
      <c r="CH146" s="41"/>
      <c r="CI146" s="41"/>
      <c r="CJ146" s="41"/>
      <c r="CK146" s="41"/>
      <c r="CL146" s="41"/>
      <c r="CM146" s="41"/>
      <c r="CN146" s="41"/>
      <c r="CO146" s="41"/>
      <c r="CP146" s="41"/>
      <c r="CQ146" s="41"/>
      <c r="CR146" s="41"/>
      <c r="CS146" s="41"/>
      <c r="CT146" s="40"/>
      <c r="CU146"/>
      <c r="CV146"/>
      <c r="CW146"/>
      <c r="CX146"/>
      <c r="CY146" s="86"/>
      <c r="CZ146" s="301" t="str">
        <f>'Administrative divisions'!H148</f>
        <v>...</v>
      </c>
      <c r="DA146" s="301" t="str">
        <f>'Administrative divisions'!I148</f>
        <v>…</v>
      </c>
      <c r="DB146" s="41"/>
      <c r="DC146" s="41"/>
      <c r="DD146" s="41"/>
      <c r="DE146" s="41"/>
      <c r="DF146" s="41"/>
      <c r="DG146" s="41"/>
      <c r="DH146" s="41"/>
      <c r="DI146" s="41"/>
      <c r="DJ146" s="41"/>
      <c r="DK146" s="41"/>
      <c r="DL146" s="41"/>
      <c r="DM146" s="41"/>
      <c r="DN146" s="41"/>
      <c r="DO146" s="41"/>
      <c r="DP146" s="41"/>
      <c r="DQ146" s="41"/>
      <c r="DR146" s="41"/>
      <c r="DS146" s="41"/>
      <c r="DT146" s="41"/>
      <c r="DU146" s="41"/>
      <c r="DV146" s="40"/>
      <c r="DW146"/>
    </row>
    <row r="147" spans="5:127" ht="18.75" customHeight="1">
      <c r="E147" s="219"/>
      <c r="F147" s="219"/>
      <c r="G147" s="219"/>
      <c r="H147" s="28" t="str">
        <f>'Administrative divisions'!H149</f>
        <v>...</v>
      </c>
      <c r="I147" s="28" t="str">
        <f>'Administrative divisions'!I149</f>
        <v>…</v>
      </c>
      <c r="J147" s="41"/>
      <c r="K147" s="41"/>
      <c r="L147" s="41"/>
      <c r="M147" s="41"/>
      <c r="N147" s="41"/>
      <c r="O147" s="41"/>
      <c r="P147" s="41"/>
      <c r="Q147" s="41"/>
      <c r="R147" s="41"/>
      <c r="S147" s="41"/>
      <c r="T147" s="41"/>
      <c r="U147" s="41"/>
      <c r="V147" s="41"/>
      <c r="W147" s="40"/>
      <c r="X147" s="41"/>
      <c r="Y147" s="41"/>
      <c r="Z147" s="41"/>
      <c r="AA147" s="41"/>
      <c r="AB147" s="41"/>
      <c r="AC147" s="41"/>
      <c r="AD147" s="40"/>
      <c r="AE147" s="41"/>
      <c r="AF147" s="41"/>
      <c r="AG147" s="41"/>
      <c r="AH147" s="41"/>
      <c r="AI147" s="41"/>
      <c r="AJ147" s="40"/>
      <c r="AK147"/>
      <c r="AL147"/>
      <c r="AM147"/>
      <c r="AN147"/>
      <c r="AO147" s="298"/>
      <c r="AP147" s="301" t="str">
        <f>'Administrative divisions'!H149</f>
        <v>...</v>
      </c>
      <c r="AQ147" s="301" t="str">
        <f>'Administrative divisions'!I149</f>
        <v>…</v>
      </c>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0"/>
      <c r="BP147"/>
      <c r="BQ147"/>
      <c r="BR147"/>
      <c r="BS147"/>
      <c r="BT147" s="86"/>
      <c r="BU147" s="301" t="str">
        <f>'Administrative divisions'!H149</f>
        <v>...</v>
      </c>
      <c r="BV147" s="301" t="str">
        <f>'Administrative divisions'!I149</f>
        <v>…</v>
      </c>
      <c r="BW147" s="41"/>
      <c r="BX147" s="41"/>
      <c r="BY147" s="41"/>
      <c r="BZ147" s="41"/>
      <c r="CA147" s="41"/>
      <c r="CB147" s="41"/>
      <c r="CC147" s="41"/>
      <c r="CD147" s="41"/>
      <c r="CE147" s="41"/>
      <c r="CF147" s="41"/>
      <c r="CG147" s="41"/>
      <c r="CH147" s="41"/>
      <c r="CI147" s="41"/>
      <c r="CJ147" s="41"/>
      <c r="CK147" s="41"/>
      <c r="CL147" s="41"/>
      <c r="CM147" s="41"/>
      <c r="CN147" s="41"/>
      <c r="CO147" s="41"/>
      <c r="CP147" s="41"/>
      <c r="CQ147" s="41"/>
      <c r="CR147" s="41"/>
      <c r="CS147" s="41"/>
      <c r="CT147" s="40"/>
      <c r="CU147"/>
      <c r="CV147"/>
      <c r="CW147"/>
      <c r="CX147"/>
      <c r="CY147" s="86"/>
      <c r="CZ147" s="301" t="str">
        <f>'Administrative divisions'!H149</f>
        <v>...</v>
      </c>
      <c r="DA147" s="301" t="str">
        <f>'Administrative divisions'!I149</f>
        <v>…</v>
      </c>
      <c r="DB147" s="41"/>
      <c r="DC147" s="41"/>
      <c r="DD147" s="41"/>
      <c r="DE147" s="41"/>
      <c r="DF147" s="41"/>
      <c r="DG147" s="41"/>
      <c r="DH147" s="41"/>
      <c r="DI147" s="41"/>
      <c r="DJ147" s="41"/>
      <c r="DK147" s="41"/>
      <c r="DL147" s="41"/>
      <c r="DM147" s="41"/>
      <c r="DN147" s="41"/>
      <c r="DO147" s="41"/>
      <c r="DP147" s="41"/>
      <c r="DQ147" s="41"/>
      <c r="DR147" s="41"/>
      <c r="DS147" s="41"/>
      <c r="DT147" s="41"/>
      <c r="DU147" s="41"/>
      <c r="DV147" s="40"/>
      <c r="DW147"/>
    </row>
    <row r="148" spans="5:127" ht="18.75" customHeight="1">
      <c r="E148" s="219"/>
      <c r="F148" s="219"/>
      <c r="G148" s="219"/>
      <c r="H148" s="28" t="str">
        <f>'Administrative divisions'!H150</f>
        <v>...</v>
      </c>
      <c r="I148" s="28" t="str">
        <f>'Administrative divisions'!I150</f>
        <v>…</v>
      </c>
      <c r="J148" s="41"/>
      <c r="K148" s="41"/>
      <c r="L148" s="41"/>
      <c r="M148" s="41"/>
      <c r="N148" s="41"/>
      <c r="O148" s="41"/>
      <c r="P148" s="41"/>
      <c r="Q148" s="41"/>
      <c r="R148" s="41"/>
      <c r="S148" s="41"/>
      <c r="T148" s="41"/>
      <c r="U148" s="41"/>
      <c r="V148" s="41"/>
      <c r="W148" s="40"/>
      <c r="X148" s="41"/>
      <c r="Y148" s="41"/>
      <c r="Z148" s="41"/>
      <c r="AA148" s="41"/>
      <c r="AB148" s="41"/>
      <c r="AC148" s="41"/>
      <c r="AD148" s="40"/>
      <c r="AE148" s="41"/>
      <c r="AF148" s="41"/>
      <c r="AG148" s="41"/>
      <c r="AH148" s="41"/>
      <c r="AI148" s="41"/>
      <c r="AJ148" s="40"/>
      <c r="AK148"/>
      <c r="AL148"/>
      <c r="AM148"/>
      <c r="AN148"/>
      <c r="AO148" s="298"/>
      <c r="AP148" s="301" t="str">
        <f>'Administrative divisions'!H150</f>
        <v>...</v>
      </c>
      <c r="AQ148" s="301" t="str">
        <f>'Administrative divisions'!I150</f>
        <v>…</v>
      </c>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0"/>
      <c r="BP148"/>
      <c r="BQ148"/>
      <c r="BR148"/>
      <c r="BS148"/>
      <c r="BT148" s="86"/>
      <c r="BU148" s="301" t="str">
        <f>'Administrative divisions'!H150</f>
        <v>...</v>
      </c>
      <c r="BV148" s="301" t="str">
        <f>'Administrative divisions'!I150</f>
        <v>…</v>
      </c>
      <c r="BW148" s="41"/>
      <c r="BX148" s="41"/>
      <c r="BY148" s="41"/>
      <c r="BZ148" s="41"/>
      <c r="CA148" s="41"/>
      <c r="CB148" s="41"/>
      <c r="CC148" s="41"/>
      <c r="CD148" s="41"/>
      <c r="CE148" s="41"/>
      <c r="CF148" s="41"/>
      <c r="CG148" s="41"/>
      <c r="CH148" s="41"/>
      <c r="CI148" s="41"/>
      <c r="CJ148" s="41"/>
      <c r="CK148" s="41"/>
      <c r="CL148" s="41"/>
      <c r="CM148" s="41"/>
      <c r="CN148" s="41"/>
      <c r="CO148" s="41"/>
      <c r="CP148" s="41"/>
      <c r="CQ148" s="41"/>
      <c r="CR148" s="41"/>
      <c r="CS148" s="41"/>
      <c r="CT148" s="40"/>
      <c r="CU148"/>
      <c r="CV148"/>
      <c r="CW148"/>
      <c r="CX148"/>
      <c r="CY148" s="86"/>
      <c r="CZ148" s="301" t="str">
        <f>'Administrative divisions'!H150</f>
        <v>...</v>
      </c>
      <c r="DA148" s="301" t="str">
        <f>'Administrative divisions'!I150</f>
        <v>…</v>
      </c>
      <c r="DB148" s="41"/>
      <c r="DC148" s="41"/>
      <c r="DD148" s="41"/>
      <c r="DE148" s="41"/>
      <c r="DF148" s="41"/>
      <c r="DG148" s="41"/>
      <c r="DH148" s="41"/>
      <c r="DI148" s="41"/>
      <c r="DJ148" s="41"/>
      <c r="DK148" s="41"/>
      <c r="DL148" s="41"/>
      <c r="DM148" s="41"/>
      <c r="DN148" s="41"/>
      <c r="DO148" s="41"/>
      <c r="DP148" s="41"/>
      <c r="DQ148" s="41"/>
      <c r="DR148" s="41"/>
      <c r="DS148" s="41"/>
      <c r="DT148" s="41"/>
      <c r="DU148" s="41"/>
      <c r="DV148" s="40"/>
      <c r="DW148"/>
    </row>
    <row r="149" spans="5:127" ht="18.75" customHeight="1">
      <c r="E149" s="219"/>
      <c r="F149" s="219"/>
      <c r="G149" s="219"/>
      <c r="H149" s="28" t="str">
        <f>'Administrative divisions'!H151</f>
        <v>...</v>
      </c>
      <c r="I149" s="28" t="str">
        <f>'Administrative divisions'!I151</f>
        <v>…</v>
      </c>
      <c r="J149" s="41"/>
      <c r="K149" s="41"/>
      <c r="L149" s="41"/>
      <c r="M149" s="41"/>
      <c r="N149" s="41"/>
      <c r="O149" s="41"/>
      <c r="P149" s="41"/>
      <c r="Q149" s="41"/>
      <c r="R149" s="41"/>
      <c r="S149" s="41"/>
      <c r="T149" s="41"/>
      <c r="U149" s="41"/>
      <c r="V149" s="41"/>
      <c r="W149" s="40"/>
      <c r="X149" s="41"/>
      <c r="Y149" s="41"/>
      <c r="Z149" s="41"/>
      <c r="AA149" s="41"/>
      <c r="AB149" s="41"/>
      <c r="AC149" s="41"/>
      <c r="AD149" s="40"/>
      <c r="AE149" s="41"/>
      <c r="AF149" s="41"/>
      <c r="AG149" s="41"/>
      <c r="AH149" s="41"/>
      <c r="AI149" s="41"/>
      <c r="AJ149" s="40"/>
      <c r="AK149"/>
      <c r="AL149"/>
      <c r="AM149"/>
      <c r="AN149"/>
      <c r="AO149" s="298"/>
      <c r="AP149" s="301" t="str">
        <f>'Administrative divisions'!H151</f>
        <v>...</v>
      </c>
      <c r="AQ149" s="301" t="str">
        <f>'Administrative divisions'!I151</f>
        <v>…</v>
      </c>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0"/>
      <c r="BP149"/>
      <c r="BQ149"/>
      <c r="BR149"/>
      <c r="BS149"/>
      <c r="BT149" s="86"/>
      <c r="BU149" s="301" t="str">
        <f>'Administrative divisions'!H151</f>
        <v>...</v>
      </c>
      <c r="BV149" s="301" t="str">
        <f>'Administrative divisions'!I151</f>
        <v>…</v>
      </c>
      <c r="BW149" s="41"/>
      <c r="BX149" s="41"/>
      <c r="BY149" s="41"/>
      <c r="BZ149" s="41"/>
      <c r="CA149" s="41"/>
      <c r="CB149" s="41"/>
      <c r="CC149" s="41"/>
      <c r="CD149" s="41"/>
      <c r="CE149" s="41"/>
      <c r="CF149" s="41"/>
      <c r="CG149" s="41"/>
      <c r="CH149" s="41"/>
      <c r="CI149" s="41"/>
      <c r="CJ149" s="41"/>
      <c r="CK149" s="41"/>
      <c r="CL149" s="41"/>
      <c r="CM149" s="41"/>
      <c r="CN149" s="41"/>
      <c r="CO149" s="41"/>
      <c r="CP149" s="41"/>
      <c r="CQ149" s="41"/>
      <c r="CR149" s="41"/>
      <c r="CS149" s="41"/>
      <c r="CT149" s="40"/>
      <c r="CU149"/>
      <c r="CV149"/>
      <c r="CW149"/>
      <c r="CX149"/>
      <c r="CY149" s="86"/>
      <c r="CZ149" s="301" t="str">
        <f>'Administrative divisions'!H151</f>
        <v>...</v>
      </c>
      <c r="DA149" s="301" t="str">
        <f>'Administrative divisions'!I151</f>
        <v>…</v>
      </c>
      <c r="DB149" s="41"/>
      <c r="DC149" s="41"/>
      <c r="DD149" s="41"/>
      <c r="DE149" s="41"/>
      <c r="DF149" s="41"/>
      <c r="DG149" s="41"/>
      <c r="DH149" s="41"/>
      <c r="DI149" s="41"/>
      <c r="DJ149" s="41"/>
      <c r="DK149" s="41"/>
      <c r="DL149" s="41"/>
      <c r="DM149" s="41"/>
      <c r="DN149" s="41"/>
      <c r="DO149" s="41"/>
      <c r="DP149" s="41"/>
      <c r="DQ149" s="41"/>
      <c r="DR149" s="41"/>
      <c r="DS149" s="41"/>
      <c r="DT149" s="41"/>
      <c r="DU149" s="41"/>
      <c r="DV149" s="40"/>
      <c r="DW149"/>
    </row>
    <row r="150" spans="5:127" ht="18.75" customHeight="1">
      <c r="E150" s="219"/>
      <c r="F150" s="219"/>
      <c r="G150" s="219"/>
      <c r="H150" s="28" t="str">
        <f>'Administrative divisions'!H152</f>
        <v>...</v>
      </c>
      <c r="I150" s="28" t="str">
        <f>'Administrative divisions'!I152</f>
        <v>…</v>
      </c>
      <c r="J150" s="41"/>
      <c r="K150" s="41"/>
      <c r="L150" s="41"/>
      <c r="M150" s="41"/>
      <c r="N150" s="41"/>
      <c r="O150" s="41"/>
      <c r="P150" s="41"/>
      <c r="Q150" s="41"/>
      <c r="R150" s="41"/>
      <c r="S150" s="41"/>
      <c r="T150" s="41"/>
      <c r="U150" s="41"/>
      <c r="V150" s="41"/>
      <c r="W150" s="40"/>
      <c r="X150" s="41"/>
      <c r="Y150" s="41"/>
      <c r="Z150" s="41"/>
      <c r="AA150" s="41"/>
      <c r="AB150" s="41"/>
      <c r="AC150" s="41"/>
      <c r="AD150" s="40"/>
      <c r="AE150" s="41"/>
      <c r="AF150" s="41"/>
      <c r="AG150" s="41"/>
      <c r="AH150" s="41"/>
      <c r="AI150" s="41"/>
      <c r="AJ150" s="40"/>
      <c r="AK150"/>
      <c r="AL150"/>
      <c r="AM150"/>
      <c r="AN150"/>
      <c r="AO150" s="298"/>
      <c r="AP150" s="301" t="str">
        <f>'Administrative divisions'!H152</f>
        <v>...</v>
      </c>
      <c r="AQ150" s="301" t="str">
        <f>'Administrative divisions'!I152</f>
        <v>…</v>
      </c>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0"/>
      <c r="BP150"/>
      <c r="BQ150"/>
      <c r="BR150"/>
      <c r="BS150"/>
      <c r="BT150" s="86"/>
      <c r="BU150" s="301" t="str">
        <f>'Administrative divisions'!H152</f>
        <v>...</v>
      </c>
      <c r="BV150" s="301" t="str">
        <f>'Administrative divisions'!I152</f>
        <v>…</v>
      </c>
      <c r="BW150" s="41"/>
      <c r="BX150" s="41"/>
      <c r="BY150" s="41"/>
      <c r="BZ150" s="41"/>
      <c r="CA150" s="41"/>
      <c r="CB150" s="41"/>
      <c r="CC150" s="41"/>
      <c r="CD150" s="41"/>
      <c r="CE150" s="41"/>
      <c r="CF150" s="41"/>
      <c r="CG150" s="41"/>
      <c r="CH150" s="41"/>
      <c r="CI150" s="41"/>
      <c r="CJ150" s="41"/>
      <c r="CK150" s="41"/>
      <c r="CL150" s="41"/>
      <c r="CM150" s="41"/>
      <c r="CN150" s="41"/>
      <c r="CO150" s="41"/>
      <c r="CP150" s="41"/>
      <c r="CQ150" s="41"/>
      <c r="CR150" s="41"/>
      <c r="CS150" s="41"/>
      <c r="CT150" s="40"/>
      <c r="CU150"/>
      <c r="CV150"/>
      <c r="CW150"/>
      <c r="CX150"/>
      <c r="CY150" s="86"/>
      <c r="CZ150" s="301" t="str">
        <f>'Administrative divisions'!H152</f>
        <v>...</v>
      </c>
      <c r="DA150" s="301" t="str">
        <f>'Administrative divisions'!I152</f>
        <v>…</v>
      </c>
      <c r="DB150" s="41"/>
      <c r="DC150" s="41"/>
      <c r="DD150" s="41"/>
      <c r="DE150" s="41"/>
      <c r="DF150" s="41"/>
      <c r="DG150" s="41"/>
      <c r="DH150" s="41"/>
      <c r="DI150" s="41"/>
      <c r="DJ150" s="41"/>
      <c r="DK150" s="41"/>
      <c r="DL150" s="41"/>
      <c r="DM150" s="41"/>
      <c r="DN150" s="41"/>
      <c r="DO150" s="41"/>
      <c r="DP150" s="41"/>
      <c r="DQ150" s="41"/>
      <c r="DR150" s="41"/>
      <c r="DS150" s="41"/>
      <c r="DT150" s="41"/>
      <c r="DU150" s="41"/>
      <c r="DV150" s="40"/>
      <c r="DW150"/>
    </row>
    <row r="151" spans="5:127" ht="18.75" customHeight="1">
      <c r="E151" s="219"/>
      <c r="F151" s="219"/>
      <c r="G151" s="219"/>
      <c r="H151" s="28" t="str">
        <f>'Administrative divisions'!H153</f>
        <v>...</v>
      </c>
      <c r="I151" s="28" t="str">
        <f>'Administrative divisions'!I153</f>
        <v>…</v>
      </c>
      <c r="J151" s="41"/>
      <c r="K151" s="41"/>
      <c r="L151" s="41"/>
      <c r="M151" s="41"/>
      <c r="N151" s="41"/>
      <c r="O151" s="41"/>
      <c r="P151" s="41"/>
      <c r="Q151" s="41"/>
      <c r="R151" s="41"/>
      <c r="S151" s="41"/>
      <c r="T151" s="41"/>
      <c r="U151" s="41"/>
      <c r="V151" s="41"/>
      <c r="W151" s="40"/>
      <c r="X151" s="41"/>
      <c r="Y151" s="41"/>
      <c r="Z151" s="41"/>
      <c r="AA151" s="41"/>
      <c r="AB151" s="41"/>
      <c r="AC151" s="41"/>
      <c r="AD151" s="40"/>
      <c r="AE151" s="41"/>
      <c r="AF151" s="41"/>
      <c r="AG151" s="41"/>
      <c r="AH151" s="41"/>
      <c r="AI151" s="41"/>
      <c r="AJ151" s="40"/>
      <c r="AK151"/>
      <c r="AL151"/>
      <c r="AM151"/>
      <c r="AN151"/>
      <c r="AO151" s="298"/>
      <c r="AP151" s="301" t="str">
        <f>'Administrative divisions'!H153</f>
        <v>...</v>
      </c>
      <c r="AQ151" s="301" t="str">
        <f>'Administrative divisions'!I153</f>
        <v>…</v>
      </c>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0"/>
      <c r="BP151"/>
      <c r="BQ151"/>
      <c r="BR151"/>
      <c r="BS151"/>
      <c r="BT151" s="86"/>
      <c r="BU151" s="301" t="str">
        <f>'Administrative divisions'!H153</f>
        <v>...</v>
      </c>
      <c r="BV151" s="301" t="str">
        <f>'Administrative divisions'!I153</f>
        <v>…</v>
      </c>
      <c r="BW151" s="41"/>
      <c r="BX151" s="41"/>
      <c r="BY151" s="41"/>
      <c r="BZ151" s="41"/>
      <c r="CA151" s="41"/>
      <c r="CB151" s="41"/>
      <c r="CC151" s="41"/>
      <c r="CD151" s="41"/>
      <c r="CE151" s="41"/>
      <c r="CF151" s="41"/>
      <c r="CG151" s="41"/>
      <c r="CH151" s="41"/>
      <c r="CI151" s="41"/>
      <c r="CJ151" s="41"/>
      <c r="CK151" s="41"/>
      <c r="CL151" s="41"/>
      <c r="CM151" s="41"/>
      <c r="CN151" s="41"/>
      <c r="CO151" s="41"/>
      <c r="CP151" s="41"/>
      <c r="CQ151" s="41"/>
      <c r="CR151" s="41"/>
      <c r="CS151" s="41"/>
      <c r="CT151" s="40"/>
      <c r="CU151"/>
      <c r="CV151"/>
      <c r="CW151"/>
      <c r="CX151"/>
      <c r="CY151" s="86"/>
      <c r="CZ151" s="301" t="str">
        <f>'Administrative divisions'!H153</f>
        <v>...</v>
      </c>
      <c r="DA151" s="301" t="str">
        <f>'Administrative divisions'!I153</f>
        <v>…</v>
      </c>
      <c r="DB151" s="41"/>
      <c r="DC151" s="41"/>
      <c r="DD151" s="41"/>
      <c r="DE151" s="41"/>
      <c r="DF151" s="41"/>
      <c r="DG151" s="41"/>
      <c r="DH151" s="41"/>
      <c r="DI151" s="41"/>
      <c r="DJ151" s="41"/>
      <c r="DK151" s="41"/>
      <c r="DL151" s="41"/>
      <c r="DM151" s="41"/>
      <c r="DN151" s="41"/>
      <c r="DO151" s="41"/>
      <c r="DP151" s="41"/>
      <c r="DQ151" s="41"/>
      <c r="DR151" s="41"/>
      <c r="DS151" s="41"/>
      <c r="DT151" s="41"/>
      <c r="DU151" s="41"/>
      <c r="DV151" s="40"/>
      <c r="DW151"/>
    </row>
    <row r="152" spans="5:127" ht="18.75" customHeight="1">
      <c r="E152" s="219"/>
      <c r="F152" s="219"/>
      <c r="G152" s="219"/>
      <c r="H152" s="28" t="str">
        <f>'Administrative divisions'!H154</f>
        <v>...</v>
      </c>
      <c r="I152" s="28" t="str">
        <f>'Administrative divisions'!I154</f>
        <v>…</v>
      </c>
      <c r="J152" s="41"/>
      <c r="K152" s="41"/>
      <c r="L152" s="41"/>
      <c r="M152" s="41"/>
      <c r="N152" s="41"/>
      <c r="O152" s="41"/>
      <c r="P152" s="41"/>
      <c r="Q152" s="41"/>
      <c r="R152" s="41"/>
      <c r="S152" s="41"/>
      <c r="T152" s="41"/>
      <c r="U152" s="41"/>
      <c r="V152" s="41"/>
      <c r="W152" s="40"/>
      <c r="X152" s="41"/>
      <c r="Y152" s="41"/>
      <c r="Z152" s="41"/>
      <c r="AA152" s="41"/>
      <c r="AB152" s="41"/>
      <c r="AC152" s="41"/>
      <c r="AD152" s="40"/>
      <c r="AE152" s="41"/>
      <c r="AF152" s="41"/>
      <c r="AG152" s="41"/>
      <c r="AH152" s="41"/>
      <c r="AI152" s="41"/>
      <c r="AJ152" s="40"/>
      <c r="AK152"/>
      <c r="AL152"/>
      <c r="AM152"/>
      <c r="AN152"/>
      <c r="AO152" s="298"/>
      <c r="AP152" s="301" t="str">
        <f>'Administrative divisions'!H154</f>
        <v>...</v>
      </c>
      <c r="AQ152" s="301" t="str">
        <f>'Administrative divisions'!I154</f>
        <v>…</v>
      </c>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0"/>
      <c r="BP152"/>
      <c r="BQ152"/>
      <c r="BR152"/>
      <c r="BS152"/>
      <c r="BT152" s="86"/>
      <c r="BU152" s="301" t="str">
        <f>'Administrative divisions'!H154</f>
        <v>...</v>
      </c>
      <c r="BV152" s="301" t="str">
        <f>'Administrative divisions'!I154</f>
        <v>…</v>
      </c>
      <c r="BW152" s="41"/>
      <c r="BX152" s="41"/>
      <c r="BY152" s="41"/>
      <c r="BZ152" s="41"/>
      <c r="CA152" s="41"/>
      <c r="CB152" s="41"/>
      <c r="CC152" s="41"/>
      <c r="CD152" s="41"/>
      <c r="CE152" s="41"/>
      <c r="CF152" s="41"/>
      <c r="CG152" s="41"/>
      <c r="CH152" s="41"/>
      <c r="CI152" s="41"/>
      <c r="CJ152" s="41"/>
      <c r="CK152" s="41"/>
      <c r="CL152" s="41"/>
      <c r="CM152" s="41"/>
      <c r="CN152" s="41"/>
      <c r="CO152" s="41"/>
      <c r="CP152" s="41"/>
      <c r="CQ152" s="41"/>
      <c r="CR152" s="41"/>
      <c r="CS152" s="41"/>
      <c r="CT152" s="40"/>
      <c r="CU152"/>
      <c r="CV152"/>
      <c r="CW152"/>
      <c r="CX152"/>
      <c r="CY152" s="86"/>
      <c r="CZ152" s="301" t="str">
        <f>'Administrative divisions'!H154</f>
        <v>...</v>
      </c>
      <c r="DA152" s="301" t="str">
        <f>'Administrative divisions'!I154</f>
        <v>…</v>
      </c>
      <c r="DB152" s="41"/>
      <c r="DC152" s="41"/>
      <c r="DD152" s="41"/>
      <c r="DE152" s="41"/>
      <c r="DF152" s="41"/>
      <c r="DG152" s="41"/>
      <c r="DH152" s="41"/>
      <c r="DI152" s="41"/>
      <c r="DJ152" s="41"/>
      <c r="DK152" s="41"/>
      <c r="DL152" s="41"/>
      <c r="DM152" s="41"/>
      <c r="DN152" s="41"/>
      <c r="DO152" s="41"/>
      <c r="DP152" s="41"/>
      <c r="DQ152" s="41"/>
      <c r="DR152" s="41"/>
      <c r="DS152" s="41"/>
      <c r="DT152" s="41"/>
      <c r="DU152" s="41"/>
      <c r="DV152" s="40"/>
      <c r="DW152"/>
    </row>
    <row r="153" spans="5:127" ht="18.75" customHeight="1">
      <c r="E153" s="219"/>
      <c r="F153" s="219"/>
      <c r="G153" s="219"/>
      <c r="H153" s="28" t="str">
        <f>'Administrative divisions'!H155</f>
        <v>...</v>
      </c>
      <c r="I153" s="28" t="str">
        <f>'Administrative divisions'!I155</f>
        <v>…</v>
      </c>
      <c r="J153" s="41"/>
      <c r="K153" s="41"/>
      <c r="L153" s="41"/>
      <c r="M153" s="41"/>
      <c r="N153" s="41"/>
      <c r="O153" s="41"/>
      <c r="P153" s="41"/>
      <c r="Q153" s="41"/>
      <c r="R153" s="41"/>
      <c r="S153" s="41"/>
      <c r="T153" s="41"/>
      <c r="U153" s="41"/>
      <c r="V153" s="41"/>
      <c r="W153" s="40"/>
      <c r="X153" s="41"/>
      <c r="Y153" s="41"/>
      <c r="Z153" s="41"/>
      <c r="AA153" s="41"/>
      <c r="AB153" s="41"/>
      <c r="AC153" s="41"/>
      <c r="AD153" s="40"/>
      <c r="AE153" s="41"/>
      <c r="AF153" s="41"/>
      <c r="AG153" s="41"/>
      <c r="AH153" s="41"/>
      <c r="AI153" s="41"/>
      <c r="AJ153" s="40"/>
      <c r="AK153"/>
      <c r="AL153"/>
      <c r="AM153"/>
      <c r="AN153"/>
      <c r="AO153" s="298"/>
      <c r="AP153" s="301" t="str">
        <f>'Administrative divisions'!H155</f>
        <v>...</v>
      </c>
      <c r="AQ153" s="301" t="str">
        <f>'Administrative divisions'!I155</f>
        <v>…</v>
      </c>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0"/>
      <c r="BP153"/>
      <c r="BQ153"/>
      <c r="BR153"/>
      <c r="BS153"/>
      <c r="BT153" s="86"/>
      <c r="BU153" s="301" t="str">
        <f>'Administrative divisions'!H155</f>
        <v>...</v>
      </c>
      <c r="BV153" s="301" t="str">
        <f>'Administrative divisions'!I155</f>
        <v>…</v>
      </c>
      <c r="BW153" s="41"/>
      <c r="BX153" s="41"/>
      <c r="BY153" s="41"/>
      <c r="BZ153" s="41"/>
      <c r="CA153" s="41"/>
      <c r="CB153" s="41"/>
      <c r="CC153" s="41"/>
      <c r="CD153" s="41"/>
      <c r="CE153" s="41"/>
      <c r="CF153" s="41"/>
      <c r="CG153" s="41"/>
      <c r="CH153" s="41"/>
      <c r="CI153" s="41"/>
      <c r="CJ153" s="41"/>
      <c r="CK153" s="41"/>
      <c r="CL153" s="41"/>
      <c r="CM153" s="41"/>
      <c r="CN153" s="41"/>
      <c r="CO153" s="41"/>
      <c r="CP153" s="41"/>
      <c r="CQ153" s="41"/>
      <c r="CR153" s="41"/>
      <c r="CS153" s="41"/>
      <c r="CT153" s="40"/>
      <c r="CU153"/>
      <c r="CV153"/>
      <c r="CW153"/>
      <c r="CX153"/>
      <c r="CY153" s="86"/>
      <c r="CZ153" s="301" t="str">
        <f>'Administrative divisions'!H155</f>
        <v>...</v>
      </c>
      <c r="DA153" s="301" t="str">
        <f>'Administrative divisions'!I155</f>
        <v>…</v>
      </c>
      <c r="DB153" s="41"/>
      <c r="DC153" s="41"/>
      <c r="DD153" s="41"/>
      <c r="DE153" s="41"/>
      <c r="DF153" s="41"/>
      <c r="DG153" s="41"/>
      <c r="DH153" s="41"/>
      <c r="DI153" s="41"/>
      <c r="DJ153" s="41"/>
      <c r="DK153" s="41"/>
      <c r="DL153" s="41"/>
      <c r="DM153" s="41"/>
      <c r="DN153" s="41"/>
      <c r="DO153" s="41"/>
      <c r="DP153" s="41"/>
      <c r="DQ153" s="41"/>
      <c r="DR153" s="41"/>
      <c r="DS153" s="41"/>
      <c r="DT153" s="41"/>
      <c r="DU153" s="41"/>
      <c r="DV153" s="40"/>
      <c r="DW153"/>
    </row>
    <row r="154" spans="5:127" ht="18.75" customHeight="1">
      <c r="E154" s="219"/>
      <c r="F154" s="219"/>
      <c r="G154" s="219"/>
      <c r="H154" s="28" t="str">
        <f>'Administrative divisions'!H156</f>
        <v>...</v>
      </c>
      <c r="I154" s="28" t="str">
        <f>'Administrative divisions'!I156</f>
        <v>…</v>
      </c>
      <c r="J154" s="41"/>
      <c r="K154" s="41"/>
      <c r="L154" s="41"/>
      <c r="M154" s="41"/>
      <c r="N154" s="41"/>
      <c r="O154" s="41"/>
      <c r="P154" s="41"/>
      <c r="Q154" s="41"/>
      <c r="R154" s="41"/>
      <c r="S154" s="41"/>
      <c r="T154" s="41"/>
      <c r="U154" s="41"/>
      <c r="V154" s="41"/>
      <c r="W154" s="40"/>
      <c r="X154" s="41"/>
      <c r="Y154" s="41"/>
      <c r="Z154" s="41"/>
      <c r="AA154" s="41"/>
      <c r="AB154" s="41"/>
      <c r="AC154" s="41"/>
      <c r="AD154" s="40"/>
      <c r="AE154" s="41"/>
      <c r="AF154" s="41"/>
      <c r="AG154" s="41"/>
      <c r="AH154" s="41"/>
      <c r="AI154" s="41"/>
      <c r="AJ154" s="40"/>
      <c r="AK154"/>
      <c r="AL154"/>
      <c r="AM154"/>
      <c r="AN154"/>
      <c r="AO154" s="298"/>
      <c r="AP154" s="301" t="str">
        <f>'Administrative divisions'!H156</f>
        <v>...</v>
      </c>
      <c r="AQ154" s="301" t="str">
        <f>'Administrative divisions'!I156</f>
        <v>…</v>
      </c>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0"/>
      <c r="BP154"/>
      <c r="BQ154"/>
      <c r="BR154"/>
      <c r="BS154"/>
      <c r="BT154" s="86"/>
      <c r="BU154" s="301" t="str">
        <f>'Administrative divisions'!H156</f>
        <v>...</v>
      </c>
      <c r="BV154" s="301" t="str">
        <f>'Administrative divisions'!I156</f>
        <v>…</v>
      </c>
      <c r="BW154" s="41"/>
      <c r="BX154" s="41"/>
      <c r="BY154" s="41"/>
      <c r="BZ154" s="41"/>
      <c r="CA154" s="41"/>
      <c r="CB154" s="41"/>
      <c r="CC154" s="41"/>
      <c r="CD154" s="41"/>
      <c r="CE154" s="41"/>
      <c r="CF154" s="41"/>
      <c r="CG154" s="41"/>
      <c r="CH154" s="41"/>
      <c r="CI154" s="41"/>
      <c r="CJ154" s="41"/>
      <c r="CK154" s="41"/>
      <c r="CL154" s="41"/>
      <c r="CM154" s="41"/>
      <c r="CN154" s="41"/>
      <c r="CO154" s="41"/>
      <c r="CP154" s="41"/>
      <c r="CQ154" s="41"/>
      <c r="CR154" s="41"/>
      <c r="CS154" s="41"/>
      <c r="CT154" s="40"/>
      <c r="CU154"/>
      <c r="CV154"/>
      <c r="CW154"/>
      <c r="CX154"/>
      <c r="CY154" s="86"/>
      <c r="CZ154" s="301" t="str">
        <f>'Administrative divisions'!H156</f>
        <v>...</v>
      </c>
      <c r="DA154" s="301" t="str">
        <f>'Administrative divisions'!I156</f>
        <v>…</v>
      </c>
      <c r="DB154" s="41"/>
      <c r="DC154" s="41"/>
      <c r="DD154" s="41"/>
      <c r="DE154" s="41"/>
      <c r="DF154" s="41"/>
      <c r="DG154" s="41"/>
      <c r="DH154" s="41"/>
      <c r="DI154" s="41"/>
      <c r="DJ154" s="41"/>
      <c r="DK154" s="41"/>
      <c r="DL154" s="41"/>
      <c r="DM154" s="41"/>
      <c r="DN154" s="41"/>
      <c r="DO154" s="41"/>
      <c r="DP154" s="41"/>
      <c r="DQ154" s="41"/>
      <c r="DR154" s="41"/>
      <c r="DS154" s="41"/>
      <c r="DT154" s="41"/>
      <c r="DU154" s="41"/>
      <c r="DV154" s="40"/>
      <c r="DW154"/>
    </row>
    <row r="155" spans="5:127" ht="18.75" customHeight="1">
      <c r="E155" s="219"/>
      <c r="F155" s="219"/>
      <c r="G155" s="219"/>
      <c r="H155" s="28" t="str">
        <f>'Administrative divisions'!H157</f>
        <v>...</v>
      </c>
      <c r="I155" s="28" t="str">
        <f>'Administrative divisions'!I157</f>
        <v>…</v>
      </c>
      <c r="J155" s="41"/>
      <c r="K155" s="41"/>
      <c r="L155" s="41"/>
      <c r="M155" s="41"/>
      <c r="N155" s="41"/>
      <c r="O155" s="41"/>
      <c r="P155" s="41"/>
      <c r="Q155" s="41"/>
      <c r="R155" s="41"/>
      <c r="S155" s="41"/>
      <c r="T155" s="41"/>
      <c r="U155" s="41"/>
      <c r="V155" s="41"/>
      <c r="W155" s="40"/>
      <c r="X155" s="41"/>
      <c r="Y155" s="41"/>
      <c r="Z155" s="41"/>
      <c r="AA155" s="41"/>
      <c r="AB155" s="41"/>
      <c r="AC155" s="41"/>
      <c r="AD155" s="40"/>
      <c r="AE155" s="41"/>
      <c r="AF155" s="41"/>
      <c r="AG155" s="41"/>
      <c r="AH155" s="41"/>
      <c r="AI155" s="41"/>
      <c r="AJ155" s="40"/>
      <c r="AK155"/>
      <c r="AL155"/>
      <c r="AM155"/>
      <c r="AN155"/>
      <c r="AO155" s="298"/>
      <c r="AP155" s="301" t="str">
        <f>'Administrative divisions'!H157</f>
        <v>...</v>
      </c>
      <c r="AQ155" s="301" t="str">
        <f>'Administrative divisions'!I157</f>
        <v>…</v>
      </c>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0"/>
      <c r="BP155"/>
      <c r="BQ155"/>
      <c r="BR155"/>
      <c r="BS155"/>
      <c r="BT155" s="86"/>
      <c r="BU155" s="301" t="str">
        <f>'Administrative divisions'!H157</f>
        <v>...</v>
      </c>
      <c r="BV155" s="301" t="str">
        <f>'Administrative divisions'!I157</f>
        <v>…</v>
      </c>
      <c r="BW155" s="41"/>
      <c r="BX155" s="41"/>
      <c r="BY155" s="41"/>
      <c r="BZ155" s="41"/>
      <c r="CA155" s="41"/>
      <c r="CB155" s="41"/>
      <c r="CC155" s="41"/>
      <c r="CD155" s="41"/>
      <c r="CE155" s="41"/>
      <c r="CF155" s="41"/>
      <c r="CG155" s="41"/>
      <c r="CH155" s="41"/>
      <c r="CI155" s="41"/>
      <c r="CJ155" s="41"/>
      <c r="CK155" s="41"/>
      <c r="CL155" s="41"/>
      <c r="CM155" s="41"/>
      <c r="CN155" s="41"/>
      <c r="CO155" s="41"/>
      <c r="CP155" s="41"/>
      <c r="CQ155" s="41"/>
      <c r="CR155" s="41"/>
      <c r="CS155" s="41"/>
      <c r="CT155" s="40"/>
      <c r="CU155"/>
      <c r="CV155"/>
      <c r="CW155"/>
      <c r="CX155"/>
      <c r="CY155" s="86"/>
      <c r="CZ155" s="301" t="str">
        <f>'Administrative divisions'!H157</f>
        <v>...</v>
      </c>
      <c r="DA155" s="301" t="str">
        <f>'Administrative divisions'!I157</f>
        <v>…</v>
      </c>
      <c r="DB155" s="41"/>
      <c r="DC155" s="41"/>
      <c r="DD155" s="41"/>
      <c r="DE155" s="41"/>
      <c r="DF155" s="41"/>
      <c r="DG155" s="41"/>
      <c r="DH155" s="41"/>
      <c r="DI155" s="41"/>
      <c r="DJ155" s="41"/>
      <c r="DK155" s="41"/>
      <c r="DL155" s="41"/>
      <c r="DM155" s="41"/>
      <c r="DN155" s="41"/>
      <c r="DO155" s="41"/>
      <c r="DP155" s="41"/>
      <c r="DQ155" s="41"/>
      <c r="DR155" s="41"/>
      <c r="DS155" s="41"/>
      <c r="DT155" s="41"/>
      <c r="DU155" s="41"/>
      <c r="DV155" s="40"/>
      <c r="DW155"/>
    </row>
    <row r="156" spans="5:127" ht="18.75" customHeight="1">
      <c r="E156" s="219"/>
      <c r="F156" s="219"/>
      <c r="G156" s="219"/>
      <c r="H156" s="28" t="str">
        <f>'Administrative divisions'!H158</f>
        <v>...</v>
      </c>
      <c r="I156" s="28" t="str">
        <f>'Administrative divisions'!I158</f>
        <v>…</v>
      </c>
      <c r="J156" s="41"/>
      <c r="K156" s="41"/>
      <c r="L156" s="41"/>
      <c r="M156" s="41"/>
      <c r="N156" s="41"/>
      <c r="O156" s="41"/>
      <c r="P156" s="41"/>
      <c r="Q156" s="41"/>
      <c r="R156" s="41"/>
      <c r="S156" s="41"/>
      <c r="T156" s="41"/>
      <c r="U156" s="41"/>
      <c r="V156" s="41"/>
      <c r="W156" s="40"/>
      <c r="X156" s="41"/>
      <c r="Y156" s="41"/>
      <c r="Z156" s="41"/>
      <c r="AA156" s="41"/>
      <c r="AB156" s="41"/>
      <c r="AC156" s="41"/>
      <c r="AD156" s="40"/>
      <c r="AE156" s="41"/>
      <c r="AF156" s="41"/>
      <c r="AG156" s="41"/>
      <c r="AH156" s="41"/>
      <c r="AI156" s="41"/>
      <c r="AJ156" s="40"/>
      <c r="AK156"/>
      <c r="AL156"/>
      <c r="AM156"/>
      <c r="AN156"/>
      <c r="AO156" s="298"/>
      <c r="AP156" s="301" t="str">
        <f>'Administrative divisions'!H158</f>
        <v>...</v>
      </c>
      <c r="AQ156" s="301" t="str">
        <f>'Administrative divisions'!I158</f>
        <v>…</v>
      </c>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0"/>
      <c r="BP156"/>
      <c r="BQ156"/>
      <c r="BR156"/>
      <c r="BS156"/>
      <c r="BT156" s="86"/>
      <c r="BU156" s="301" t="str">
        <f>'Administrative divisions'!H158</f>
        <v>...</v>
      </c>
      <c r="BV156" s="301" t="str">
        <f>'Administrative divisions'!I158</f>
        <v>…</v>
      </c>
      <c r="BW156" s="41"/>
      <c r="BX156" s="41"/>
      <c r="BY156" s="41"/>
      <c r="BZ156" s="41"/>
      <c r="CA156" s="41"/>
      <c r="CB156" s="41"/>
      <c r="CC156" s="41"/>
      <c r="CD156" s="41"/>
      <c r="CE156" s="41"/>
      <c r="CF156" s="41"/>
      <c r="CG156" s="41"/>
      <c r="CH156" s="41"/>
      <c r="CI156" s="41"/>
      <c r="CJ156" s="41"/>
      <c r="CK156" s="41"/>
      <c r="CL156" s="41"/>
      <c r="CM156" s="41"/>
      <c r="CN156" s="41"/>
      <c r="CO156" s="41"/>
      <c r="CP156" s="41"/>
      <c r="CQ156" s="41"/>
      <c r="CR156" s="41"/>
      <c r="CS156" s="41"/>
      <c r="CT156" s="40"/>
      <c r="CU156"/>
      <c r="CV156"/>
      <c r="CW156"/>
      <c r="CX156"/>
      <c r="CY156" s="86"/>
      <c r="CZ156" s="301" t="str">
        <f>'Administrative divisions'!H158</f>
        <v>...</v>
      </c>
      <c r="DA156" s="301" t="str">
        <f>'Administrative divisions'!I158</f>
        <v>…</v>
      </c>
      <c r="DB156" s="41"/>
      <c r="DC156" s="41"/>
      <c r="DD156" s="41"/>
      <c r="DE156" s="41"/>
      <c r="DF156" s="41"/>
      <c r="DG156" s="41"/>
      <c r="DH156" s="41"/>
      <c r="DI156" s="41"/>
      <c r="DJ156" s="41"/>
      <c r="DK156" s="41"/>
      <c r="DL156" s="41"/>
      <c r="DM156" s="41"/>
      <c r="DN156" s="41"/>
      <c r="DO156" s="41"/>
      <c r="DP156" s="41"/>
      <c r="DQ156" s="41"/>
      <c r="DR156" s="41"/>
      <c r="DS156" s="41"/>
      <c r="DT156" s="41"/>
      <c r="DU156" s="41"/>
      <c r="DV156" s="40"/>
      <c r="DW156"/>
    </row>
    <row r="157" spans="5:127" ht="18.75" customHeight="1">
      <c r="E157" s="219"/>
      <c r="F157" s="219"/>
      <c r="G157" s="219"/>
      <c r="H157" s="28" t="str">
        <f>'Administrative divisions'!H159</f>
        <v>...</v>
      </c>
      <c r="I157" s="28" t="str">
        <f>'Administrative divisions'!I159</f>
        <v>…</v>
      </c>
      <c r="J157" s="41"/>
      <c r="K157" s="41"/>
      <c r="L157" s="41"/>
      <c r="M157" s="41"/>
      <c r="N157" s="41"/>
      <c r="O157" s="41"/>
      <c r="P157" s="41"/>
      <c r="Q157" s="41"/>
      <c r="R157" s="41"/>
      <c r="S157" s="41"/>
      <c r="T157" s="41"/>
      <c r="U157" s="41"/>
      <c r="V157" s="41"/>
      <c r="W157" s="40"/>
      <c r="X157" s="41"/>
      <c r="Y157" s="41"/>
      <c r="Z157" s="41"/>
      <c r="AA157" s="41"/>
      <c r="AB157" s="41"/>
      <c r="AC157" s="41"/>
      <c r="AD157" s="40"/>
      <c r="AE157" s="41"/>
      <c r="AF157" s="41"/>
      <c r="AG157" s="41"/>
      <c r="AH157" s="41"/>
      <c r="AI157" s="41"/>
      <c r="AJ157" s="40"/>
      <c r="AK157"/>
      <c r="AL157"/>
      <c r="AM157"/>
      <c r="AN157"/>
      <c r="AO157" s="298"/>
      <c r="AP157" s="301" t="str">
        <f>'Administrative divisions'!H159</f>
        <v>...</v>
      </c>
      <c r="AQ157" s="301" t="str">
        <f>'Administrative divisions'!I159</f>
        <v>…</v>
      </c>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0"/>
      <c r="BP157"/>
      <c r="BQ157"/>
      <c r="BR157"/>
      <c r="BS157"/>
      <c r="BT157" s="86"/>
      <c r="BU157" s="301" t="str">
        <f>'Administrative divisions'!H159</f>
        <v>...</v>
      </c>
      <c r="BV157" s="301" t="str">
        <f>'Administrative divisions'!I159</f>
        <v>…</v>
      </c>
      <c r="BW157" s="41"/>
      <c r="BX157" s="41"/>
      <c r="BY157" s="41"/>
      <c r="BZ157" s="41"/>
      <c r="CA157" s="41"/>
      <c r="CB157" s="41"/>
      <c r="CC157" s="41"/>
      <c r="CD157" s="41"/>
      <c r="CE157" s="41"/>
      <c r="CF157" s="41"/>
      <c r="CG157" s="41"/>
      <c r="CH157" s="41"/>
      <c r="CI157" s="41"/>
      <c r="CJ157" s="41"/>
      <c r="CK157" s="41"/>
      <c r="CL157" s="41"/>
      <c r="CM157" s="41"/>
      <c r="CN157" s="41"/>
      <c r="CO157" s="41"/>
      <c r="CP157" s="41"/>
      <c r="CQ157" s="41"/>
      <c r="CR157" s="41"/>
      <c r="CS157" s="41"/>
      <c r="CT157" s="40"/>
      <c r="CU157"/>
      <c r="CV157"/>
      <c r="CW157"/>
      <c r="CX157"/>
      <c r="CY157" s="86"/>
      <c r="CZ157" s="301" t="str">
        <f>'Administrative divisions'!H159</f>
        <v>...</v>
      </c>
      <c r="DA157" s="301" t="str">
        <f>'Administrative divisions'!I159</f>
        <v>…</v>
      </c>
      <c r="DB157" s="41"/>
      <c r="DC157" s="41"/>
      <c r="DD157" s="41"/>
      <c r="DE157" s="41"/>
      <c r="DF157" s="41"/>
      <c r="DG157" s="41"/>
      <c r="DH157" s="41"/>
      <c r="DI157" s="41"/>
      <c r="DJ157" s="41"/>
      <c r="DK157" s="41"/>
      <c r="DL157" s="41"/>
      <c r="DM157" s="41"/>
      <c r="DN157" s="41"/>
      <c r="DO157" s="41"/>
      <c r="DP157" s="41"/>
      <c r="DQ157" s="41"/>
      <c r="DR157" s="41"/>
      <c r="DS157" s="41"/>
      <c r="DT157" s="41"/>
      <c r="DU157" s="41"/>
      <c r="DV157" s="40"/>
      <c r="DW157"/>
    </row>
    <row r="158" spans="5:127" ht="18.75" customHeight="1">
      <c r="E158" s="219"/>
      <c r="F158" s="219"/>
      <c r="G158" s="219"/>
      <c r="H158" s="28" t="str">
        <f>'Administrative divisions'!H160</f>
        <v>...</v>
      </c>
      <c r="I158" s="28" t="str">
        <f>'Administrative divisions'!I160</f>
        <v>…</v>
      </c>
      <c r="J158" s="41"/>
      <c r="K158" s="41"/>
      <c r="L158" s="41"/>
      <c r="M158" s="41"/>
      <c r="N158" s="41"/>
      <c r="O158" s="41"/>
      <c r="P158" s="41"/>
      <c r="Q158" s="41"/>
      <c r="R158" s="41"/>
      <c r="S158" s="41"/>
      <c r="T158" s="41"/>
      <c r="U158" s="41"/>
      <c r="V158" s="41"/>
      <c r="W158" s="40"/>
      <c r="X158" s="41"/>
      <c r="Y158" s="41"/>
      <c r="Z158" s="41"/>
      <c r="AA158" s="41"/>
      <c r="AB158" s="41"/>
      <c r="AC158" s="41"/>
      <c r="AD158" s="40"/>
      <c r="AE158" s="41"/>
      <c r="AF158" s="41"/>
      <c r="AG158" s="41"/>
      <c r="AH158" s="41"/>
      <c r="AI158" s="41"/>
      <c r="AJ158" s="40"/>
      <c r="AK158"/>
      <c r="AL158"/>
      <c r="AM158"/>
      <c r="AN158"/>
      <c r="AO158" s="298"/>
      <c r="AP158" s="301" t="str">
        <f>'Administrative divisions'!H160</f>
        <v>...</v>
      </c>
      <c r="AQ158" s="301" t="str">
        <f>'Administrative divisions'!I160</f>
        <v>…</v>
      </c>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0"/>
      <c r="BP158"/>
      <c r="BQ158"/>
      <c r="BR158"/>
      <c r="BS158"/>
      <c r="BT158" s="86"/>
      <c r="BU158" s="301" t="str">
        <f>'Administrative divisions'!H160</f>
        <v>...</v>
      </c>
      <c r="BV158" s="301" t="str">
        <f>'Administrative divisions'!I160</f>
        <v>…</v>
      </c>
      <c r="BW158" s="41"/>
      <c r="BX158" s="41"/>
      <c r="BY158" s="41"/>
      <c r="BZ158" s="41"/>
      <c r="CA158" s="41"/>
      <c r="CB158" s="41"/>
      <c r="CC158" s="41"/>
      <c r="CD158" s="41"/>
      <c r="CE158" s="41"/>
      <c r="CF158" s="41"/>
      <c r="CG158" s="41"/>
      <c r="CH158" s="41"/>
      <c r="CI158" s="41"/>
      <c r="CJ158" s="41"/>
      <c r="CK158" s="41"/>
      <c r="CL158" s="41"/>
      <c r="CM158" s="41"/>
      <c r="CN158" s="41"/>
      <c r="CO158" s="41"/>
      <c r="CP158" s="41"/>
      <c r="CQ158" s="41"/>
      <c r="CR158" s="41"/>
      <c r="CS158" s="41"/>
      <c r="CT158" s="40"/>
      <c r="CU158"/>
      <c r="CV158"/>
      <c r="CW158"/>
      <c r="CX158"/>
      <c r="CY158" s="86"/>
      <c r="CZ158" s="301" t="str">
        <f>'Administrative divisions'!H160</f>
        <v>...</v>
      </c>
      <c r="DA158" s="301" t="str">
        <f>'Administrative divisions'!I160</f>
        <v>…</v>
      </c>
      <c r="DB158" s="41"/>
      <c r="DC158" s="41"/>
      <c r="DD158" s="41"/>
      <c r="DE158" s="41"/>
      <c r="DF158" s="41"/>
      <c r="DG158" s="41"/>
      <c r="DH158" s="41"/>
      <c r="DI158" s="41"/>
      <c r="DJ158" s="41"/>
      <c r="DK158" s="41"/>
      <c r="DL158" s="41"/>
      <c r="DM158" s="41"/>
      <c r="DN158" s="41"/>
      <c r="DO158" s="41"/>
      <c r="DP158" s="41"/>
      <c r="DQ158" s="41"/>
      <c r="DR158" s="41"/>
      <c r="DS158" s="41"/>
      <c r="DT158" s="41"/>
      <c r="DU158" s="41"/>
      <c r="DV158" s="40"/>
      <c r="DW158"/>
    </row>
    <row r="159" spans="5:127" ht="18.75" customHeight="1">
      <c r="E159" s="219"/>
      <c r="F159" s="219"/>
      <c r="G159" s="219"/>
      <c r="H159" s="28" t="str">
        <f>'Administrative divisions'!H161</f>
        <v>...</v>
      </c>
      <c r="I159" s="28" t="str">
        <f>'Administrative divisions'!I161</f>
        <v>…</v>
      </c>
      <c r="J159" s="41"/>
      <c r="K159" s="41"/>
      <c r="L159" s="41"/>
      <c r="M159" s="41"/>
      <c r="N159" s="41"/>
      <c r="O159" s="41"/>
      <c r="P159" s="41"/>
      <c r="Q159" s="41"/>
      <c r="R159" s="41"/>
      <c r="S159" s="41"/>
      <c r="T159" s="41"/>
      <c r="U159" s="41"/>
      <c r="V159" s="41"/>
      <c r="W159" s="40"/>
      <c r="X159" s="41"/>
      <c r="Y159" s="41"/>
      <c r="Z159" s="41"/>
      <c r="AA159" s="41"/>
      <c r="AB159" s="41"/>
      <c r="AC159" s="41"/>
      <c r="AD159" s="40"/>
      <c r="AE159" s="41"/>
      <c r="AF159" s="41"/>
      <c r="AG159" s="41"/>
      <c r="AH159" s="41"/>
      <c r="AI159" s="41"/>
      <c r="AJ159" s="40"/>
      <c r="AK159"/>
      <c r="AL159"/>
      <c r="AM159"/>
      <c r="AN159"/>
      <c r="AO159" s="298"/>
      <c r="AP159" s="301" t="str">
        <f>'Administrative divisions'!H161</f>
        <v>...</v>
      </c>
      <c r="AQ159" s="301" t="str">
        <f>'Administrative divisions'!I161</f>
        <v>…</v>
      </c>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0"/>
      <c r="BP159"/>
      <c r="BQ159"/>
      <c r="BR159"/>
      <c r="BS159"/>
      <c r="BT159" s="86"/>
      <c r="BU159" s="301" t="str">
        <f>'Administrative divisions'!H161</f>
        <v>...</v>
      </c>
      <c r="BV159" s="301" t="str">
        <f>'Administrative divisions'!I161</f>
        <v>…</v>
      </c>
      <c r="BW159" s="41"/>
      <c r="BX159" s="41"/>
      <c r="BY159" s="41"/>
      <c r="BZ159" s="41"/>
      <c r="CA159" s="41"/>
      <c r="CB159" s="41"/>
      <c r="CC159" s="41"/>
      <c r="CD159" s="41"/>
      <c r="CE159" s="41"/>
      <c r="CF159" s="41"/>
      <c r="CG159" s="41"/>
      <c r="CH159" s="41"/>
      <c r="CI159" s="41"/>
      <c r="CJ159" s="41"/>
      <c r="CK159" s="41"/>
      <c r="CL159" s="41"/>
      <c r="CM159" s="41"/>
      <c r="CN159" s="41"/>
      <c r="CO159" s="41"/>
      <c r="CP159" s="41"/>
      <c r="CQ159" s="41"/>
      <c r="CR159" s="41"/>
      <c r="CS159" s="41"/>
      <c r="CT159" s="40"/>
      <c r="CU159"/>
      <c r="CV159"/>
      <c r="CW159"/>
      <c r="CX159"/>
      <c r="CY159" s="86"/>
      <c r="CZ159" s="301" t="str">
        <f>'Administrative divisions'!H161</f>
        <v>...</v>
      </c>
      <c r="DA159" s="301" t="str">
        <f>'Administrative divisions'!I161</f>
        <v>…</v>
      </c>
      <c r="DB159" s="41"/>
      <c r="DC159" s="41"/>
      <c r="DD159" s="41"/>
      <c r="DE159" s="41"/>
      <c r="DF159" s="41"/>
      <c r="DG159" s="41"/>
      <c r="DH159" s="41"/>
      <c r="DI159" s="41"/>
      <c r="DJ159" s="41"/>
      <c r="DK159" s="41"/>
      <c r="DL159" s="41"/>
      <c r="DM159" s="41"/>
      <c r="DN159" s="41"/>
      <c r="DO159" s="41"/>
      <c r="DP159" s="41"/>
      <c r="DQ159" s="41"/>
      <c r="DR159" s="41"/>
      <c r="DS159" s="41"/>
      <c r="DT159" s="41"/>
      <c r="DU159" s="41"/>
      <c r="DV159" s="40"/>
      <c r="DW159"/>
    </row>
    <row r="160" spans="5:127" ht="18.75" customHeight="1">
      <c r="E160" s="219"/>
      <c r="F160" s="219"/>
      <c r="G160" s="219"/>
      <c r="H160" s="28" t="str">
        <f>'Administrative divisions'!H162</f>
        <v>...</v>
      </c>
      <c r="I160" s="28" t="str">
        <f>'Administrative divisions'!I162</f>
        <v>…</v>
      </c>
      <c r="J160" s="41"/>
      <c r="K160" s="41"/>
      <c r="L160" s="41"/>
      <c r="M160" s="41"/>
      <c r="N160" s="41"/>
      <c r="O160" s="41"/>
      <c r="P160" s="41"/>
      <c r="Q160" s="41"/>
      <c r="R160" s="41"/>
      <c r="S160" s="41"/>
      <c r="T160" s="41"/>
      <c r="U160" s="41"/>
      <c r="V160" s="41"/>
      <c r="W160" s="40"/>
      <c r="X160" s="41"/>
      <c r="Y160" s="41"/>
      <c r="Z160" s="41"/>
      <c r="AA160" s="41"/>
      <c r="AB160" s="41"/>
      <c r="AC160" s="41"/>
      <c r="AD160" s="40"/>
      <c r="AE160" s="41"/>
      <c r="AF160" s="41"/>
      <c r="AG160" s="41"/>
      <c r="AH160" s="41"/>
      <c r="AI160" s="41"/>
      <c r="AJ160" s="40"/>
      <c r="AK160"/>
      <c r="AL160"/>
      <c r="AM160"/>
      <c r="AN160"/>
      <c r="AO160" s="298"/>
      <c r="AP160" s="301" t="str">
        <f>'Administrative divisions'!H162</f>
        <v>...</v>
      </c>
      <c r="AQ160" s="301" t="str">
        <f>'Administrative divisions'!I162</f>
        <v>…</v>
      </c>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0"/>
      <c r="BP160"/>
      <c r="BQ160"/>
      <c r="BR160"/>
      <c r="BS160"/>
      <c r="BT160" s="86"/>
      <c r="BU160" s="301" t="str">
        <f>'Administrative divisions'!H162</f>
        <v>...</v>
      </c>
      <c r="BV160" s="301" t="str">
        <f>'Administrative divisions'!I162</f>
        <v>…</v>
      </c>
      <c r="BW160" s="41"/>
      <c r="BX160" s="41"/>
      <c r="BY160" s="41"/>
      <c r="BZ160" s="41"/>
      <c r="CA160" s="41"/>
      <c r="CB160" s="41"/>
      <c r="CC160" s="41"/>
      <c r="CD160" s="41"/>
      <c r="CE160" s="41"/>
      <c r="CF160" s="41"/>
      <c r="CG160" s="41"/>
      <c r="CH160" s="41"/>
      <c r="CI160" s="41"/>
      <c r="CJ160" s="41"/>
      <c r="CK160" s="41"/>
      <c r="CL160" s="41"/>
      <c r="CM160" s="41"/>
      <c r="CN160" s="41"/>
      <c r="CO160" s="41"/>
      <c r="CP160" s="41"/>
      <c r="CQ160" s="41"/>
      <c r="CR160" s="41"/>
      <c r="CS160" s="41"/>
      <c r="CT160" s="40"/>
      <c r="CU160"/>
      <c r="CV160"/>
      <c r="CW160"/>
      <c r="CX160"/>
      <c r="CY160" s="86"/>
      <c r="CZ160" s="301" t="str">
        <f>'Administrative divisions'!H162</f>
        <v>...</v>
      </c>
      <c r="DA160" s="301" t="str">
        <f>'Administrative divisions'!I162</f>
        <v>…</v>
      </c>
      <c r="DB160" s="41"/>
      <c r="DC160" s="41"/>
      <c r="DD160" s="41"/>
      <c r="DE160" s="41"/>
      <c r="DF160" s="41"/>
      <c r="DG160" s="41"/>
      <c r="DH160" s="41"/>
      <c r="DI160" s="41"/>
      <c r="DJ160" s="41"/>
      <c r="DK160" s="41"/>
      <c r="DL160" s="41"/>
      <c r="DM160" s="41"/>
      <c r="DN160" s="41"/>
      <c r="DO160" s="41"/>
      <c r="DP160" s="41"/>
      <c r="DQ160" s="41"/>
      <c r="DR160" s="41"/>
      <c r="DS160" s="41"/>
      <c r="DT160" s="41"/>
      <c r="DU160" s="41"/>
      <c r="DV160" s="40"/>
      <c r="DW160"/>
    </row>
    <row r="161" spans="1:140" ht="18.75" customHeight="1">
      <c r="E161" s="219"/>
      <c r="F161" s="219"/>
      <c r="G161" s="219"/>
      <c r="H161" s="28" t="str">
        <f>'Administrative divisions'!H163</f>
        <v>...</v>
      </c>
      <c r="I161" s="28" t="str">
        <f>'Administrative divisions'!I163</f>
        <v>…</v>
      </c>
      <c r="J161" s="41"/>
      <c r="K161" s="41"/>
      <c r="L161" s="41"/>
      <c r="M161" s="41"/>
      <c r="N161" s="41"/>
      <c r="O161" s="41"/>
      <c r="P161" s="41"/>
      <c r="Q161" s="41"/>
      <c r="R161" s="41"/>
      <c r="S161" s="41"/>
      <c r="T161" s="41"/>
      <c r="U161" s="41"/>
      <c r="V161" s="41"/>
      <c r="W161" s="40"/>
      <c r="X161" s="41"/>
      <c r="Y161" s="41"/>
      <c r="Z161" s="41"/>
      <c r="AA161" s="41"/>
      <c r="AB161" s="41"/>
      <c r="AC161" s="41"/>
      <c r="AD161" s="40"/>
      <c r="AE161" s="41"/>
      <c r="AF161" s="41"/>
      <c r="AG161" s="41"/>
      <c r="AH161" s="41"/>
      <c r="AI161" s="41"/>
      <c r="AJ161" s="40"/>
      <c r="AK161"/>
      <c r="AL161"/>
      <c r="AM161"/>
      <c r="AN161"/>
      <c r="AO161" s="298"/>
      <c r="AP161" s="301" t="str">
        <f>'Administrative divisions'!H163</f>
        <v>...</v>
      </c>
      <c r="AQ161" s="301" t="str">
        <f>'Administrative divisions'!I163</f>
        <v>…</v>
      </c>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0"/>
      <c r="BP161"/>
      <c r="BQ161"/>
      <c r="BR161"/>
      <c r="BS161"/>
      <c r="BT161" s="86"/>
      <c r="BU161" s="301" t="str">
        <f>'Administrative divisions'!H163</f>
        <v>...</v>
      </c>
      <c r="BV161" s="301" t="str">
        <f>'Administrative divisions'!I163</f>
        <v>…</v>
      </c>
      <c r="BW161" s="41"/>
      <c r="BX161" s="41"/>
      <c r="BY161" s="41"/>
      <c r="BZ161" s="41"/>
      <c r="CA161" s="41"/>
      <c r="CB161" s="41"/>
      <c r="CC161" s="41"/>
      <c r="CD161" s="41"/>
      <c r="CE161" s="41"/>
      <c r="CF161" s="41"/>
      <c r="CG161" s="41"/>
      <c r="CH161" s="41"/>
      <c r="CI161" s="41"/>
      <c r="CJ161" s="41"/>
      <c r="CK161" s="41"/>
      <c r="CL161" s="41"/>
      <c r="CM161" s="41"/>
      <c r="CN161" s="41"/>
      <c r="CO161" s="41"/>
      <c r="CP161" s="41"/>
      <c r="CQ161" s="41"/>
      <c r="CR161" s="41"/>
      <c r="CS161" s="41"/>
      <c r="CT161" s="40"/>
      <c r="CU161"/>
      <c r="CV161"/>
      <c r="CW161"/>
      <c r="CX161"/>
      <c r="CY161" s="86"/>
      <c r="CZ161" s="301" t="str">
        <f>'Administrative divisions'!H163</f>
        <v>...</v>
      </c>
      <c r="DA161" s="301" t="str">
        <f>'Administrative divisions'!I163</f>
        <v>…</v>
      </c>
      <c r="DB161" s="41"/>
      <c r="DC161" s="41"/>
      <c r="DD161" s="41"/>
      <c r="DE161" s="41"/>
      <c r="DF161" s="41"/>
      <c r="DG161" s="41"/>
      <c r="DH161" s="41"/>
      <c r="DI161" s="41"/>
      <c r="DJ161" s="41"/>
      <c r="DK161" s="41"/>
      <c r="DL161" s="41"/>
      <c r="DM161" s="41"/>
      <c r="DN161" s="41"/>
      <c r="DO161" s="41"/>
      <c r="DP161" s="41"/>
      <c r="DQ161" s="41"/>
      <c r="DR161" s="41"/>
      <c r="DS161" s="41"/>
      <c r="DT161" s="41"/>
      <c r="DU161" s="41"/>
      <c r="DV161" s="40"/>
      <c r="DW161"/>
    </row>
    <row r="162" spans="1:140" ht="18.75" customHeight="1">
      <c r="E162" s="219"/>
      <c r="F162" s="219"/>
      <c r="G162" s="219"/>
      <c r="H162" s="28" t="str">
        <f>'Administrative divisions'!H164</f>
        <v>...</v>
      </c>
      <c r="I162" s="28" t="str">
        <f>'Administrative divisions'!I164</f>
        <v>…</v>
      </c>
      <c r="J162" s="41"/>
      <c r="K162" s="41"/>
      <c r="L162" s="41"/>
      <c r="M162" s="41"/>
      <c r="N162" s="41"/>
      <c r="O162" s="41"/>
      <c r="P162" s="41"/>
      <c r="Q162" s="41"/>
      <c r="R162" s="41"/>
      <c r="S162" s="41"/>
      <c r="T162" s="41"/>
      <c r="U162" s="41"/>
      <c r="V162" s="41"/>
      <c r="W162" s="40"/>
      <c r="X162" s="41"/>
      <c r="Y162" s="41"/>
      <c r="Z162" s="41"/>
      <c r="AA162" s="41"/>
      <c r="AB162" s="41"/>
      <c r="AC162" s="41"/>
      <c r="AD162" s="40"/>
      <c r="AE162" s="41"/>
      <c r="AF162" s="41"/>
      <c r="AG162" s="41"/>
      <c r="AH162" s="41"/>
      <c r="AI162" s="41"/>
      <c r="AJ162" s="40"/>
      <c r="AK162"/>
      <c r="AL162"/>
      <c r="AM162"/>
      <c r="AN162"/>
      <c r="AO162" s="298"/>
      <c r="AP162" s="301" t="str">
        <f>'Administrative divisions'!H164</f>
        <v>...</v>
      </c>
      <c r="AQ162" s="301" t="str">
        <f>'Administrative divisions'!I164</f>
        <v>…</v>
      </c>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0"/>
      <c r="BP162"/>
      <c r="BQ162"/>
      <c r="BR162"/>
      <c r="BS162"/>
      <c r="BT162" s="86"/>
      <c r="BU162" s="301" t="str">
        <f>'Administrative divisions'!H164</f>
        <v>...</v>
      </c>
      <c r="BV162" s="301" t="str">
        <f>'Administrative divisions'!I164</f>
        <v>…</v>
      </c>
      <c r="BW162" s="41"/>
      <c r="BX162" s="41"/>
      <c r="BY162" s="41"/>
      <c r="BZ162" s="41"/>
      <c r="CA162" s="41"/>
      <c r="CB162" s="41"/>
      <c r="CC162" s="41"/>
      <c r="CD162" s="41"/>
      <c r="CE162" s="41"/>
      <c r="CF162" s="41"/>
      <c r="CG162" s="41"/>
      <c r="CH162" s="41"/>
      <c r="CI162" s="41"/>
      <c r="CJ162" s="41"/>
      <c r="CK162" s="41"/>
      <c r="CL162" s="41"/>
      <c r="CM162" s="41"/>
      <c r="CN162" s="41"/>
      <c r="CO162" s="41"/>
      <c r="CP162" s="41"/>
      <c r="CQ162" s="41"/>
      <c r="CR162" s="41"/>
      <c r="CS162" s="41"/>
      <c r="CT162" s="40"/>
      <c r="CU162"/>
      <c r="CV162"/>
      <c r="CW162"/>
      <c r="CX162"/>
      <c r="CY162" s="86"/>
      <c r="CZ162" s="301" t="str">
        <f>'Administrative divisions'!H164</f>
        <v>...</v>
      </c>
      <c r="DA162" s="301" t="str">
        <f>'Administrative divisions'!I164</f>
        <v>…</v>
      </c>
      <c r="DB162" s="41"/>
      <c r="DC162" s="41"/>
      <c r="DD162" s="41"/>
      <c r="DE162" s="41"/>
      <c r="DF162" s="41"/>
      <c r="DG162" s="41"/>
      <c r="DH162" s="41"/>
      <c r="DI162" s="41"/>
      <c r="DJ162" s="41"/>
      <c r="DK162" s="41"/>
      <c r="DL162" s="41"/>
      <c r="DM162" s="41"/>
      <c r="DN162" s="41"/>
      <c r="DO162" s="41"/>
      <c r="DP162" s="41"/>
      <c r="DQ162" s="41"/>
      <c r="DR162" s="41"/>
      <c r="DS162" s="41"/>
      <c r="DT162" s="41"/>
      <c r="DU162" s="41"/>
      <c r="DV162" s="40"/>
      <c r="DW162"/>
    </row>
    <row r="163" spans="1:140" ht="18.75" customHeight="1">
      <c r="E163" s="219"/>
      <c r="F163" s="219"/>
      <c r="G163" s="219"/>
      <c r="H163" s="28" t="str">
        <f>'Administrative divisions'!H165</f>
        <v>...</v>
      </c>
      <c r="I163" s="28" t="str">
        <f>'Administrative divisions'!I165</f>
        <v>…</v>
      </c>
      <c r="J163" s="41"/>
      <c r="K163" s="41"/>
      <c r="L163" s="41"/>
      <c r="M163" s="41"/>
      <c r="N163" s="41"/>
      <c r="O163" s="41"/>
      <c r="P163" s="41"/>
      <c r="Q163" s="41"/>
      <c r="R163" s="41"/>
      <c r="S163" s="41"/>
      <c r="T163" s="41"/>
      <c r="U163" s="41"/>
      <c r="V163" s="41"/>
      <c r="W163" s="40"/>
      <c r="X163" s="41"/>
      <c r="Y163" s="41"/>
      <c r="Z163" s="41"/>
      <c r="AA163" s="41"/>
      <c r="AB163" s="41"/>
      <c r="AC163" s="41"/>
      <c r="AD163" s="40"/>
      <c r="AE163" s="41"/>
      <c r="AF163" s="41"/>
      <c r="AG163" s="41"/>
      <c r="AH163" s="41"/>
      <c r="AI163" s="41"/>
      <c r="AJ163" s="40"/>
      <c r="AK163"/>
      <c r="AL163"/>
      <c r="AM163"/>
      <c r="AN163"/>
      <c r="AO163" s="298"/>
      <c r="AP163" s="301" t="str">
        <f>'Administrative divisions'!H165</f>
        <v>...</v>
      </c>
      <c r="AQ163" s="301" t="str">
        <f>'Administrative divisions'!I165</f>
        <v>…</v>
      </c>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0"/>
      <c r="BP163"/>
      <c r="BQ163"/>
      <c r="BR163"/>
      <c r="BS163"/>
      <c r="BT163" s="86"/>
      <c r="BU163" s="301" t="str">
        <f>'Administrative divisions'!H165</f>
        <v>...</v>
      </c>
      <c r="BV163" s="301" t="str">
        <f>'Administrative divisions'!I165</f>
        <v>…</v>
      </c>
      <c r="BW163" s="41"/>
      <c r="BX163" s="41"/>
      <c r="BY163" s="41"/>
      <c r="BZ163" s="41"/>
      <c r="CA163" s="41"/>
      <c r="CB163" s="41"/>
      <c r="CC163" s="41"/>
      <c r="CD163" s="41"/>
      <c r="CE163" s="41"/>
      <c r="CF163" s="41"/>
      <c r="CG163" s="41"/>
      <c r="CH163" s="41"/>
      <c r="CI163" s="41"/>
      <c r="CJ163" s="41"/>
      <c r="CK163" s="41"/>
      <c r="CL163" s="41"/>
      <c r="CM163" s="41"/>
      <c r="CN163" s="41"/>
      <c r="CO163" s="41"/>
      <c r="CP163" s="41"/>
      <c r="CQ163" s="41"/>
      <c r="CR163" s="41"/>
      <c r="CS163" s="41"/>
      <c r="CT163" s="40"/>
      <c r="CU163"/>
      <c r="CV163"/>
      <c r="CW163"/>
      <c r="CX163"/>
      <c r="CY163" s="86"/>
      <c r="CZ163" s="301" t="str">
        <f>'Administrative divisions'!H165</f>
        <v>...</v>
      </c>
      <c r="DA163" s="301" t="str">
        <f>'Administrative divisions'!I165</f>
        <v>…</v>
      </c>
      <c r="DB163" s="41"/>
      <c r="DC163" s="41"/>
      <c r="DD163" s="41"/>
      <c r="DE163" s="41"/>
      <c r="DF163" s="41"/>
      <c r="DG163" s="41"/>
      <c r="DH163" s="41"/>
      <c r="DI163" s="41"/>
      <c r="DJ163" s="41"/>
      <c r="DK163" s="41"/>
      <c r="DL163" s="41"/>
      <c r="DM163" s="41"/>
      <c r="DN163" s="41"/>
      <c r="DO163" s="41"/>
      <c r="DP163" s="41"/>
      <c r="DQ163" s="41"/>
      <c r="DR163" s="41"/>
      <c r="DS163" s="41"/>
      <c r="DT163" s="41"/>
      <c r="DU163" s="41"/>
      <c r="DV163" s="40"/>
      <c r="DW163"/>
    </row>
    <row r="164" spans="1:140" ht="18.75" customHeight="1">
      <c r="E164" s="219"/>
      <c r="F164" s="219"/>
      <c r="G164" s="219"/>
      <c r="H164" s="28" t="str">
        <f>'Administrative divisions'!H166</f>
        <v>...</v>
      </c>
      <c r="I164" s="28" t="str">
        <f>'Administrative divisions'!I166</f>
        <v>…</v>
      </c>
      <c r="J164" s="41"/>
      <c r="K164" s="41"/>
      <c r="L164" s="41"/>
      <c r="M164" s="41"/>
      <c r="N164" s="41"/>
      <c r="O164" s="41"/>
      <c r="P164" s="41"/>
      <c r="Q164" s="41"/>
      <c r="R164" s="41"/>
      <c r="S164" s="41"/>
      <c r="T164" s="41"/>
      <c r="U164" s="41"/>
      <c r="V164" s="41"/>
      <c r="W164" s="40"/>
      <c r="X164" s="41"/>
      <c r="Y164" s="41"/>
      <c r="Z164" s="41"/>
      <c r="AA164" s="41"/>
      <c r="AB164" s="41"/>
      <c r="AC164" s="41"/>
      <c r="AD164" s="40"/>
      <c r="AE164" s="41"/>
      <c r="AF164" s="41"/>
      <c r="AG164" s="41"/>
      <c r="AH164" s="41"/>
      <c r="AI164" s="41"/>
      <c r="AJ164" s="40"/>
      <c r="AK164"/>
      <c r="AL164"/>
      <c r="AM164"/>
      <c r="AN164"/>
      <c r="AO164" s="298"/>
      <c r="AP164" s="301" t="str">
        <f>'Administrative divisions'!H166</f>
        <v>...</v>
      </c>
      <c r="AQ164" s="301" t="str">
        <f>'Administrative divisions'!I166</f>
        <v>…</v>
      </c>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0"/>
      <c r="BP164"/>
      <c r="BQ164"/>
      <c r="BR164"/>
      <c r="BS164"/>
      <c r="BT164" s="86"/>
      <c r="BU164" s="301" t="str">
        <f>'Administrative divisions'!H166</f>
        <v>...</v>
      </c>
      <c r="BV164" s="301" t="str">
        <f>'Administrative divisions'!I166</f>
        <v>…</v>
      </c>
      <c r="BW164" s="41"/>
      <c r="BX164" s="41"/>
      <c r="BY164" s="41"/>
      <c r="BZ164" s="41"/>
      <c r="CA164" s="41"/>
      <c r="CB164" s="41"/>
      <c r="CC164" s="41"/>
      <c r="CD164" s="41"/>
      <c r="CE164" s="41"/>
      <c r="CF164" s="41"/>
      <c r="CG164" s="41"/>
      <c r="CH164" s="41"/>
      <c r="CI164" s="41"/>
      <c r="CJ164" s="41"/>
      <c r="CK164" s="41"/>
      <c r="CL164" s="41"/>
      <c r="CM164" s="41"/>
      <c r="CN164" s="41"/>
      <c r="CO164" s="41"/>
      <c r="CP164" s="41"/>
      <c r="CQ164" s="41"/>
      <c r="CR164" s="41"/>
      <c r="CS164" s="41"/>
      <c r="CT164" s="40"/>
      <c r="CU164"/>
      <c r="CV164"/>
      <c r="CW164"/>
      <c r="CX164"/>
      <c r="CY164" s="86"/>
      <c r="CZ164" s="301" t="str">
        <f>'Administrative divisions'!H166</f>
        <v>...</v>
      </c>
      <c r="DA164" s="301" t="str">
        <f>'Administrative divisions'!I166</f>
        <v>…</v>
      </c>
      <c r="DB164" s="41"/>
      <c r="DC164" s="41"/>
      <c r="DD164" s="41"/>
      <c r="DE164" s="41"/>
      <c r="DF164" s="41"/>
      <c r="DG164" s="41"/>
      <c r="DH164" s="41"/>
      <c r="DI164" s="41"/>
      <c r="DJ164" s="41"/>
      <c r="DK164" s="41"/>
      <c r="DL164" s="41"/>
      <c r="DM164" s="41"/>
      <c r="DN164" s="41"/>
      <c r="DO164" s="41"/>
      <c r="DP164" s="41"/>
      <c r="DQ164" s="41"/>
      <c r="DR164" s="41"/>
      <c r="DS164" s="41"/>
      <c r="DT164" s="41"/>
      <c r="DU164" s="41"/>
      <c r="DV164" s="40"/>
      <c r="DW164"/>
    </row>
    <row r="165" spans="1:140" ht="18.75" customHeight="1">
      <c r="E165" s="219"/>
      <c r="F165" s="219"/>
      <c r="G165" s="219"/>
      <c r="H165" s="28" t="str">
        <f>'Administrative divisions'!H167</f>
        <v>...</v>
      </c>
      <c r="I165" s="28" t="str">
        <f>'Administrative divisions'!I167</f>
        <v>…</v>
      </c>
      <c r="J165" s="41"/>
      <c r="K165" s="41"/>
      <c r="L165" s="41"/>
      <c r="M165" s="41"/>
      <c r="N165" s="41"/>
      <c r="O165" s="41"/>
      <c r="P165" s="41"/>
      <c r="Q165" s="41"/>
      <c r="R165" s="41"/>
      <c r="S165" s="41"/>
      <c r="T165" s="41"/>
      <c r="U165" s="41"/>
      <c r="V165" s="41"/>
      <c r="W165" s="40"/>
      <c r="X165" s="41"/>
      <c r="Y165" s="41"/>
      <c r="Z165" s="41"/>
      <c r="AA165" s="41"/>
      <c r="AB165" s="41"/>
      <c r="AC165" s="41"/>
      <c r="AD165" s="40"/>
      <c r="AE165" s="41"/>
      <c r="AF165" s="41"/>
      <c r="AG165" s="41"/>
      <c r="AH165" s="41"/>
      <c r="AI165" s="41"/>
      <c r="AJ165" s="40"/>
      <c r="AK165"/>
      <c r="AL165"/>
      <c r="AM165"/>
      <c r="AN165"/>
      <c r="AO165" s="298"/>
      <c r="AP165" s="301" t="str">
        <f>'Administrative divisions'!H167</f>
        <v>...</v>
      </c>
      <c r="AQ165" s="301" t="str">
        <f>'Administrative divisions'!I167</f>
        <v>…</v>
      </c>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0"/>
      <c r="BP165"/>
      <c r="BQ165"/>
      <c r="BR165"/>
      <c r="BS165"/>
      <c r="BT165" s="86"/>
      <c r="BU165" s="301" t="str">
        <f>'Administrative divisions'!H167</f>
        <v>...</v>
      </c>
      <c r="BV165" s="301" t="str">
        <f>'Administrative divisions'!I167</f>
        <v>…</v>
      </c>
      <c r="BW165" s="41"/>
      <c r="BX165" s="41"/>
      <c r="BY165" s="41"/>
      <c r="BZ165" s="41"/>
      <c r="CA165" s="41"/>
      <c r="CB165" s="41"/>
      <c r="CC165" s="41"/>
      <c r="CD165" s="41"/>
      <c r="CE165" s="41"/>
      <c r="CF165" s="41"/>
      <c r="CG165" s="41"/>
      <c r="CH165" s="41"/>
      <c r="CI165" s="41"/>
      <c r="CJ165" s="41"/>
      <c r="CK165" s="41"/>
      <c r="CL165" s="41"/>
      <c r="CM165" s="41"/>
      <c r="CN165" s="41"/>
      <c r="CO165" s="41"/>
      <c r="CP165" s="41"/>
      <c r="CQ165" s="41"/>
      <c r="CR165" s="41"/>
      <c r="CS165" s="41"/>
      <c r="CT165" s="40"/>
      <c r="CU165"/>
      <c r="CV165"/>
      <c r="CW165"/>
      <c r="CX165"/>
      <c r="CY165" s="86"/>
      <c r="CZ165" s="301" t="str">
        <f>'Administrative divisions'!H167</f>
        <v>...</v>
      </c>
      <c r="DA165" s="301" t="str">
        <f>'Administrative divisions'!I167</f>
        <v>…</v>
      </c>
      <c r="DB165" s="41"/>
      <c r="DC165" s="41"/>
      <c r="DD165" s="41"/>
      <c r="DE165" s="41"/>
      <c r="DF165" s="41"/>
      <c r="DG165" s="41"/>
      <c r="DH165" s="41"/>
      <c r="DI165" s="41"/>
      <c r="DJ165" s="41"/>
      <c r="DK165" s="41"/>
      <c r="DL165" s="41"/>
      <c r="DM165" s="41"/>
      <c r="DN165" s="41"/>
      <c r="DO165" s="41"/>
      <c r="DP165" s="41"/>
      <c r="DQ165" s="41"/>
      <c r="DR165" s="41"/>
      <c r="DS165" s="41"/>
      <c r="DT165" s="41"/>
      <c r="DU165" s="41"/>
      <c r="DV165" s="40"/>
      <c r="DW165"/>
    </row>
    <row r="166" spans="1:140" ht="18.75" customHeight="1">
      <c r="E166" s="219"/>
      <c r="F166" s="219"/>
      <c r="G166" s="219"/>
      <c r="H166" s="28" t="str">
        <f>'Administrative divisions'!H168</f>
        <v>...</v>
      </c>
      <c r="I166" s="28" t="str">
        <f>'Administrative divisions'!I168</f>
        <v>…</v>
      </c>
      <c r="J166" s="41"/>
      <c r="K166" s="41"/>
      <c r="L166" s="41"/>
      <c r="M166" s="41"/>
      <c r="N166" s="41"/>
      <c r="O166" s="41"/>
      <c r="P166" s="41"/>
      <c r="Q166" s="41"/>
      <c r="R166" s="41"/>
      <c r="S166" s="41"/>
      <c r="T166" s="41"/>
      <c r="U166" s="41"/>
      <c r="V166" s="41"/>
      <c r="W166" s="40"/>
      <c r="X166" s="41"/>
      <c r="Y166" s="41"/>
      <c r="Z166" s="41"/>
      <c r="AA166" s="41"/>
      <c r="AB166" s="41"/>
      <c r="AC166" s="41"/>
      <c r="AD166" s="40"/>
      <c r="AE166" s="41"/>
      <c r="AF166" s="41"/>
      <c r="AG166" s="41"/>
      <c r="AH166" s="41"/>
      <c r="AI166" s="41"/>
      <c r="AJ166" s="40"/>
      <c r="AK166"/>
      <c r="AL166"/>
      <c r="AM166"/>
      <c r="AN166"/>
      <c r="AO166" s="298"/>
      <c r="AP166" s="301" t="str">
        <f>'Administrative divisions'!H168</f>
        <v>...</v>
      </c>
      <c r="AQ166" s="301" t="str">
        <f>'Administrative divisions'!I168</f>
        <v>…</v>
      </c>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0"/>
      <c r="BP166"/>
      <c r="BQ166"/>
      <c r="BR166"/>
      <c r="BS166"/>
      <c r="BT166" s="86"/>
      <c r="BU166" s="301" t="str">
        <f>'Administrative divisions'!H168</f>
        <v>...</v>
      </c>
      <c r="BV166" s="301" t="str">
        <f>'Administrative divisions'!I168</f>
        <v>…</v>
      </c>
      <c r="BW166" s="41"/>
      <c r="BX166" s="41"/>
      <c r="BY166" s="41"/>
      <c r="BZ166" s="41"/>
      <c r="CA166" s="41"/>
      <c r="CB166" s="41"/>
      <c r="CC166" s="41"/>
      <c r="CD166" s="41"/>
      <c r="CE166" s="41"/>
      <c r="CF166" s="41"/>
      <c r="CG166" s="41"/>
      <c r="CH166" s="41"/>
      <c r="CI166" s="41"/>
      <c r="CJ166" s="41"/>
      <c r="CK166" s="41"/>
      <c r="CL166" s="41"/>
      <c r="CM166" s="41"/>
      <c r="CN166" s="41"/>
      <c r="CO166" s="41"/>
      <c r="CP166" s="41"/>
      <c r="CQ166" s="41"/>
      <c r="CR166" s="41"/>
      <c r="CS166" s="41"/>
      <c r="CT166" s="40"/>
      <c r="CU166"/>
      <c r="CV166"/>
      <c r="CW166"/>
      <c r="CX166"/>
      <c r="CY166" s="86"/>
      <c r="CZ166" s="301" t="str">
        <f>'Administrative divisions'!H168</f>
        <v>...</v>
      </c>
      <c r="DA166" s="301" t="str">
        <f>'Administrative divisions'!I168</f>
        <v>…</v>
      </c>
      <c r="DB166" s="41"/>
      <c r="DC166" s="41"/>
      <c r="DD166" s="41"/>
      <c r="DE166" s="41"/>
      <c r="DF166" s="41"/>
      <c r="DG166" s="41"/>
      <c r="DH166" s="41"/>
      <c r="DI166" s="41"/>
      <c r="DJ166" s="41"/>
      <c r="DK166" s="41"/>
      <c r="DL166" s="41"/>
      <c r="DM166" s="41"/>
      <c r="DN166" s="41"/>
      <c r="DO166" s="41"/>
      <c r="DP166" s="41"/>
      <c r="DQ166" s="41"/>
      <c r="DR166" s="41"/>
      <c r="DS166" s="41"/>
      <c r="DT166" s="41"/>
      <c r="DU166" s="41"/>
      <c r="DV166" s="40"/>
      <c r="DW166"/>
    </row>
    <row r="167" spans="1:140" ht="18.75" customHeight="1">
      <c r="E167" s="219"/>
      <c r="F167" s="219"/>
      <c r="G167" s="219"/>
      <c r="H167" s="28" t="str">
        <f>'Administrative divisions'!H169</f>
        <v>...</v>
      </c>
      <c r="I167" s="28" t="str">
        <f>'Administrative divisions'!I169</f>
        <v>…</v>
      </c>
      <c r="J167" s="41"/>
      <c r="K167" s="41"/>
      <c r="L167" s="41"/>
      <c r="M167" s="41"/>
      <c r="N167" s="41"/>
      <c r="O167" s="41"/>
      <c r="P167" s="41"/>
      <c r="Q167" s="41"/>
      <c r="R167" s="41"/>
      <c r="S167" s="41"/>
      <c r="T167" s="41"/>
      <c r="U167" s="41"/>
      <c r="V167" s="41"/>
      <c r="W167" s="40"/>
      <c r="X167" s="41"/>
      <c r="Y167" s="41"/>
      <c r="Z167" s="41"/>
      <c r="AA167" s="41"/>
      <c r="AB167" s="41"/>
      <c r="AC167" s="41"/>
      <c r="AD167" s="40"/>
      <c r="AE167" s="41"/>
      <c r="AF167" s="41"/>
      <c r="AG167" s="41"/>
      <c r="AH167" s="41"/>
      <c r="AI167" s="41"/>
      <c r="AJ167" s="40"/>
      <c r="AK167"/>
      <c r="AL167"/>
      <c r="AM167"/>
      <c r="AN167"/>
      <c r="AO167" s="298"/>
      <c r="AP167" s="301" t="str">
        <f>'Administrative divisions'!H169</f>
        <v>...</v>
      </c>
      <c r="AQ167" s="301" t="str">
        <f>'Administrative divisions'!I169</f>
        <v>…</v>
      </c>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0"/>
      <c r="BP167"/>
      <c r="BQ167"/>
      <c r="BR167"/>
      <c r="BS167"/>
      <c r="BT167" s="86"/>
      <c r="BU167" s="301" t="str">
        <f>'Administrative divisions'!H169</f>
        <v>...</v>
      </c>
      <c r="BV167" s="301" t="str">
        <f>'Administrative divisions'!I169</f>
        <v>…</v>
      </c>
      <c r="BW167" s="41"/>
      <c r="BX167" s="41"/>
      <c r="BY167" s="41"/>
      <c r="BZ167" s="41"/>
      <c r="CA167" s="41"/>
      <c r="CB167" s="41"/>
      <c r="CC167" s="41"/>
      <c r="CD167" s="41"/>
      <c r="CE167" s="41"/>
      <c r="CF167" s="41"/>
      <c r="CG167" s="41"/>
      <c r="CH167" s="41"/>
      <c r="CI167" s="41"/>
      <c r="CJ167" s="41"/>
      <c r="CK167" s="41"/>
      <c r="CL167" s="41"/>
      <c r="CM167" s="41"/>
      <c r="CN167" s="41"/>
      <c r="CO167" s="41"/>
      <c r="CP167" s="41"/>
      <c r="CQ167" s="41"/>
      <c r="CR167" s="41"/>
      <c r="CS167" s="41"/>
      <c r="CT167" s="40"/>
      <c r="CU167"/>
      <c r="CV167"/>
      <c r="CW167"/>
      <c r="CX167"/>
      <c r="CY167" s="86"/>
      <c r="CZ167" s="301" t="str">
        <f>'Administrative divisions'!H169</f>
        <v>...</v>
      </c>
      <c r="DA167" s="301" t="str">
        <f>'Administrative divisions'!I169</f>
        <v>…</v>
      </c>
      <c r="DB167" s="41"/>
      <c r="DC167" s="41"/>
      <c r="DD167" s="41"/>
      <c r="DE167" s="41"/>
      <c r="DF167" s="41"/>
      <c r="DG167" s="41"/>
      <c r="DH167" s="41"/>
      <c r="DI167" s="41"/>
      <c r="DJ167" s="41"/>
      <c r="DK167" s="41"/>
      <c r="DL167" s="41"/>
      <c r="DM167" s="41"/>
      <c r="DN167" s="41"/>
      <c r="DO167" s="41"/>
      <c r="DP167" s="41"/>
      <c r="DQ167" s="41"/>
      <c r="DR167" s="41"/>
      <c r="DS167" s="41"/>
      <c r="DT167" s="41"/>
      <c r="DU167" s="41"/>
      <c r="DV167" s="40"/>
      <c r="DW167"/>
    </row>
    <row r="168" spans="1:140" ht="18.75" customHeight="1">
      <c r="E168" s="219"/>
      <c r="F168" s="219"/>
      <c r="G168" s="219"/>
      <c r="H168" s="28" t="str">
        <f>'Administrative divisions'!H170</f>
        <v>...</v>
      </c>
      <c r="I168" s="28" t="str">
        <f>'Administrative divisions'!I170</f>
        <v>…</v>
      </c>
      <c r="J168" s="41"/>
      <c r="K168" s="41"/>
      <c r="L168" s="41"/>
      <c r="M168" s="41"/>
      <c r="N168" s="41"/>
      <c r="O168" s="41"/>
      <c r="P168" s="41"/>
      <c r="Q168" s="41"/>
      <c r="R168" s="41"/>
      <c r="S168" s="41"/>
      <c r="T168" s="41"/>
      <c r="U168" s="41"/>
      <c r="V168" s="41"/>
      <c r="W168" s="40"/>
      <c r="X168" s="41"/>
      <c r="Y168" s="41"/>
      <c r="Z168" s="41"/>
      <c r="AA168" s="41"/>
      <c r="AB168" s="41"/>
      <c r="AC168" s="41"/>
      <c r="AD168" s="40"/>
      <c r="AE168" s="41"/>
      <c r="AF168" s="41"/>
      <c r="AG168" s="41"/>
      <c r="AH168" s="41"/>
      <c r="AI168" s="41"/>
      <c r="AJ168" s="40"/>
      <c r="AK168"/>
      <c r="AL168"/>
      <c r="AM168"/>
      <c r="AN168"/>
      <c r="AO168" s="298"/>
      <c r="AP168" s="301" t="str">
        <f>'Administrative divisions'!H170</f>
        <v>...</v>
      </c>
      <c r="AQ168" s="301" t="str">
        <f>'Administrative divisions'!I170</f>
        <v>…</v>
      </c>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0"/>
      <c r="BP168"/>
      <c r="BQ168"/>
      <c r="BR168"/>
      <c r="BS168"/>
      <c r="BT168" s="86"/>
      <c r="BU168" s="301" t="str">
        <f>'Administrative divisions'!H170</f>
        <v>...</v>
      </c>
      <c r="BV168" s="301" t="str">
        <f>'Administrative divisions'!I170</f>
        <v>…</v>
      </c>
      <c r="BW168" s="41"/>
      <c r="BX168" s="41"/>
      <c r="BY168" s="41"/>
      <c r="BZ168" s="41"/>
      <c r="CA168" s="41"/>
      <c r="CB168" s="41"/>
      <c r="CC168" s="41"/>
      <c r="CD168" s="41"/>
      <c r="CE168" s="41"/>
      <c r="CF168" s="41"/>
      <c r="CG168" s="41"/>
      <c r="CH168" s="41"/>
      <c r="CI168" s="41"/>
      <c r="CJ168" s="41"/>
      <c r="CK168" s="41"/>
      <c r="CL168" s="41"/>
      <c r="CM168" s="41"/>
      <c r="CN168" s="41"/>
      <c r="CO168" s="41"/>
      <c r="CP168" s="41"/>
      <c r="CQ168" s="41"/>
      <c r="CR168" s="41"/>
      <c r="CS168" s="41"/>
      <c r="CT168" s="40"/>
      <c r="CU168"/>
      <c r="CV168"/>
      <c r="CW168"/>
      <c r="CX168"/>
      <c r="CY168" s="86"/>
      <c r="CZ168" s="301" t="str">
        <f>'Administrative divisions'!H170</f>
        <v>...</v>
      </c>
      <c r="DA168" s="301" t="str">
        <f>'Administrative divisions'!I170</f>
        <v>…</v>
      </c>
      <c r="DB168" s="41"/>
      <c r="DC168" s="41"/>
      <c r="DD168" s="41"/>
      <c r="DE168" s="41"/>
      <c r="DF168" s="41"/>
      <c r="DG168" s="41"/>
      <c r="DH168" s="41"/>
      <c r="DI168" s="41"/>
      <c r="DJ168" s="41"/>
      <c r="DK168" s="41"/>
      <c r="DL168" s="41"/>
      <c r="DM168" s="41"/>
      <c r="DN168" s="41"/>
      <c r="DO168" s="41"/>
      <c r="DP168" s="41"/>
      <c r="DQ168" s="41"/>
      <c r="DR168" s="41"/>
      <c r="DS168" s="41"/>
      <c r="DT168" s="41"/>
      <c r="DU168" s="41"/>
      <c r="DV168" s="40"/>
      <c r="DW168"/>
    </row>
    <row r="169" spans="1:140" ht="18.75" customHeight="1">
      <c r="E169" s="219"/>
      <c r="F169" s="219"/>
      <c r="G169" s="219"/>
      <c r="H169" s="28" t="str">
        <f>'Administrative divisions'!H171</f>
        <v>...</v>
      </c>
      <c r="I169" s="28" t="str">
        <f>'Administrative divisions'!I171</f>
        <v>…</v>
      </c>
      <c r="J169" s="41"/>
      <c r="K169" s="41"/>
      <c r="L169" s="41"/>
      <c r="M169" s="41"/>
      <c r="N169" s="41"/>
      <c r="O169" s="41"/>
      <c r="P169" s="41"/>
      <c r="Q169" s="41"/>
      <c r="R169" s="41"/>
      <c r="S169" s="41"/>
      <c r="T169" s="41"/>
      <c r="U169" s="41"/>
      <c r="V169" s="41"/>
      <c r="W169" s="40"/>
      <c r="X169" s="41"/>
      <c r="Y169" s="41"/>
      <c r="Z169" s="41"/>
      <c r="AA169" s="41"/>
      <c r="AB169" s="41"/>
      <c r="AC169" s="41"/>
      <c r="AD169" s="40"/>
      <c r="AE169" s="41"/>
      <c r="AF169" s="41"/>
      <c r="AG169" s="41"/>
      <c r="AH169" s="41"/>
      <c r="AI169" s="41"/>
      <c r="AJ169" s="40"/>
      <c r="AK169"/>
      <c r="AL169"/>
      <c r="AM169"/>
      <c r="AN169"/>
      <c r="AO169" s="298"/>
      <c r="AP169" s="301" t="str">
        <f>'Administrative divisions'!H171</f>
        <v>...</v>
      </c>
      <c r="AQ169" s="301" t="str">
        <f>'Administrative divisions'!I171</f>
        <v>…</v>
      </c>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0"/>
      <c r="BP169"/>
      <c r="BQ169"/>
      <c r="BR169"/>
      <c r="BS169"/>
      <c r="BT169" s="86"/>
      <c r="BU169" s="301" t="str">
        <f>'Administrative divisions'!H171</f>
        <v>...</v>
      </c>
      <c r="BV169" s="301" t="str">
        <f>'Administrative divisions'!I171</f>
        <v>…</v>
      </c>
      <c r="BW169" s="41"/>
      <c r="BX169" s="41"/>
      <c r="BY169" s="41"/>
      <c r="BZ169" s="41"/>
      <c r="CA169" s="41"/>
      <c r="CB169" s="41"/>
      <c r="CC169" s="41"/>
      <c r="CD169" s="41"/>
      <c r="CE169" s="41"/>
      <c r="CF169" s="41"/>
      <c r="CG169" s="41"/>
      <c r="CH169" s="41"/>
      <c r="CI169" s="41"/>
      <c r="CJ169" s="41"/>
      <c r="CK169" s="41"/>
      <c r="CL169" s="41"/>
      <c r="CM169" s="41"/>
      <c r="CN169" s="41"/>
      <c r="CO169" s="41"/>
      <c r="CP169" s="41"/>
      <c r="CQ169" s="41"/>
      <c r="CR169" s="41"/>
      <c r="CS169" s="41"/>
      <c r="CT169" s="40"/>
      <c r="CU169"/>
      <c r="CV169"/>
      <c r="CW169"/>
      <c r="CX169"/>
      <c r="CY169" s="86"/>
      <c r="CZ169" s="301" t="str">
        <f>'Administrative divisions'!H171</f>
        <v>...</v>
      </c>
      <c r="DA169" s="301" t="str">
        <f>'Administrative divisions'!I171</f>
        <v>…</v>
      </c>
      <c r="DB169" s="41"/>
      <c r="DC169" s="41"/>
      <c r="DD169" s="41"/>
      <c r="DE169" s="41"/>
      <c r="DF169" s="41"/>
      <c r="DG169" s="41"/>
      <c r="DH169" s="41"/>
      <c r="DI169" s="41"/>
      <c r="DJ169" s="41"/>
      <c r="DK169" s="41"/>
      <c r="DL169" s="41"/>
      <c r="DM169" s="41"/>
      <c r="DN169" s="41"/>
      <c r="DO169" s="41"/>
      <c r="DP169" s="41"/>
      <c r="DQ169" s="41"/>
      <c r="DR169" s="41"/>
      <c r="DS169" s="41"/>
      <c r="DT169" s="41"/>
      <c r="DU169" s="41"/>
      <c r="DV169" s="40"/>
      <c r="DW169"/>
    </row>
    <row r="170" spans="1:140" ht="18.75" customHeight="1">
      <c r="E170" s="219"/>
      <c r="F170" s="219"/>
      <c r="G170" s="219"/>
      <c r="H170" s="28" t="str">
        <f>'Administrative divisions'!H172</f>
        <v>...</v>
      </c>
      <c r="I170" s="28" t="str">
        <f>'Administrative divisions'!I172</f>
        <v>…</v>
      </c>
      <c r="J170" s="41"/>
      <c r="K170" s="41"/>
      <c r="L170" s="41"/>
      <c r="M170" s="41"/>
      <c r="N170" s="41"/>
      <c r="O170" s="41"/>
      <c r="P170" s="41"/>
      <c r="Q170" s="41"/>
      <c r="R170" s="41"/>
      <c r="S170" s="41"/>
      <c r="T170" s="41"/>
      <c r="U170" s="41"/>
      <c r="V170" s="41"/>
      <c r="W170" s="40"/>
      <c r="X170" s="41"/>
      <c r="Y170" s="41"/>
      <c r="Z170" s="41"/>
      <c r="AA170" s="41"/>
      <c r="AB170" s="41"/>
      <c r="AC170" s="41"/>
      <c r="AD170" s="40"/>
      <c r="AE170" s="41"/>
      <c r="AF170" s="41"/>
      <c r="AG170" s="41"/>
      <c r="AH170" s="41"/>
      <c r="AI170" s="41"/>
      <c r="AJ170" s="40"/>
      <c r="AK170"/>
      <c r="AL170"/>
      <c r="AM170"/>
      <c r="AN170"/>
      <c r="AO170" s="298"/>
      <c r="AP170" s="301" t="str">
        <f>'Administrative divisions'!H172</f>
        <v>...</v>
      </c>
      <c r="AQ170" s="301" t="str">
        <f>'Administrative divisions'!I172</f>
        <v>…</v>
      </c>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0"/>
      <c r="BP170"/>
      <c r="BQ170"/>
      <c r="BR170"/>
      <c r="BS170"/>
      <c r="BT170" s="86"/>
      <c r="BU170" s="301" t="str">
        <f>'Administrative divisions'!H172</f>
        <v>...</v>
      </c>
      <c r="BV170" s="301" t="str">
        <f>'Administrative divisions'!I172</f>
        <v>…</v>
      </c>
      <c r="BW170" s="41"/>
      <c r="BX170" s="41"/>
      <c r="BY170" s="41"/>
      <c r="BZ170" s="41"/>
      <c r="CA170" s="41"/>
      <c r="CB170" s="41"/>
      <c r="CC170" s="41"/>
      <c r="CD170" s="41"/>
      <c r="CE170" s="41"/>
      <c r="CF170" s="41"/>
      <c r="CG170" s="41"/>
      <c r="CH170" s="41"/>
      <c r="CI170" s="41"/>
      <c r="CJ170" s="41"/>
      <c r="CK170" s="41"/>
      <c r="CL170" s="41"/>
      <c r="CM170" s="41"/>
      <c r="CN170" s="41"/>
      <c r="CO170" s="41"/>
      <c r="CP170" s="41"/>
      <c r="CQ170" s="41"/>
      <c r="CR170" s="41"/>
      <c r="CS170" s="41"/>
      <c r="CT170" s="40"/>
      <c r="CU170"/>
      <c r="CV170"/>
      <c r="CW170"/>
      <c r="CX170"/>
      <c r="CY170" s="86"/>
      <c r="CZ170" s="301" t="str">
        <f>'Administrative divisions'!H172</f>
        <v>...</v>
      </c>
      <c r="DA170" s="301" t="str">
        <f>'Administrative divisions'!I172</f>
        <v>…</v>
      </c>
      <c r="DB170" s="41"/>
      <c r="DC170" s="41"/>
      <c r="DD170" s="41"/>
      <c r="DE170" s="41"/>
      <c r="DF170" s="41"/>
      <c r="DG170" s="41"/>
      <c r="DH170" s="41"/>
      <c r="DI170" s="41"/>
      <c r="DJ170" s="41"/>
      <c r="DK170" s="41"/>
      <c r="DL170" s="41"/>
      <c r="DM170" s="41"/>
      <c r="DN170" s="41"/>
      <c r="DO170" s="41"/>
      <c r="DP170" s="41"/>
      <c r="DQ170" s="41"/>
      <c r="DR170" s="41"/>
      <c r="DS170" s="41"/>
      <c r="DT170" s="41"/>
      <c r="DU170" s="41"/>
      <c r="DV170" s="40"/>
      <c r="DW170"/>
    </row>
    <row r="171" spans="1:140" s="158" customFormat="1" ht="18.75" customHeight="1">
      <c r="A171" s="238"/>
      <c r="B171" s="238"/>
      <c r="C171" s="238"/>
      <c r="D171" s="238"/>
      <c r="E171" s="219"/>
      <c r="F171" s="219"/>
      <c r="G171" s="219"/>
      <c r="H171" s="28" t="str">
        <f>'Administrative divisions'!H173</f>
        <v>...</v>
      </c>
      <c r="I171" s="28" t="str">
        <f>'Administrative divisions'!I173</f>
        <v>…</v>
      </c>
      <c r="J171" s="41"/>
      <c r="K171" s="41"/>
      <c r="L171" s="41"/>
      <c r="M171" s="41"/>
      <c r="N171" s="41"/>
      <c r="O171" s="41"/>
      <c r="P171" s="41"/>
      <c r="Q171" s="41"/>
      <c r="R171" s="41"/>
      <c r="S171" s="41"/>
      <c r="T171" s="41"/>
      <c r="U171" s="41"/>
      <c r="V171" s="41"/>
      <c r="W171" s="40"/>
      <c r="X171" s="41"/>
      <c r="Y171" s="41"/>
      <c r="Z171" s="41"/>
      <c r="AA171" s="41"/>
      <c r="AB171" s="41"/>
      <c r="AC171" s="41"/>
      <c r="AD171" s="40"/>
      <c r="AE171" s="41"/>
      <c r="AF171" s="41"/>
      <c r="AG171" s="41"/>
      <c r="AH171" s="41"/>
      <c r="AI171" s="41"/>
      <c r="AJ171" s="40"/>
      <c r="AK171"/>
      <c r="AL171"/>
      <c r="AM171"/>
      <c r="AN171"/>
      <c r="AO171" s="298"/>
      <c r="AP171" s="301" t="str">
        <f>'Administrative divisions'!H173</f>
        <v>...</v>
      </c>
      <c r="AQ171" s="301" t="str">
        <f>'Administrative divisions'!I173</f>
        <v>…</v>
      </c>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0"/>
      <c r="BP171"/>
      <c r="BQ171"/>
      <c r="BR171"/>
      <c r="BS171"/>
      <c r="BT171" s="86"/>
      <c r="BU171" s="301" t="str">
        <f>'Administrative divisions'!H173</f>
        <v>...</v>
      </c>
      <c r="BV171" s="301" t="str">
        <f>'Administrative divisions'!I173</f>
        <v>…</v>
      </c>
      <c r="BW171" s="41"/>
      <c r="BX171" s="41"/>
      <c r="BY171" s="41"/>
      <c r="BZ171" s="41"/>
      <c r="CA171" s="41"/>
      <c r="CB171" s="41"/>
      <c r="CC171" s="41"/>
      <c r="CD171" s="41"/>
      <c r="CE171" s="41"/>
      <c r="CF171" s="41"/>
      <c r="CG171" s="41"/>
      <c r="CH171" s="41"/>
      <c r="CI171" s="41"/>
      <c r="CJ171" s="41"/>
      <c r="CK171" s="41"/>
      <c r="CL171" s="41"/>
      <c r="CM171" s="41"/>
      <c r="CN171" s="41"/>
      <c r="CO171" s="41"/>
      <c r="CP171" s="41"/>
      <c r="CQ171" s="41"/>
      <c r="CR171" s="41"/>
      <c r="CS171" s="41"/>
      <c r="CT171" s="40"/>
      <c r="CU171"/>
      <c r="CV171"/>
      <c r="CW171"/>
      <c r="CX171"/>
      <c r="CY171" s="86"/>
      <c r="CZ171" s="301" t="str">
        <f>'Administrative divisions'!H173</f>
        <v>...</v>
      </c>
      <c r="DA171" s="301" t="str">
        <f>'Administrative divisions'!I173</f>
        <v>…</v>
      </c>
      <c r="DB171" s="41"/>
      <c r="DC171" s="41"/>
      <c r="DD171" s="41"/>
      <c r="DE171" s="41"/>
      <c r="DF171" s="41"/>
      <c r="DG171" s="41"/>
      <c r="DH171" s="41"/>
      <c r="DI171" s="41"/>
      <c r="DJ171" s="41"/>
      <c r="DK171" s="41"/>
      <c r="DL171" s="41"/>
      <c r="DM171" s="41"/>
      <c r="DN171" s="41"/>
      <c r="DO171" s="41"/>
      <c r="DP171" s="41"/>
      <c r="DQ171" s="41"/>
      <c r="DR171" s="41"/>
      <c r="DS171" s="41"/>
      <c r="DT171" s="41"/>
      <c r="DU171" s="41"/>
      <c r="DV171" s="40"/>
      <c r="DW171"/>
      <c r="DX171" s="227"/>
      <c r="DY171" s="227"/>
      <c r="DZ171" s="227"/>
      <c r="EA171" s="227"/>
      <c r="EB171" s="227"/>
      <c r="EC171" s="227"/>
      <c r="ED171" s="227"/>
      <c r="EE171" s="227"/>
      <c r="EF171" s="227"/>
      <c r="EG171" s="227"/>
      <c r="EH171" s="227"/>
      <c r="EI171" s="227"/>
      <c r="EJ171" s="227"/>
    </row>
    <row r="172" spans="1:140" s="158" customFormat="1" ht="18.75" customHeight="1">
      <c r="A172" s="238"/>
      <c r="B172" s="238"/>
      <c r="C172" s="238"/>
      <c r="D172" s="238"/>
      <c r="E172" s="219"/>
      <c r="F172" s="219"/>
      <c r="G172" s="219"/>
      <c r="H172" s="28" t="str">
        <f>'Administrative divisions'!H174</f>
        <v>...</v>
      </c>
      <c r="I172" s="28" t="str">
        <f>'Administrative divisions'!I174</f>
        <v>…</v>
      </c>
      <c r="J172" s="41"/>
      <c r="K172" s="41"/>
      <c r="L172" s="41"/>
      <c r="M172" s="41"/>
      <c r="N172" s="41"/>
      <c r="O172" s="41"/>
      <c r="P172" s="41"/>
      <c r="Q172" s="41"/>
      <c r="R172" s="41"/>
      <c r="S172" s="41"/>
      <c r="T172" s="41"/>
      <c r="U172" s="41"/>
      <c r="V172" s="41"/>
      <c r="W172" s="40"/>
      <c r="X172" s="41"/>
      <c r="Y172" s="41"/>
      <c r="Z172" s="41"/>
      <c r="AA172" s="41"/>
      <c r="AB172" s="41"/>
      <c r="AC172" s="41"/>
      <c r="AD172" s="40"/>
      <c r="AE172" s="41"/>
      <c r="AF172" s="41"/>
      <c r="AG172" s="41"/>
      <c r="AH172" s="41"/>
      <c r="AI172" s="41"/>
      <c r="AJ172" s="40"/>
      <c r="AK172"/>
      <c r="AL172"/>
      <c r="AM172"/>
      <c r="AN172"/>
      <c r="AO172" s="298"/>
      <c r="AP172" s="301" t="str">
        <f>'Administrative divisions'!H174</f>
        <v>...</v>
      </c>
      <c r="AQ172" s="301" t="str">
        <f>'Administrative divisions'!I174</f>
        <v>…</v>
      </c>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0"/>
      <c r="BP172"/>
      <c r="BQ172"/>
      <c r="BR172"/>
      <c r="BS172"/>
      <c r="BT172" s="86"/>
      <c r="BU172" s="301" t="str">
        <f>'Administrative divisions'!H174</f>
        <v>...</v>
      </c>
      <c r="BV172" s="301" t="str">
        <f>'Administrative divisions'!I174</f>
        <v>…</v>
      </c>
      <c r="BW172" s="41"/>
      <c r="BX172" s="41"/>
      <c r="BY172" s="41"/>
      <c r="BZ172" s="41"/>
      <c r="CA172" s="41"/>
      <c r="CB172" s="41"/>
      <c r="CC172" s="41"/>
      <c r="CD172" s="41"/>
      <c r="CE172" s="41"/>
      <c r="CF172" s="41"/>
      <c r="CG172" s="41"/>
      <c r="CH172" s="41"/>
      <c r="CI172" s="41"/>
      <c r="CJ172" s="41"/>
      <c r="CK172" s="41"/>
      <c r="CL172" s="41"/>
      <c r="CM172" s="41"/>
      <c r="CN172" s="41"/>
      <c r="CO172" s="41"/>
      <c r="CP172" s="41"/>
      <c r="CQ172" s="41"/>
      <c r="CR172" s="41"/>
      <c r="CS172" s="41"/>
      <c r="CT172" s="40"/>
      <c r="CU172"/>
      <c r="CV172"/>
      <c r="CW172"/>
      <c r="CX172"/>
      <c r="CY172" s="86"/>
      <c r="CZ172" s="301" t="str">
        <f>'Administrative divisions'!H174</f>
        <v>...</v>
      </c>
      <c r="DA172" s="301" t="str">
        <f>'Administrative divisions'!I174</f>
        <v>…</v>
      </c>
      <c r="DB172" s="41"/>
      <c r="DC172" s="41"/>
      <c r="DD172" s="41"/>
      <c r="DE172" s="41"/>
      <c r="DF172" s="41"/>
      <c r="DG172" s="41"/>
      <c r="DH172" s="41"/>
      <c r="DI172" s="41"/>
      <c r="DJ172" s="41"/>
      <c r="DK172" s="41"/>
      <c r="DL172" s="41"/>
      <c r="DM172" s="41"/>
      <c r="DN172" s="41"/>
      <c r="DO172" s="41"/>
      <c r="DP172" s="41"/>
      <c r="DQ172" s="41"/>
      <c r="DR172" s="41"/>
      <c r="DS172" s="41"/>
      <c r="DT172" s="41"/>
      <c r="DU172" s="41"/>
      <c r="DV172" s="40"/>
      <c r="DW172"/>
      <c r="DX172" s="227"/>
      <c r="DY172" s="227"/>
      <c r="DZ172" s="227"/>
      <c r="EA172" s="227"/>
      <c r="EB172" s="227"/>
      <c r="EC172" s="227"/>
      <c r="ED172" s="227"/>
      <c r="EE172" s="227"/>
      <c r="EF172" s="227"/>
      <c r="EG172" s="227"/>
      <c r="EH172" s="227"/>
      <c r="EI172" s="227"/>
      <c r="EJ172" s="227"/>
    </row>
    <row r="173" spans="1:140" s="158" customFormat="1" ht="18.75" customHeight="1">
      <c r="A173" s="238"/>
      <c r="B173" s="238"/>
      <c r="C173" s="238"/>
      <c r="D173" s="238"/>
      <c r="E173" s="219"/>
      <c r="F173" s="219"/>
      <c r="G173" s="219"/>
      <c r="H173" s="28" t="str">
        <f>'Administrative divisions'!H175</f>
        <v>...</v>
      </c>
      <c r="I173" s="28" t="str">
        <f>'Administrative divisions'!I175</f>
        <v>…</v>
      </c>
      <c r="J173" s="41"/>
      <c r="K173" s="41"/>
      <c r="L173" s="41"/>
      <c r="M173" s="41"/>
      <c r="N173" s="41"/>
      <c r="O173" s="41"/>
      <c r="P173" s="41"/>
      <c r="Q173" s="41"/>
      <c r="R173" s="41"/>
      <c r="S173" s="41"/>
      <c r="T173" s="41"/>
      <c r="U173" s="41"/>
      <c r="V173" s="41"/>
      <c r="W173" s="40"/>
      <c r="X173" s="41"/>
      <c r="Y173" s="41"/>
      <c r="Z173" s="41"/>
      <c r="AA173" s="41"/>
      <c r="AB173" s="41"/>
      <c r="AC173" s="41"/>
      <c r="AD173" s="40"/>
      <c r="AE173" s="41"/>
      <c r="AF173" s="41"/>
      <c r="AG173" s="41"/>
      <c r="AH173" s="41"/>
      <c r="AI173" s="41"/>
      <c r="AJ173" s="40"/>
      <c r="AK173"/>
      <c r="AL173"/>
      <c r="AM173"/>
      <c r="AN173"/>
      <c r="AO173" s="298"/>
      <c r="AP173" s="301" t="str">
        <f>'Administrative divisions'!H175</f>
        <v>...</v>
      </c>
      <c r="AQ173" s="301" t="str">
        <f>'Administrative divisions'!I175</f>
        <v>…</v>
      </c>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0"/>
      <c r="BP173"/>
      <c r="BQ173"/>
      <c r="BR173"/>
      <c r="BS173"/>
      <c r="BT173" s="86"/>
      <c r="BU173" s="301" t="str">
        <f>'Administrative divisions'!H175</f>
        <v>...</v>
      </c>
      <c r="BV173" s="301" t="str">
        <f>'Administrative divisions'!I175</f>
        <v>…</v>
      </c>
      <c r="BW173" s="41"/>
      <c r="BX173" s="41"/>
      <c r="BY173" s="41"/>
      <c r="BZ173" s="41"/>
      <c r="CA173" s="41"/>
      <c r="CB173" s="41"/>
      <c r="CC173" s="41"/>
      <c r="CD173" s="41"/>
      <c r="CE173" s="41"/>
      <c r="CF173" s="41"/>
      <c r="CG173" s="41"/>
      <c r="CH173" s="41"/>
      <c r="CI173" s="41"/>
      <c r="CJ173" s="41"/>
      <c r="CK173" s="41"/>
      <c r="CL173" s="41"/>
      <c r="CM173" s="41"/>
      <c r="CN173" s="41"/>
      <c r="CO173" s="41"/>
      <c r="CP173" s="41"/>
      <c r="CQ173" s="41"/>
      <c r="CR173" s="41"/>
      <c r="CS173" s="41"/>
      <c r="CT173" s="40"/>
      <c r="CU173"/>
      <c r="CV173"/>
      <c r="CW173"/>
      <c r="CX173"/>
      <c r="CY173" s="86"/>
      <c r="CZ173" s="301" t="str">
        <f>'Administrative divisions'!H175</f>
        <v>...</v>
      </c>
      <c r="DA173" s="301" t="str">
        <f>'Administrative divisions'!I175</f>
        <v>…</v>
      </c>
      <c r="DB173" s="41"/>
      <c r="DC173" s="41"/>
      <c r="DD173" s="41"/>
      <c r="DE173" s="41"/>
      <c r="DF173" s="41"/>
      <c r="DG173" s="41"/>
      <c r="DH173" s="41"/>
      <c r="DI173" s="41"/>
      <c r="DJ173" s="41"/>
      <c r="DK173" s="41"/>
      <c r="DL173" s="41"/>
      <c r="DM173" s="41"/>
      <c r="DN173" s="41"/>
      <c r="DO173" s="41"/>
      <c r="DP173" s="41"/>
      <c r="DQ173" s="41"/>
      <c r="DR173" s="41"/>
      <c r="DS173" s="41"/>
      <c r="DT173" s="41"/>
      <c r="DU173" s="41"/>
      <c r="DV173" s="40"/>
      <c r="DW173"/>
      <c r="DX173" s="227"/>
      <c r="DY173" s="227"/>
      <c r="DZ173" s="227"/>
      <c r="EA173" s="227"/>
      <c r="EB173" s="227"/>
      <c r="EC173" s="227"/>
      <c r="ED173" s="227"/>
      <c r="EE173" s="227"/>
      <c r="EF173" s="227"/>
      <c r="EG173" s="227"/>
      <c r="EH173" s="227"/>
      <c r="EI173" s="227"/>
      <c r="EJ173" s="227"/>
    </row>
    <row r="174" spans="1:140" ht="18.75" customHeight="1">
      <c r="E174" s="219"/>
      <c r="F174" s="219"/>
      <c r="G174" s="219"/>
      <c r="H174" s="28" t="str">
        <f>'Administrative divisions'!H176</f>
        <v>...</v>
      </c>
      <c r="I174" s="28" t="str">
        <f>'Administrative divisions'!I176</f>
        <v>…</v>
      </c>
      <c r="J174" s="41"/>
      <c r="K174" s="41"/>
      <c r="L174" s="41"/>
      <c r="M174" s="41"/>
      <c r="N174" s="41"/>
      <c r="O174" s="41"/>
      <c r="P174" s="41"/>
      <c r="Q174" s="41"/>
      <c r="R174" s="41"/>
      <c r="S174" s="41"/>
      <c r="T174" s="41"/>
      <c r="U174" s="41"/>
      <c r="V174" s="41"/>
      <c r="W174" s="40"/>
      <c r="X174" s="41"/>
      <c r="Y174" s="41"/>
      <c r="Z174" s="41"/>
      <c r="AA174" s="41"/>
      <c r="AB174" s="41"/>
      <c r="AC174" s="41"/>
      <c r="AD174" s="40"/>
      <c r="AE174" s="41"/>
      <c r="AF174" s="41"/>
      <c r="AG174" s="41"/>
      <c r="AH174" s="41"/>
      <c r="AI174" s="41"/>
      <c r="AJ174" s="40"/>
      <c r="AK174"/>
      <c r="AL174"/>
      <c r="AM174"/>
      <c r="AN174"/>
      <c r="AO174" s="298"/>
      <c r="AP174" s="301" t="str">
        <f>'Administrative divisions'!H176</f>
        <v>...</v>
      </c>
      <c r="AQ174" s="301" t="str">
        <f>'Administrative divisions'!I176</f>
        <v>…</v>
      </c>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0"/>
      <c r="BP174"/>
      <c r="BQ174"/>
      <c r="BR174"/>
      <c r="BS174"/>
      <c r="BT174" s="86"/>
      <c r="BU174" s="301" t="str">
        <f>'Administrative divisions'!H176</f>
        <v>...</v>
      </c>
      <c r="BV174" s="301" t="str">
        <f>'Administrative divisions'!I176</f>
        <v>…</v>
      </c>
      <c r="BW174" s="41"/>
      <c r="BX174" s="41"/>
      <c r="BY174" s="41"/>
      <c r="BZ174" s="41"/>
      <c r="CA174" s="41"/>
      <c r="CB174" s="41"/>
      <c r="CC174" s="41"/>
      <c r="CD174" s="41"/>
      <c r="CE174" s="41"/>
      <c r="CF174" s="41"/>
      <c r="CG174" s="41"/>
      <c r="CH174" s="41"/>
      <c r="CI174" s="41"/>
      <c r="CJ174" s="41"/>
      <c r="CK174" s="41"/>
      <c r="CL174" s="41"/>
      <c r="CM174" s="41"/>
      <c r="CN174" s="41"/>
      <c r="CO174" s="41"/>
      <c r="CP174" s="41"/>
      <c r="CQ174" s="41"/>
      <c r="CR174" s="41"/>
      <c r="CS174" s="41"/>
      <c r="CT174" s="40"/>
      <c r="CU174"/>
      <c r="CV174"/>
      <c r="CW174"/>
      <c r="CX174"/>
      <c r="CY174" s="86"/>
      <c r="CZ174" s="301" t="str">
        <f>'Administrative divisions'!H176</f>
        <v>...</v>
      </c>
      <c r="DA174" s="301" t="str">
        <f>'Administrative divisions'!I176</f>
        <v>…</v>
      </c>
      <c r="DB174" s="41"/>
      <c r="DC174" s="41"/>
      <c r="DD174" s="41"/>
      <c r="DE174" s="41"/>
      <c r="DF174" s="41"/>
      <c r="DG174" s="41"/>
      <c r="DH174" s="41"/>
      <c r="DI174" s="41"/>
      <c r="DJ174" s="41"/>
      <c r="DK174" s="41"/>
      <c r="DL174" s="41"/>
      <c r="DM174" s="41"/>
      <c r="DN174" s="41"/>
      <c r="DO174" s="41"/>
      <c r="DP174" s="41"/>
      <c r="DQ174" s="41"/>
      <c r="DR174" s="41"/>
      <c r="DS174" s="41"/>
      <c r="DT174" s="41"/>
      <c r="DU174" s="41"/>
      <c r="DV174" s="40"/>
      <c r="DW174"/>
    </row>
    <row r="175" spans="1:140" ht="18.75" customHeight="1">
      <c r="E175" s="219"/>
      <c r="F175" s="219"/>
      <c r="G175" s="219"/>
      <c r="H175" s="28" t="str">
        <f>'Administrative divisions'!H177</f>
        <v>...</v>
      </c>
      <c r="I175" s="28" t="str">
        <f>'Administrative divisions'!I177</f>
        <v>…</v>
      </c>
      <c r="J175" s="41"/>
      <c r="K175" s="41"/>
      <c r="L175" s="41"/>
      <c r="M175" s="41"/>
      <c r="N175" s="41"/>
      <c r="O175" s="41"/>
      <c r="P175" s="41"/>
      <c r="Q175" s="41"/>
      <c r="R175" s="41"/>
      <c r="S175" s="41"/>
      <c r="T175" s="41"/>
      <c r="U175" s="41"/>
      <c r="V175" s="41"/>
      <c r="W175" s="40"/>
      <c r="X175" s="41"/>
      <c r="Y175" s="41"/>
      <c r="Z175" s="41"/>
      <c r="AA175" s="41"/>
      <c r="AB175" s="41"/>
      <c r="AC175" s="41"/>
      <c r="AD175" s="40"/>
      <c r="AE175" s="41"/>
      <c r="AF175" s="41"/>
      <c r="AG175" s="41"/>
      <c r="AH175" s="41"/>
      <c r="AI175" s="41"/>
      <c r="AJ175" s="40"/>
      <c r="AK175"/>
      <c r="AL175"/>
      <c r="AM175"/>
      <c r="AN175"/>
      <c r="AO175" s="298"/>
      <c r="AP175" s="301" t="str">
        <f>'Administrative divisions'!H177</f>
        <v>...</v>
      </c>
      <c r="AQ175" s="301" t="str">
        <f>'Administrative divisions'!I177</f>
        <v>…</v>
      </c>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0"/>
      <c r="BP175"/>
      <c r="BQ175"/>
      <c r="BR175"/>
      <c r="BS175"/>
      <c r="BT175" s="86"/>
      <c r="BU175" s="301" t="str">
        <f>'Administrative divisions'!H177</f>
        <v>...</v>
      </c>
      <c r="BV175" s="301" t="str">
        <f>'Administrative divisions'!I177</f>
        <v>…</v>
      </c>
      <c r="BW175" s="41"/>
      <c r="BX175" s="41"/>
      <c r="BY175" s="41"/>
      <c r="BZ175" s="41"/>
      <c r="CA175" s="41"/>
      <c r="CB175" s="41"/>
      <c r="CC175" s="41"/>
      <c r="CD175" s="41"/>
      <c r="CE175" s="41"/>
      <c r="CF175" s="41"/>
      <c r="CG175" s="41"/>
      <c r="CH175" s="41"/>
      <c r="CI175" s="41"/>
      <c r="CJ175" s="41"/>
      <c r="CK175" s="41"/>
      <c r="CL175" s="41"/>
      <c r="CM175" s="41"/>
      <c r="CN175" s="41"/>
      <c r="CO175" s="41"/>
      <c r="CP175" s="41"/>
      <c r="CQ175" s="41"/>
      <c r="CR175" s="41"/>
      <c r="CS175" s="41"/>
      <c r="CT175" s="40"/>
      <c r="CU175"/>
      <c r="CV175"/>
      <c r="CW175"/>
      <c r="CX175"/>
      <c r="CY175" s="86"/>
      <c r="CZ175" s="301" t="str">
        <f>'Administrative divisions'!H177</f>
        <v>...</v>
      </c>
      <c r="DA175" s="301" t="str">
        <f>'Administrative divisions'!I177</f>
        <v>…</v>
      </c>
      <c r="DB175" s="41"/>
      <c r="DC175" s="41"/>
      <c r="DD175" s="41"/>
      <c r="DE175" s="41"/>
      <c r="DF175" s="41"/>
      <c r="DG175" s="41"/>
      <c r="DH175" s="41"/>
      <c r="DI175" s="41"/>
      <c r="DJ175" s="41"/>
      <c r="DK175" s="41"/>
      <c r="DL175" s="41"/>
      <c r="DM175" s="41"/>
      <c r="DN175" s="41"/>
      <c r="DO175" s="41"/>
      <c r="DP175" s="41"/>
      <c r="DQ175" s="41"/>
      <c r="DR175" s="41"/>
      <c r="DS175" s="41"/>
      <c r="DT175" s="41"/>
      <c r="DU175" s="41"/>
      <c r="DV175" s="40"/>
      <c r="DW175"/>
    </row>
    <row r="176" spans="1:140" ht="18.75" customHeight="1">
      <c r="E176" s="219"/>
      <c r="F176" s="219"/>
      <c r="G176" s="219"/>
      <c r="H176" s="28" t="str">
        <f>'Administrative divisions'!H178</f>
        <v>...</v>
      </c>
      <c r="I176" s="28" t="str">
        <f>'Administrative divisions'!I178</f>
        <v>…</v>
      </c>
      <c r="J176" s="41"/>
      <c r="K176" s="41"/>
      <c r="L176" s="41"/>
      <c r="M176" s="41"/>
      <c r="N176" s="41"/>
      <c r="O176" s="41"/>
      <c r="P176" s="41"/>
      <c r="Q176" s="41"/>
      <c r="R176" s="41"/>
      <c r="S176" s="41"/>
      <c r="T176" s="41"/>
      <c r="U176" s="41"/>
      <c r="V176" s="41"/>
      <c r="W176" s="40"/>
      <c r="X176" s="41"/>
      <c r="Y176" s="41"/>
      <c r="Z176" s="41"/>
      <c r="AA176" s="41"/>
      <c r="AB176" s="41"/>
      <c r="AC176" s="41"/>
      <c r="AD176" s="40"/>
      <c r="AE176" s="41"/>
      <c r="AF176" s="41"/>
      <c r="AG176" s="41"/>
      <c r="AH176" s="41"/>
      <c r="AI176" s="41"/>
      <c r="AJ176" s="40"/>
      <c r="AK176"/>
      <c r="AL176"/>
      <c r="AM176"/>
      <c r="AN176"/>
      <c r="AO176" s="298"/>
      <c r="AP176" s="301" t="str">
        <f>'Administrative divisions'!H178</f>
        <v>...</v>
      </c>
      <c r="AQ176" s="301" t="str">
        <f>'Administrative divisions'!I178</f>
        <v>…</v>
      </c>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0"/>
      <c r="BP176"/>
      <c r="BQ176"/>
      <c r="BR176"/>
      <c r="BS176"/>
      <c r="BT176" s="86"/>
      <c r="BU176" s="301" t="str">
        <f>'Administrative divisions'!H178</f>
        <v>...</v>
      </c>
      <c r="BV176" s="301" t="str">
        <f>'Administrative divisions'!I178</f>
        <v>…</v>
      </c>
      <c r="BW176" s="41"/>
      <c r="BX176" s="41"/>
      <c r="BY176" s="41"/>
      <c r="BZ176" s="41"/>
      <c r="CA176" s="41"/>
      <c r="CB176" s="41"/>
      <c r="CC176" s="41"/>
      <c r="CD176" s="41"/>
      <c r="CE176" s="41"/>
      <c r="CF176" s="41"/>
      <c r="CG176" s="41"/>
      <c r="CH176" s="41"/>
      <c r="CI176" s="41"/>
      <c r="CJ176" s="41"/>
      <c r="CK176" s="41"/>
      <c r="CL176" s="41"/>
      <c r="CM176" s="41"/>
      <c r="CN176" s="41"/>
      <c r="CO176" s="41"/>
      <c r="CP176" s="41"/>
      <c r="CQ176" s="41"/>
      <c r="CR176" s="41"/>
      <c r="CS176" s="41"/>
      <c r="CT176" s="40"/>
      <c r="CU176"/>
      <c r="CV176"/>
      <c r="CW176"/>
      <c r="CX176"/>
      <c r="CY176" s="86"/>
      <c r="CZ176" s="301" t="str">
        <f>'Administrative divisions'!H178</f>
        <v>...</v>
      </c>
      <c r="DA176" s="301" t="str">
        <f>'Administrative divisions'!I178</f>
        <v>…</v>
      </c>
      <c r="DB176" s="41"/>
      <c r="DC176" s="41"/>
      <c r="DD176" s="41"/>
      <c r="DE176" s="41"/>
      <c r="DF176" s="41"/>
      <c r="DG176" s="41"/>
      <c r="DH176" s="41"/>
      <c r="DI176" s="41"/>
      <c r="DJ176" s="41"/>
      <c r="DK176" s="41"/>
      <c r="DL176" s="41"/>
      <c r="DM176" s="41"/>
      <c r="DN176" s="41"/>
      <c r="DO176" s="41"/>
      <c r="DP176" s="41"/>
      <c r="DQ176" s="41"/>
      <c r="DR176" s="41"/>
      <c r="DS176" s="41"/>
      <c r="DT176" s="41"/>
      <c r="DU176" s="41"/>
      <c r="DV176" s="40"/>
      <c r="DW176"/>
    </row>
    <row r="177" spans="5:127" ht="18.75" customHeight="1">
      <c r="E177" s="219"/>
      <c r="F177" s="219"/>
      <c r="G177" s="219"/>
      <c r="H177" s="28" t="str">
        <f>'Administrative divisions'!H179</f>
        <v>...</v>
      </c>
      <c r="I177" s="28" t="str">
        <f>'Administrative divisions'!I179</f>
        <v>…</v>
      </c>
      <c r="J177" s="41"/>
      <c r="K177" s="41"/>
      <c r="L177" s="41"/>
      <c r="M177" s="41"/>
      <c r="N177" s="41"/>
      <c r="O177" s="41"/>
      <c r="P177" s="41"/>
      <c r="Q177" s="41"/>
      <c r="R177" s="41"/>
      <c r="S177" s="41"/>
      <c r="T177" s="41"/>
      <c r="U177" s="41"/>
      <c r="V177" s="41"/>
      <c r="W177" s="40"/>
      <c r="X177" s="41"/>
      <c r="Y177" s="41"/>
      <c r="Z177" s="41"/>
      <c r="AA177" s="41"/>
      <c r="AB177" s="41"/>
      <c r="AC177" s="41"/>
      <c r="AD177" s="40"/>
      <c r="AE177" s="41"/>
      <c r="AF177" s="41"/>
      <c r="AG177" s="41"/>
      <c r="AH177" s="41"/>
      <c r="AI177" s="41"/>
      <c r="AJ177" s="40"/>
      <c r="AK177"/>
      <c r="AL177"/>
      <c r="AM177"/>
      <c r="AN177"/>
      <c r="AO177" s="298"/>
      <c r="AP177" s="301" t="str">
        <f>'Administrative divisions'!H179</f>
        <v>...</v>
      </c>
      <c r="AQ177" s="301" t="str">
        <f>'Administrative divisions'!I179</f>
        <v>…</v>
      </c>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0"/>
      <c r="BP177"/>
      <c r="BQ177"/>
      <c r="BR177"/>
      <c r="BS177"/>
      <c r="BT177" s="86"/>
      <c r="BU177" s="301" t="str">
        <f>'Administrative divisions'!H179</f>
        <v>...</v>
      </c>
      <c r="BV177" s="301" t="str">
        <f>'Administrative divisions'!I179</f>
        <v>…</v>
      </c>
      <c r="BW177" s="41"/>
      <c r="BX177" s="41"/>
      <c r="BY177" s="41"/>
      <c r="BZ177" s="41"/>
      <c r="CA177" s="41"/>
      <c r="CB177" s="41"/>
      <c r="CC177" s="41"/>
      <c r="CD177" s="41"/>
      <c r="CE177" s="41"/>
      <c r="CF177" s="41"/>
      <c r="CG177" s="41"/>
      <c r="CH177" s="41"/>
      <c r="CI177" s="41"/>
      <c r="CJ177" s="41"/>
      <c r="CK177" s="41"/>
      <c r="CL177" s="41"/>
      <c r="CM177" s="41"/>
      <c r="CN177" s="41"/>
      <c r="CO177" s="41"/>
      <c r="CP177" s="41"/>
      <c r="CQ177" s="41"/>
      <c r="CR177" s="41"/>
      <c r="CS177" s="41"/>
      <c r="CT177" s="40"/>
      <c r="CU177"/>
      <c r="CV177"/>
      <c r="CW177"/>
      <c r="CX177"/>
      <c r="CY177" s="86"/>
      <c r="CZ177" s="301" t="str">
        <f>'Administrative divisions'!H179</f>
        <v>...</v>
      </c>
      <c r="DA177" s="301" t="str">
        <f>'Administrative divisions'!I179</f>
        <v>…</v>
      </c>
      <c r="DB177" s="41"/>
      <c r="DC177" s="41"/>
      <c r="DD177" s="41"/>
      <c r="DE177" s="41"/>
      <c r="DF177" s="41"/>
      <c r="DG177" s="41"/>
      <c r="DH177" s="41"/>
      <c r="DI177" s="41"/>
      <c r="DJ177" s="41"/>
      <c r="DK177" s="41"/>
      <c r="DL177" s="41"/>
      <c r="DM177" s="41"/>
      <c r="DN177" s="41"/>
      <c r="DO177" s="41"/>
      <c r="DP177" s="41"/>
      <c r="DQ177" s="41"/>
      <c r="DR177" s="41"/>
      <c r="DS177" s="41"/>
      <c r="DT177" s="41"/>
      <c r="DU177" s="41"/>
      <c r="DV177" s="40"/>
      <c r="DW177"/>
    </row>
    <row r="178" spans="5:127" ht="18.75" customHeight="1">
      <c r="E178" s="219"/>
      <c r="F178" s="219"/>
      <c r="G178" s="219"/>
      <c r="H178" s="28" t="str">
        <f>'Administrative divisions'!H180</f>
        <v>...</v>
      </c>
      <c r="I178" s="28" t="str">
        <f>'Administrative divisions'!I180</f>
        <v>…</v>
      </c>
      <c r="J178" s="41"/>
      <c r="K178" s="41"/>
      <c r="L178" s="41"/>
      <c r="M178" s="41"/>
      <c r="N178" s="41"/>
      <c r="O178" s="41"/>
      <c r="P178" s="41"/>
      <c r="Q178" s="41"/>
      <c r="R178" s="41"/>
      <c r="S178" s="41"/>
      <c r="T178" s="41"/>
      <c r="U178" s="41"/>
      <c r="V178" s="41"/>
      <c r="W178" s="40"/>
      <c r="X178" s="41"/>
      <c r="Y178" s="41"/>
      <c r="Z178" s="41"/>
      <c r="AA178" s="41"/>
      <c r="AB178" s="41"/>
      <c r="AC178" s="41"/>
      <c r="AD178" s="40"/>
      <c r="AE178" s="41"/>
      <c r="AF178" s="41"/>
      <c r="AG178" s="41"/>
      <c r="AH178" s="41"/>
      <c r="AI178" s="41"/>
      <c r="AJ178" s="40"/>
      <c r="AK178"/>
      <c r="AL178"/>
      <c r="AM178"/>
      <c r="AN178"/>
      <c r="AO178" s="298"/>
      <c r="AP178" s="301" t="str">
        <f>'Administrative divisions'!H180</f>
        <v>...</v>
      </c>
      <c r="AQ178" s="301" t="str">
        <f>'Administrative divisions'!I180</f>
        <v>…</v>
      </c>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0"/>
      <c r="BP178"/>
      <c r="BQ178"/>
      <c r="BR178"/>
      <c r="BS178"/>
      <c r="BT178" s="86"/>
      <c r="BU178" s="301" t="str">
        <f>'Administrative divisions'!H180</f>
        <v>...</v>
      </c>
      <c r="BV178" s="301" t="str">
        <f>'Administrative divisions'!I180</f>
        <v>…</v>
      </c>
      <c r="BW178" s="41"/>
      <c r="BX178" s="41"/>
      <c r="BY178" s="41"/>
      <c r="BZ178" s="41"/>
      <c r="CA178" s="41"/>
      <c r="CB178" s="41"/>
      <c r="CC178" s="41"/>
      <c r="CD178" s="41"/>
      <c r="CE178" s="41"/>
      <c r="CF178" s="41"/>
      <c r="CG178" s="41"/>
      <c r="CH178" s="41"/>
      <c r="CI178" s="41"/>
      <c r="CJ178" s="41"/>
      <c r="CK178" s="41"/>
      <c r="CL178" s="41"/>
      <c r="CM178" s="41"/>
      <c r="CN178" s="41"/>
      <c r="CO178" s="41"/>
      <c r="CP178" s="41"/>
      <c r="CQ178" s="41"/>
      <c r="CR178" s="41"/>
      <c r="CS178" s="41"/>
      <c r="CT178" s="40"/>
      <c r="CU178"/>
      <c r="CV178"/>
      <c r="CW178"/>
      <c r="CX178"/>
      <c r="CY178" s="86"/>
      <c r="CZ178" s="301" t="str">
        <f>'Administrative divisions'!H180</f>
        <v>...</v>
      </c>
      <c r="DA178" s="301" t="str">
        <f>'Administrative divisions'!I180</f>
        <v>…</v>
      </c>
      <c r="DB178" s="41"/>
      <c r="DC178" s="41"/>
      <c r="DD178" s="41"/>
      <c r="DE178" s="41"/>
      <c r="DF178" s="41"/>
      <c r="DG178" s="41"/>
      <c r="DH178" s="41"/>
      <c r="DI178" s="41"/>
      <c r="DJ178" s="41"/>
      <c r="DK178" s="41"/>
      <c r="DL178" s="41"/>
      <c r="DM178" s="41"/>
      <c r="DN178" s="41"/>
      <c r="DO178" s="41"/>
      <c r="DP178" s="41"/>
      <c r="DQ178" s="41"/>
      <c r="DR178" s="41"/>
      <c r="DS178" s="41"/>
      <c r="DT178" s="41"/>
      <c r="DU178" s="41"/>
      <c r="DV178" s="40"/>
      <c r="DW178"/>
    </row>
    <row r="179" spans="5:127" ht="18.75" customHeight="1">
      <c r="E179" s="219"/>
      <c r="F179" s="219"/>
      <c r="G179" s="219"/>
      <c r="H179" s="28" t="str">
        <f>'Administrative divisions'!H181</f>
        <v>...</v>
      </c>
      <c r="I179" s="28" t="str">
        <f>'Administrative divisions'!I181</f>
        <v>…</v>
      </c>
      <c r="J179" s="41"/>
      <c r="K179" s="41"/>
      <c r="L179" s="41"/>
      <c r="M179" s="41"/>
      <c r="N179" s="41"/>
      <c r="O179" s="41"/>
      <c r="P179" s="41"/>
      <c r="Q179" s="41"/>
      <c r="R179" s="41"/>
      <c r="S179" s="41"/>
      <c r="T179" s="41"/>
      <c r="U179" s="41"/>
      <c r="V179" s="41"/>
      <c r="W179" s="40"/>
      <c r="X179" s="41"/>
      <c r="Y179" s="41"/>
      <c r="Z179" s="41"/>
      <c r="AA179" s="41"/>
      <c r="AB179" s="41"/>
      <c r="AC179" s="41"/>
      <c r="AD179" s="40"/>
      <c r="AE179" s="41"/>
      <c r="AF179" s="41"/>
      <c r="AG179" s="41"/>
      <c r="AH179" s="41"/>
      <c r="AI179" s="41"/>
      <c r="AJ179" s="40"/>
      <c r="AK179"/>
      <c r="AL179"/>
      <c r="AM179"/>
      <c r="AN179"/>
      <c r="AO179" s="298"/>
      <c r="AP179" s="301" t="str">
        <f>'Administrative divisions'!H181</f>
        <v>...</v>
      </c>
      <c r="AQ179" s="301" t="str">
        <f>'Administrative divisions'!I181</f>
        <v>…</v>
      </c>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0"/>
      <c r="BP179"/>
      <c r="BQ179"/>
      <c r="BR179"/>
      <c r="BS179"/>
      <c r="BT179" s="86"/>
      <c r="BU179" s="301" t="str">
        <f>'Administrative divisions'!H181</f>
        <v>...</v>
      </c>
      <c r="BV179" s="301" t="str">
        <f>'Administrative divisions'!I181</f>
        <v>…</v>
      </c>
      <c r="BW179" s="41"/>
      <c r="BX179" s="41"/>
      <c r="BY179" s="41"/>
      <c r="BZ179" s="41"/>
      <c r="CA179" s="41"/>
      <c r="CB179" s="41"/>
      <c r="CC179" s="41"/>
      <c r="CD179" s="41"/>
      <c r="CE179" s="41"/>
      <c r="CF179" s="41"/>
      <c r="CG179" s="41"/>
      <c r="CH179" s="41"/>
      <c r="CI179" s="41"/>
      <c r="CJ179" s="41"/>
      <c r="CK179" s="41"/>
      <c r="CL179" s="41"/>
      <c r="CM179" s="41"/>
      <c r="CN179" s="41"/>
      <c r="CO179" s="41"/>
      <c r="CP179" s="41"/>
      <c r="CQ179" s="41"/>
      <c r="CR179" s="41"/>
      <c r="CS179" s="41"/>
      <c r="CT179" s="40"/>
      <c r="CU179"/>
      <c r="CV179"/>
      <c r="CW179"/>
      <c r="CX179"/>
      <c r="CY179" s="86"/>
      <c r="CZ179" s="301" t="str">
        <f>'Administrative divisions'!H181</f>
        <v>...</v>
      </c>
      <c r="DA179" s="301" t="str">
        <f>'Administrative divisions'!I181</f>
        <v>…</v>
      </c>
      <c r="DB179" s="41"/>
      <c r="DC179" s="41"/>
      <c r="DD179" s="41"/>
      <c r="DE179" s="41"/>
      <c r="DF179" s="41"/>
      <c r="DG179" s="41"/>
      <c r="DH179" s="41"/>
      <c r="DI179" s="41"/>
      <c r="DJ179" s="41"/>
      <c r="DK179" s="41"/>
      <c r="DL179" s="41"/>
      <c r="DM179" s="41"/>
      <c r="DN179" s="41"/>
      <c r="DO179" s="41"/>
      <c r="DP179" s="41"/>
      <c r="DQ179" s="41"/>
      <c r="DR179" s="41"/>
      <c r="DS179" s="41"/>
      <c r="DT179" s="41"/>
      <c r="DU179" s="41"/>
      <c r="DV179" s="40"/>
      <c r="DW179"/>
    </row>
    <row r="180" spans="5:127" ht="18.75" customHeight="1">
      <c r="E180" s="219"/>
      <c r="F180" s="219"/>
      <c r="G180" s="219"/>
      <c r="H180" s="28" t="str">
        <f>'Administrative divisions'!H182</f>
        <v>...</v>
      </c>
      <c r="I180" s="28" t="str">
        <f>'Administrative divisions'!I182</f>
        <v>…</v>
      </c>
      <c r="J180" s="41"/>
      <c r="K180" s="41"/>
      <c r="L180" s="41"/>
      <c r="M180" s="41"/>
      <c r="N180" s="41"/>
      <c r="O180" s="41"/>
      <c r="P180" s="41"/>
      <c r="Q180" s="41"/>
      <c r="R180" s="41"/>
      <c r="S180" s="41"/>
      <c r="T180" s="41"/>
      <c r="U180" s="41"/>
      <c r="V180" s="41"/>
      <c r="W180" s="40"/>
      <c r="X180" s="41"/>
      <c r="Y180" s="41"/>
      <c r="Z180" s="41"/>
      <c r="AA180" s="41"/>
      <c r="AB180" s="41"/>
      <c r="AC180" s="41"/>
      <c r="AD180" s="40"/>
      <c r="AE180" s="41"/>
      <c r="AF180" s="41"/>
      <c r="AG180" s="41"/>
      <c r="AH180" s="41"/>
      <c r="AI180" s="41"/>
      <c r="AJ180" s="40"/>
      <c r="AK180"/>
      <c r="AL180"/>
      <c r="AM180"/>
      <c r="AN180"/>
      <c r="AO180" s="298"/>
      <c r="AP180" s="301" t="str">
        <f>'Administrative divisions'!H182</f>
        <v>...</v>
      </c>
      <c r="AQ180" s="301" t="str">
        <f>'Administrative divisions'!I182</f>
        <v>…</v>
      </c>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0"/>
      <c r="BP180"/>
      <c r="BQ180"/>
      <c r="BR180"/>
      <c r="BS180"/>
      <c r="BT180" s="86"/>
      <c r="BU180" s="301" t="str">
        <f>'Administrative divisions'!H182</f>
        <v>...</v>
      </c>
      <c r="BV180" s="301" t="str">
        <f>'Administrative divisions'!I182</f>
        <v>…</v>
      </c>
      <c r="BW180" s="41"/>
      <c r="BX180" s="41"/>
      <c r="BY180" s="41"/>
      <c r="BZ180" s="41"/>
      <c r="CA180" s="41"/>
      <c r="CB180" s="41"/>
      <c r="CC180" s="41"/>
      <c r="CD180" s="41"/>
      <c r="CE180" s="41"/>
      <c r="CF180" s="41"/>
      <c r="CG180" s="41"/>
      <c r="CH180" s="41"/>
      <c r="CI180" s="41"/>
      <c r="CJ180" s="41"/>
      <c r="CK180" s="41"/>
      <c r="CL180" s="41"/>
      <c r="CM180" s="41"/>
      <c r="CN180" s="41"/>
      <c r="CO180" s="41"/>
      <c r="CP180" s="41"/>
      <c r="CQ180" s="41"/>
      <c r="CR180" s="41"/>
      <c r="CS180" s="41"/>
      <c r="CT180" s="40"/>
      <c r="CU180"/>
      <c r="CV180"/>
      <c r="CW180"/>
      <c r="CX180"/>
      <c r="CY180" s="86"/>
      <c r="CZ180" s="301" t="str">
        <f>'Administrative divisions'!H182</f>
        <v>...</v>
      </c>
      <c r="DA180" s="301" t="str">
        <f>'Administrative divisions'!I182</f>
        <v>…</v>
      </c>
      <c r="DB180" s="41"/>
      <c r="DC180" s="41"/>
      <c r="DD180" s="41"/>
      <c r="DE180" s="41"/>
      <c r="DF180" s="41"/>
      <c r="DG180" s="41"/>
      <c r="DH180" s="41"/>
      <c r="DI180" s="41"/>
      <c r="DJ180" s="41"/>
      <c r="DK180" s="41"/>
      <c r="DL180" s="41"/>
      <c r="DM180" s="41"/>
      <c r="DN180" s="41"/>
      <c r="DO180" s="41"/>
      <c r="DP180" s="41"/>
      <c r="DQ180" s="41"/>
      <c r="DR180" s="41"/>
      <c r="DS180" s="41"/>
      <c r="DT180" s="41"/>
      <c r="DU180" s="41"/>
      <c r="DV180" s="40"/>
      <c r="DW180"/>
    </row>
    <row r="181" spans="5:127" ht="18.75" customHeight="1">
      <c r="E181" s="219"/>
      <c r="F181" s="219"/>
      <c r="G181" s="219"/>
      <c r="H181" s="28" t="str">
        <f>'Administrative divisions'!H183</f>
        <v>...</v>
      </c>
      <c r="I181" s="28" t="str">
        <f>'Administrative divisions'!I183</f>
        <v>…</v>
      </c>
      <c r="J181" s="41"/>
      <c r="K181" s="41"/>
      <c r="L181" s="41"/>
      <c r="M181" s="41"/>
      <c r="N181" s="41"/>
      <c r="O181" s="41"/>
      <c r="P181" s="41"/>
      <c r="Q181" s="41"/>
      <c r="R181" s="41"/>
      <c r="S181" s="41"/>
      <c r="T181" s="41"/>
      <c r="U181" s="41"/>
      <c r="V181" s="41"/>
      <c r="W181" s="40"/>
      <c r="X181" s="41"/>
      <c r="Y181" s="41"/>
      <c r="Z181" s="41"/>
      <c r="AA181" s="41"/>
      <c r="AB181" s="41"/>
      <c r="AC181" s="41"/>
      <c r="AD181" s="40"/>
      <c r="AE181" s="41"/>
      <c r="AF181" s="41"/>
      <c r="AG181" s="41"/>
      <c r="AH181" s="41"/>
      <c r="AI181" s="41"/>
      <c r="AJ181" s="40"/>
      <c r="AK181"/>
      <c r="AL181"/>
      <c r="AM181"/>
      <c r="AN181"/>
      <c r="AO181" s="298"/>
      <c r="AP181" s="301" t="str">
        <f>'Administrative divisions'!H183</f>
        <v>...</v>
      </c>
      <c r="AQ181" s="301" t="str">
        <f>'Administrative divisions'!I183</f>
        <v>…</v>
      </c>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0"/>
      <c r="BP181"/>
      <c r="BQ181"/>
      <c r="BR181"/>
      <c r="BS181"/>
      <c r="BT181" s="86"/>
      <c r="BU181" s="301" t="str">
        <f>'Administrative divisions'!H183</f>
        <v>...</v>
      </c>
      <c r="BV181" s="301" t="str">
        <f>'Administrative divisions'!I183</f>
        <v>…</v>
      </c>
      <c r="BW181" s="41"/>
      <c r="BX181" s="41"/>
      <c r="BY181" s="41"/>
      <c r="BZ181" s="41"/>
      <c r="CA181" s="41"/>
      <c r="CB181" s="41"/>
      <c r="CC181" s="41"/>
      <c r="CD181" s="41"/>
      <c r="CE181" s="41"/>
      <c r="CF181" s="41"/>
      <c r="CG181" s="41"/>
      <c r="CH181" s="41"/>
      <c r="CI181" s="41"/>
      <c r="CJ181" s="41"/>
      <c r="CK181" s="41"/>
      <c r="CL181" s="41"/>
      <c r="CM181" s="41"/>
      <c r="CN181" s="41"/>
      <c r="CO181" s="41"/>
      <c r="CP181" s="41"/>
      <c r="CQ181" s="41"/>
      <c r="CR181" s="41"/>
      <c r="CS181" s="41"/>
      <c r="CT181" s="40"/>
      <c r="CU181"/>
      <c r="CV181"/>
      <c r="CW181"/>
      <c r="CX181"/>
      <c r="CY181" s="86"/>
      <c r="CZ181" s="301" t="str">
        <f>'Administrative divisions'!H183</f>
        <v>...</v>
      </c>
      <c r="DA181" s="301" t="str">
        <f>'Administrative divisions'!I183</f>
        <v>…</v>
      </c>
      <c r="DB181" s="41"/>
      <c r="DC181" s="41"/>
      <c r="DD181" s="41"/>
      <c r="DE181" s="41"/>
      <c r="DF181" s="41"/>
      <c r="DG181" s="41"/>
      <c r="DH181" s="41"/>
      <c r="DI181" s="41"/>
      <c r="DJ181" s="41"/>
      <c r="DK181" s="41"/>
      <c r="DL181" s="41"/>
      <c r="DM181" s="41"/>
      <c r="DN181" s="41"/>
      <c r="DO181" s="41"/>
      <c r="DP181" s="41"/>
      <c r="DQ181" s="41"/>
      <c r="DR181" s="41"/>
      <c r="DS181" s="41"/>
      <c r="DT181" s="41"/>
      <c r="DU181" s="41"/>
      <c r="DV181" s="40"/>
      <c r="DW181"/>
    </row>
    <row r="182" spans="5:127" ht="18.75" customHeight="1">
      <c r="E182" s="219"/>
      <c r="F182" s="219"/>
      <c r="G182" s="219"/>
      <c r="H182" s="28" t="str">
        <f>'Administrative divisions'!H184</f>
        <v>...</v>
      </c>
      <c r="I182" s="28" t="str">
        <f>'Administrative divisions'!I184</f>
        <v>…</v>
      </c>
      <c r="J182" s="41"/>
      <c r="K182" s="41"/>
      <c r="L182" s="41"/>
      <c r="M182" s="41"/>
      <c r="N182" s="41"/>
      <c r="O182" s="41"/>
      <c r="P182" s="41"/>
      <c r="Q182" s="41"/>
      <c r="R182" s="41"/>
      <c r="S182" s="41"/>
      <c r="T182" s="41"/>
      <c r="U182" s="41"/>
      <c r="V182" s="41"/>
      <c r="W182" s="40"/>
      <c r="X182" s="41"/>
      <c r="Y182" s="41"/>
      <c r="Z182" s="41"/>
      <c r="AA182" s="41"/>
      <c r="AB182" s="41"/>
      <c r="AC182" s="41"/>
      <c r="AD182" s="40"/>
      <c r="AE182" s="41"/>
      <c r="AF182" s="41"/>
      <c r="AG182" s="41"/>
      <c r="AH182" s="41"/>
      <c r="AI182" s="41"/>
      <c r="AJ182" s="40"/>
      <c r="AK182"/>
      <c r="AL182"/>
      <c r="AM182"/>
      <c r="AN182"/>
      <c r="AO182" s="298"/>
      <c r="AP182" s="301" t="str">
        <f>'Administrative divisions'!H184</f>
        <v>...</v>
      </c>
      <c r="AQ182" s="301" t="str">
        <f>'Administrative divisions'!I184</f>
        <v>…</v>
      </c>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0"/>
      <c r="BP182"/>
      <c r="BQ182"/>
      <c r="BR182"/>
      <c r="BS182"/>
      <c r="BT182" s="86"/>
      <c r="BU182" s="301" t="str">
        <f>'Administrative divisions'!H184</f>
        <v>...</v>
      </c>
      <c r="BV182" s="301" t="str">
        <f>'Administrative divisions'!I184</f>
        <v>…</v>
      </c>
      <c r="BW182" s="41"/>
      <c r="BX182" s="41"/>
      <c r="BY182" s="41"/>
      <c r="BZ182" s="41"/>
      <c r="CA182" s="41"/>
      <c r="CB182" s="41"/>
      <c r="CC182" s="41"/>
      <c r="CD182" s="41"/>
      <c r="CE182" s="41"/>
      <c r="CF182" s="41"/>
      <c r="CG182" s="41"/>
      <c r="CH182" s="41"/>
      <c r="CI182" s="41"/>
      <c r="CJ182" s="41"/>
      <c r="CK182" s="41"/>
      <c r="CL182" s="41"/>
      <c r="CM182" s="41"/>
      <c r="CN182" s="41"/>
      <c r="CO182" s="41"/>
      <c r="CP182" s="41"/>
      <c r="CQ182" s="41"/>
      <c r="CR182" s="41"/>
      <c r="CS182" s="41"/>
      <c r="CT182" s="40"/>
      <c r="CU182"/>
      <c r="CV182"/>
      <c r="CW182"/>
      <c r="CX182"/>
      <c r="CY182" s="86"/>
      <c r="CZ182" s="301" t="str">
        <f>'Administrative divisions'!H184</f>
        <v>...</v>
      </c>
      <c r="DA182" s="301" t="str">
        <f>'Administrative divisions'!I184</f>
        <v>…</v>
      </c>
      <c r="DB182" s="41"/>
      <c r="DC182" s="41"/>
      <c r="DD182" s="41"/>
      <c r="DE182" s="41"/>
      <c r="DF182" s="41"/>
      <c r="DG182" s="41"/>
      <c r="DH182" s="41"/>
      <c r="DI182" s="41"/>
      <c r="DJ182" s="41"/>
      <c r="DK182" s="41"/>
      <c r="DL182" s="41"/>
      <c r="DM182" s="41"/>
      <c r="DN182" s="41"/>
      <c r="DO182" s="41"/>
      <c r="DP182" s="41"/>
      <c r="DQ182" s="41"/>
      <c r="DR182" s="41"/>
      <c r="DS182" s="41"/>
      <c r="DT182" s="41"/>
      <c r="DU182" s="41"/>
      <c r="DV182" s="40"/>
      <c r="DW182"/>
    </row>
    <row r="183" spans="5:127" ht="18.75" customHeight="1">
      <c r="E183" s="219"/>
      <c r="F183" s="219"/>
      <c r="G183" s="219"/>
      <c r="H183" s="28" t="str">
        <f>'Administrative divisions'!H185</f>
        <v>...</v>
      </c>
      <c r="I183" s="28" t="str">
        <f>'Administrative divisions'!I185</f>
        <v>…</v>
      </c>
      <c r="J183" s="41"/>
      <c r="K183" s="41"/>
      <c r="L183" s="41"/>
      <c r="M183" s="41"/>
      <c r="N183" s="41"/>
      <c r="O183" s="41"/>
      <c r="P183" s="41"/>
      <c r="Q183" s="41"/>
      <c r="R183" s="41"/>
      <c r="S183" s="41"/>
      <c r="T183" s="41"/>
      <c r="U183" s="41"/>
      <c r="V183" s="41"/>
      <c r="W183" s="40"/>
      <c r="X183" s="41"/>
      <c r="Y183" s="41"/>
      <c r="Z183" s="41"/>
      <c r="AA183" s="41"/>
      <c r="AB183" s="41"/>
      <c r="AC183" s="41"/>
      <c r="AD183" s="40"/>
      <c r="AE183" s="41"/>
      <c r="AF183" s="41"/>
      <c r="AG183" s="41"/>
      <c r="AH183" s="41"/>
      <c r="AI183" s="41"/>
      <c r="AJ183" s="40"/>
      <c r="AK183"/>
      <c r="AL183"/>
      <c r="AM183"/>
      <c r="AN183"/>
      <c r="AO183" s="298"/>
      <c r="AP183" s="301" t="str">
        <f>'Administrative divisions'!H185</f>
        <v>...</v>
      </c>
      <c r="AQ183" s="301" t="str">
        <f>'Administrative divisions'!I185</f>
        <v>…</v>
      </c>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0"/>
      <c r="BP183"/>
      <c r="BQ183"/>
      <c r="BR183"/>
      <c r="BS183"/>
      <c r="BT183" s="86"/>
      <c r="BU183" s="301" t="str">
        <f>'Administrative divisions'!H185</f>
        <v>...</v>
      </c>
      <c r="BV183" s="301" t="str">
        <f>'Administrative divisions'!I185</f>
        <v>…</v>
      </c>
      <c r="BW183" s="41"/>
      <c r="BX183" s="41"/>
      <c r="BY183" s="41"/>
      <c r="BZ183" s="41"/>
      <c r="CA183" s="41"/>
      <c r="CB183" s="41"/>
      <c r="CC183" s="41"/>
      <c r="CD183" s="41"/>
      <c r="CE183" s="41"/>
      <c r="CF183" s="41"/>
      <c r="CG183" s="41"/>
      <c r="CH183" s="41"/>
      <c r="CI183" s="41"/>
      <c r="CJ183" s="41"/>
      <c r="CK183" s="41"/>
      <c r="CL183" s="41"/>
      <c r="CM183" s="41"/>
      <c r="CN183" s="41"/>
      <c r="CO183" s="41"/>
      <c r="CP183" s="41"/>
      <c r="CQ183" s="41"/>
      <c r="CR183" s="41"/>
      <c r="CS183" s="41"/>
      <c r="CT183" s="40"/>
      <c r="CU183"/>
      <c r="CV183"/>
      <c r="CW183"/>
      <c r="CX183"/>
      <c r="CY183" s="86"/>
      <c r="CZ183" s="301" t="str">
        <f>'Administrative divisions'!H185</f>
        <v>...</v>
      </c>
      <c r="DA183" s="301" t="str">
        <f>'Administrative divisions'!I185</f>
        <v>…</v>
      </c>
      <c r="DB183" s="41"/>
      <c r="DC183" s="41"/>
      <c r="DD183" s="41"/>
      <c r="DE183" s="41"/>
      <c r="DF183" s="41"/>
      <c r="DG183" s="41"/>
      <c r="DH183" s="41"/>
      <c r="DI183" s="41"/>
      <c r="DJ183" s="41"/>
      <c r="DK183" s="41"/>
      <c r="DL183" s="41"/>
      <c r="DM183" s="41"/>
      <c r="DN183" s="41"/>
      <c r="DO183" s="41"/>
      <c r="DP183" s="41"/>
      <c r="DQ183" s="41"/>
      <c r="DR183" s="41"/>
      <c r="DS183" s="41"/>
      <c r="DT183" s="41"/>
      <c r="DU183" s="41"/>
      <c r="DV183" s="40"/>
      <c r="DW183"/>
    </row>
    <row r="184" spans="5:127" ht="18.75" customHeight="1">
      <c r="E184" s="219"/>
      <c r="F184" s="219"/>
      <c r="G184" s="219"/>
      <c r="H184" s="28" t="str">
        <f>'Administrative divisions'!H186</f>
        <v>...</v>
      </c>
      <c r="I184" s="28" t="str">
        <f>'Administrative divisions'!I186</f>
        <v>…</v>
      </c>
      <c r="J184" s="41"/>
      <c r="K184" s="41"/>
      <c r="L184" s="41"/>
      <c r="M184" s="41"/>
      <c r="N184" s="41"/>
      <c r="O184" s="41"/>
      <c r="P184" s="41"/>
      <c r="Q184" s="41"/>
      <c r="R184" s="41"/>
      <c r="S184" s="41"/>
      <c r="T184" s="41"/>
      <c r="U184" s="41"/>
      <c r="V184" s="41"/>
      <c r="W184" s="40"/>
      <c r="X184" s="41"/>
      <c r="Y184" s="41"/>
      <c r="Z184" s="41"/>
      <c r="AA184" s="41"/>
      <c r="AB184" s="41"/>
      <c r="AC184" s="41"/>
      <c r="AD184" s="40"/>
      <c r="AE184" s="41"/>
      <c r="AF184" s="41"/>
      <c r="AG184" s="41"/>
      <c r="AH184" s="41"/>
      <c r="AI184" s="41"/>
      <c r="AJ184" s="40"/>
      <c r="AK184"/>
      <c r="AL184"/>
      <c r="AM184"/>
      <c r="AN184"/>
      <c r="AO184" s="298"/>
      <c r="AP184" s="301" t="str">
        <f>'Administrative divisions'!H186</f>
        <v>...</v>
      </c>
      <c r="AQ184" s="301" t="str">
        <f>'Administrative divisions'!I186</f>
        <v>…</v>
      </c>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0"/>
      <c r="BP184"/>
      <c r="BQ184"/>
      <c r="BR184"/>
      <c r="BS184"/>
      <c r="BT184" s="86"/>
      <c r="BU184" s="301" t="str">
        <f>'Administrative divisions'!H186</f>
        <v>...</v>
      </c>
      <c r="BV184" s="301" t="str">
        <f>'Administrative divisions'!I186</f>
        <v>…</v>
      </c>
      <c r="BW184" s="41"/>
      <c r="BX184" s="41"/>
      <c r="BY184" s="41"/>
      <c r="BZ184" s="41"/>
      <c r="CA184" s="41"/>
      <c r="CB184" s="41"/>
      <c r="CC184" s="41"/>
      <c r="CD184" s="41"/>
      <c r="CE184" s="41"/>
      <c r="CF184" s="41"/>
      <c r="CG184" s="41"/>
      <c r="CH184" s="41"/>
      <c r="CI184" s="41"/>
      <c r="CJ184" s="41"/>
      <c r="CK184" s="41"/>
      <c r="CL184" s="41"/>
      <c r="CM184" s="41"/>
      <c r="CN184" s="41"/>
      <c r="CO184" s="41"/>
      <c r="CP184" s="41"/>
      <c r="CQ184" s="41"/>
      <c r="CR184" s="41"/>
      <c r="CS184" s="41"/>
      <c r="CT184" s="40"/>
      <c r="CU184"/>
      <c r="CV184"/>
      <c r="CW184"/>
      <c r="CX184"/>
      <c r="CY184" s="86"/>
      <c r="CZ184" s="301" t="str">
        <f>'Administrative divisions'!H186</f>
        <v>...</v>
      </c>
      <c r="DA184" s="301" t="str">
        <f>'Administrative divisions'!I186</f>
        <v>…</v>
      </c>
      <c r="DB184" s="41"/>
      <c r="DC184" s="41"/>
      <c r="DD184" s="41"/>
      <c r="DE184" s="41"/>
      <c r="DF184" s="41"/>
      <c r="DG184" s="41"/>
      <c r="DH184" s="41"/>
      <c r="DI184" s="41"/>
      <c r="DJ184" s="41"/>
      <c r="DK184" s="41"/>
      <c r="DL184" s="41"/>
      <c r="DM184" s="41"/>
      <c r="DN184" s="41"/>
      <c r="DO184" s="41"/>
      <c r="DP184" s="41"/>
      <c r="DQ184" s="41"/>
      <c r="DR184" s="41"/>
      <c r="DS184" s="41"/>
      <c r="DT184" s="41"/>
      <c r="DU184" s="41"/>
      <c r="DV184" s="40"/>
      <c r="DW184"/>
    </row>
    <row r="185" spans="5:127" ht="18.75" customHeight="1">
      <c r="E185" s="219"/>
      <c r="F185" s="219"/>
      <c r="G185" s="219"/>
      <c r="H185" s="28" t="str">
        <f>'Administrative divisions'!H187</f>
        <v>...</v>
      </c>
      <c r="I185" s="28" t="str">
        <f>'Administrative divisions'!I187</f>
        <v>…</v>
      </c>
      <c r="J185" s="41"/>
      <c r="K185" s="41"/>
      <c r="L185" s="41"/>
      <c r="M185" s="41"/>
      <c r="N185" s="41"/>
      <c r="O185" s="41"/>
      <c r="P185" s="41"/>
      <c r="Q185" s="41"/>
      <c r="R185" s="41"/>
      <c r="S185" s="41"/>
      <c r="T185" s="41"/>
      <c r="U185" s="41"/>
      <c r="V185" s="41"/>
      <c r="W185" s="40"/>
      <c r="X185" s="41"/>
      <c r="Y185" s="41"/>
      <c r="Z185" s="41"/>
      <c r="AA185" s="41"/>
      <c r="AB185" s="41"/>
      <c r="AC185" s="41"/>
      <c r="AD185" s="40"/>
      <c r="AE185" s="41"/>
      <c r="AF185" s="41"/>
      <c r="AG185" s="41"/>
      <c r="AH185" s="41"/>
      <c r="AI185" s="41"/>
      <c r="AJ185" s="40"/>
      <c r="AK185"/>
      <c r="AL185"/>
      <c r="AM185"/>
      <c r="AN185"/>
      <c r="AO185" s="298"/>
      <c r="AP185" s="301" t="str">
        <f>'Administrative divisions'!H187</f>
        <v>...</v>
      </c>
      <c r="AQ185" s="301" t="str">
        <f>'Administrative divisions'!I187</f>
        <v>…</v>
      </c>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0"/>
      <c r="BP185"/>
      <c r="BQ185"/>
      <c r="BR185"/>
      <c r="BS185"/>
      <c r="BT185" s="86"/>
      <c r="BU185" s="301" t="str">
        <f>'Administrative divisions'!H187</f>
        <v>...</v>
      </c>
      <c r="BV185" s="301" t="str">
        <f>'Administrative divisions'!I187</f>
        <v>…</v>
      </c>
      <c r="BW185" s="41"/>
      <c r="BX185" s="41"/>
      <c r="BY185" s="41"/>
      <c r="BZ185" s="41"/>
      <c r="CA185" s="41"/>
      <c r="CB185" s="41"/>
      <c r="CC185" s="41"/>
      <c r="CD185" s="41"/>
      <c r="CE185" s="41"/>
      <c r="CF185" s="41"/>
      <c r="CG185" s="41"/>
      <c r="CH185" s="41"/>
      <c r="CI185" s="41"/>
      <c r="CJ185" s="41"/>
      <c r="CK185" s="41"/>
      <c r="CL185" s="41"/>
      <c r="CM185" s="41"/>
      <c r="CN185" s="41"/>
      <c r="CO185" s="41"/>
      <c r="CP185" s="41"/>
      <c r="CQ185" s="41"/>
      <c r="CR185" s="41"/>
      <c r="CS185" s="41"/>
      <c r="CT185" s="40"/>
      <c r="CU185"/>
      <c r="CV185"/>
      <c r="CW185"/>
      <c r="CX185"/>
      <c r="CY185" s="86"/>
      <c r="CZ185" s="301" t="str">
        <f>'Administrative divisions'!H187</f>
        <v>...</v>
      </c>
      <c r="DA185" s="301" t="str">
        <f>'Administrative divisions'!I187</f>
        <v>…</v>
      </c>
      <c r="DB185" s="41"/>
      <c r="DC185" s="41"/>
      <c r="DD185" s="41"/>
      <c r="DE185" s="41"/>
      <c r="DF185" s="41"/>
      <c r="DG185" s="41"/>
      <c r="DH185" s="41"/>
      <c r="DI185" s="41"/>
      <c r="DJ185" s="41"/>
      <c r="DK185" s="41"/>
      <c r="DL185" s="41"/>
      <c r="DM185" s="41"/>
      <c r="DN185" s="41"/>
      <c r="DO185" s="41"/>
      <c r="DP185" s="41"/>
      <c r="DQ185" s="41"/>
      <c r="DR185" s="41"/>
      <c r="DS185" s="41"/>
      <c r="DT185" s="41"/>
      <c r="DU185" s="41"/>
      <c r="DV185" s="40"/>
      <c r="DW185"/>
    </row>
    <row r="186" spans="5:127" ht="18.75" customHeight="1">
      <c r="E186" s="219"/>
      <c r="F186" s="219"/>
      <c r="G186" s="219"/>
      <c r="H186" s="28" t="str">
        <f>'Administrative divisions'!H188</f>
        <v>...</v>
      </c>
      <c r="I186" s="28" t="str">
        <f>'Administrative divisions'!I188</f>
        <v>…</v>
      </c>
      <c r="J186" s="41"/>
      <c r="K186" s="41"/>
      <c r="L186" s="41"/>
      <c r="M186" s="41"/>
      <c r="N186" s="41"/>
      <c r="O186" s="41"/>
      <c r="P186" s="41"/>
      <c r="Q186" s="41"/>
      <c r="R186" s="41"/>
      <c r="S186" s="41"/>
      <c r="T186" s="41"/>
      <c r="U186" s="41"/>
      <c r="V186" s="41"/>
      <c r="W186" s="40"/>
      <c r="X186" s="41"/>
      <c r="Y186" s="41"/>
      <c r="Z186" s="41"/>
      <c r="AA186" s="41"/>
      <c r="AB186" s="41"/>
      <c r="AC186" s="41"/>
      <c r="AD186" s="40"/>
      <c r="AE186" s="41"/>
      <c r="AF186" s="41"/>
      <c r="AG186" s="41"/>
      <c r="AH186" s="41"/>
      <c r="AI186" s="41"/>
      <c r="AJ186" s="40"/>
      <c r="AK186"/>
      <c r="AL186"/>
      <c r="AM186"/>
      <c r="AN186"/>
      <c r="AO186" s="298"/>
      <c r="AP186" s="301" t="str">
        <f>'Administrative divisions'!H188</f>
        <v>...</v>
      </c>
      <c r="AQ186" s="301" t="str">
        <f>'Administrative divisions'!I188</f>
        <v>…</v>
      </c>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0"/>
      <c r="BP186"/>
      <c r="BQ186"/>
      <c r="BR186"/>
      <c r="BS186"/>
      <c r="BT186" s="86"/>
      <c r="BU186" s="301" t="str">
        <f>'Administrative divisions'!H188</f>
        <v>...</v>
      </c>
      <c r="BV186" s="301" t="str">
        <f>'Administrative divisions'!I188</f>
        <v>…</v>
      </c>
      <c r="BW186" s="41"/>
      <c r="BX186" s="41"/>
      <c r="BY186" s="41"/>
      <c r="BZ186" s="41"/>
      <c r="CA186" s="41"/>
      <c r="CB186" s="41"/>
      <c r="CC186" s="41"/>
      <c r="CD186" s="41"/>
      <c r="CE186" s="41"/>
      <c r="CF186" s="41"/>
      <c r="CG186" s="41"/>
      <c r="CH186" s="41"/>
      <c r="CI186" s="41"/>
      <c r="CJ186" s="41"/>
      <c r="CK186" s="41"/>
      <c r="CL186" s="41"/>
      <c r="CM186" s="41"/>
      <c r="CN186" s="41"/>
      <c r="CO186" s="41"/>
      <c r="CP186" s="41"/>
      <c r="CQ186" s="41"/>
      <c r="CR186" s="41"/>
      <c r="CS186" s="41"/>
      <c r="CT186" s="40"/>
      <c r="CU186"/>
      <c r="CV186"/>
      <c r="CW186"/>
      <c r="CX186"/>
      <c r="CY186" s="86"/>
      <c r="CZ186" s="301" t="str">
        <f>'Administrative divisions'!H188</f>
        <v>...</v>
      </c>
      <c r="DA186" s="301" t="str">
        <f>'Administrative divisions'!I188</f>
        <v>…</v>
      </c>
      <c r="DB186" s="41"/>
      <c r="DC186" s="41"/>
      <c r="DD186" s="41"/>
      <c r="DE186" s="41"/>
      <c r="DF186" s="41"/>
      <c r="DG186" s="41"/>
      <c r="DH186" s="41"/>
      <c r="DI186" s="41"/>
      <c r="DJ186" s="41"/>
      <c r="DK186" s="41"/>
      <c r="DL186" s="41"/>
      <c r="DM186" s="41"/>
      <c r="DN186" s="41"/>
      <c r="DO186" s="41"/>
      <c r="DP186" s="41"/>
      <c r="DQ186" s="41"/>
      <c r="DR186" s="41"/>
      <c r="DS186" s="41"/>
      <c r="DT186" s="41"/>
      <c r="DU186" s="41"/>
      <c r="DV186" s="40"/>
      <c r="DW186"/>
    </row>
    <row r="187" spans="5:127" ht="18.75" customHeight="1">
      <c r="E187" s="219"/>
      <c r="F187" s="219"/>
      <c r="G187" s="219"/>
      <c r="H187" s="28" t="str">
        <f>'Administrative divisions'!H189</f>
        <v>...</v>
      </c>
      <c r="I187" s="28" t="str">
        <f>'Administrative divisions'!I189</f>
        <v>…</v>
      </c>
      <c r="J187" s="41"/>
      <c r="K187" s="41"/>
      <c r="L187" s="41"/>
      <c r="M187" s="41"/>
      <c r="N187" s="41"/>
      <c r="O187" s="41"/>
      <c r="P187" s="41"/>
      <c r="Q187" s="41"/>
      <c r="R187" s="41"/>
      <c r="S187" s="41"/>
      <c r="T187" s="41"/>
      <c r="U187" s="41"/>
      <c r="V187" s="41"/>
      <c r="W187" s="40"/>
      <c r="X187" s="41"/>
      <c r="Y187" s="41"/>
      <c r="Z187" s="41"/>
      <c r="AA187" s="41"/>
      <c r="AB187" s="41"/>
      <c r="AC187" s="41"/>
      <c r="AD187" s="40"/>
      <c r="AE187" s="41"/>
      <c r="AF187" s="41"/>
      <c r="AG187" s="41"/>
      <c r="AH187" s="41"/>
      <c r="AI187" s="41"/>
      <c r="AJ187" s="40"/>
      <c r="AK187"/>
      <c r="AL187"/>
      <c r="AM187"/>
      <c r="AN187"/>
      <c r="AO187" s="298"/>
      <c r="AP187" s="301" t="str">
        <f>'Administrative divisions'!H189</f>
        <v>...</v>
      </c>
      <c r="AQ187" s="301" t="str">
        <f>'Administrative divisions'!I189</f>
        <v>…</v>
      </c>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0"/>
      <c r="BP187"/>
      <c r="BQ187"/>
      <c r="BR187"/>
      <c r="BS187"/>
      <c r="BT187" s="86"/>
      <c r="BU187" s="301" t="str">
        <f>'Administrative divisions'!H189</f>
        <v>...</v>
      </c>
      <c r="BV187" s="301" t="str">
        <f>'Administrative divisions'!I189</f>
        <v>…</v>
      </c>
      <c r="BW187" s="41"/>
      <c r="BX187" s="41"/>
      <c r="BY187" s="41"/>
      <c r="BZ187" s="41"/>
      <c r="CA187" s="41"/>
      <c r="CB187" s="41"/>
      <c r="CC187" s="41"/>
      <c r="CD187" s="41"/>
      <c r="CE187" s="41"/>
      <c r="CF187" s="41"/>
      <c r="CG187" s="41"/>
      <c r="CH187" s="41"/>
      <c r="CI187" s="41"/>
      <c r="CJ187" s="41"/>
      <c r="CK187" s="41"/>
      <c r="CL187" s="41"/>
      <c r="CM187" s="41"/>
      <c r="CN187" s="41"/>
      <c r="CO187" s="41"/>
      <c r="CP187" s="41"/>
      <c r="CQ187" s="41"/>
      <c r="CR187" s="41"/>
      <c r="CS187" s="41"/>
      <c r="CT187" s="40"/>
      <c r="CU187"/>
      <c r="CV187"/>
      <c r="CW187"/>
      <c r="CX187"/>
      <c r="CY187" s="86"/>
      <c r="CZ187" s="301" t="str">
        <f>'Administrative divisions'!H189</f>
        <v>...</v>
      </c>
      <c r="DA187" s="301" t="str">
        <f>'Administrative divisions'!I189</f>
        <v>…</v>
      </c>
      <c r="DB187" s="41"/>
      <c r="DC187" s="41"/>
      <c r="DD187" s="41"/>
      <c r="DE187" s="41"/>
      <c r="DF187" s="41"/>
      <c r="DG187" s="41"/>
      <c r="DH187" s="41"/>
      <c r="DI187" s="41"/>
      <c r="DJ187" s="41"/>
      <c r="DK187" s="41"/>
      <c r="DL187" s="41"/>
      <c r="DM187" s="41"/>
      <c r="DN187" s="41"/>
      <c r="DO187" s="41"/>
      <c r="DP187" s="41"/>
      <c r="DQ187" s="41"/>
      <c r="DR187" s="41"/>
      <c r="DS187" s="41"/>
      <c r="DT187" s="41"/>
      <c r="DU187" s="41"/>
      <c r="DV187" s="40"/>
      <c r="DW187"/>
    </row>
    <row r="188" spans="5:127" ht="18.75" customHeight="1">
      <c r="E188" s="219"/>
      <c r="F188" s="219"/>
      <c r="G188" s="219"/>
      <c r="H188" s="28" t="str">
        <f>'Administrative divisions'!H190</f>
        <v>...</v>
      </c>
      <c r="I188" s="28" t="str">
        <f>'Administrative divisions'!I190</f>
        <v>…</v>
      </c>
      <c r="J188" s="41"/>
      <c r="K188" s="41"/>
      <c r="L188" s="41"/>
      <c r="M188" s="41"/>
      <c r="N188" s="41"/>
      <c r="O188" s="41"/>
      <c r="P188" s="41"/>
      <c r="Q188" s="41"/>
      <c r="R188" s="41"/>
      <c r="S188" s="41"/>
      <c r="T188" s="41"/>
      <c r="U188" s="41"/>
      <c r="V188" s="41"/>
      <c r="W188" s="40"/>
      <c r="X188" s="41"/>
      <c r="Y188" s="41"/>
      <c r="Z188" s="41"/>
      <c r="AA188" s="41"/>
      <c r="AB188" s="41"/>
      <c r="AC188" s="41"/>
      <c r="AD188" s="40"/>
      <c r="AE188" s="41"/>
      <c r="AF188" s="41"/>
      <c r="AG188" s="41"/>
      <c r="AH188" s="41"/>
      <c r="AI188" s="41"/>
      <c r="AJ188" s="40"/>
      <c r="AK188"/>
      <c r="AL188"/>
      <c r="AM188"/>
      <c r="AN188"/>
      <c r="AO188" s="298"/>
      <c r="AP188" s="301" t="str">
        <f>'Administrative divisions'!H190</f>
        <v>...</v>
      </c>
      <c r="AQ188" s="301" t="str">
        <f>'Administrative divisions'!I190</f>
        <v>…</v>
      </c>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0"/>
      <c r="BP188"/>
      <c r="BQ188"/>
      <c r="BR188"/>
      <c r="BS188"/>
      <c r="BT188" s="86"/>
      <c r="BU188" s="301" t="str">
        <f>'Administrative divisions'!H190</f>
        <v>...</v>
      </c>
      <c r="BV188" s="301" t="str">
        <f>'Administrative divisions'!I190</f>
        <v>…</v>
      </c>
      <c r="BW188" s="41"/>
      <c r="BX188" s="41"/>
      <c r="BY188" s="41"/>
      <c r="BZ188" s="41"/>
      <c r="CA188" s="41"/>
      <c r="CB188" s="41"/>
      <c r="CC188" s="41"/>
      <c r="CD188" s="41"/>
      <c r="CE188" s="41"/>
      <c r="CF188" s="41"/>
      <c r="CG188" s="41"/>
      <c r="CH188" s="41"/>
      <c r="CI188" s="41"/>
      <c r="CJ188" s="41"/>
      <c r="CK188" s="41"/>
      <c r="CL188" s="41"/>
      <c r="CM188" s="41"/>
      <c r="CN188" s="41"/>
      <c r="CO188" s="41"/>
      <c r="CP188" s="41"/>
      <c r="CQ188" s="41"/>
      <c r="CR188" s="41"/>
      <c r="CS188" s="41"/>
      <c r="CT188" s="40"/>
      <c r="CU188"/>
      <c r="CV188"/>
      <c r="CW188"/>
      <c r="CX188"/>
      <c r="CY188" s="86"/>
      <c r="CZ188" s="301" t="str">
        <f>'Administrative divisions'!H190</f>
        <v>...</v>
      </c>
      <c r="DA188" s="301" t="str">
        <f>'Administrative divisions'!I190</f>
        <v>…</v>
      </c>
      <c r="DB188" s="41"/>
      <c r="DC188" s="41"/>
      <c r="DD188" s="41"/>
      <c r="DE188" s="41"/>
      <c r="DF188" s="41"/>
      <c r="DG188" s="41"/>
      <c r="DH188" s="41"/>
      <c r="DI188" s="41"/>
      <c r="DJ188" s="41"/>
      <c r="DK188" s="41"/>
      <c r="DL188" s="41"/>
      <c r="DM188" s="41"/>
      <c r="DN188" s="41"/>
      <c r="DO188" s="41"/>
      <c r="DP188" s="41"/>
      <c r="DQ188" s="41"/>
      <c r="DR188" s="41"/>
      <c r="DS188" s="41"/>
      <c r="DT188" s="41"/>
      <c r="DU188" s="41"/>
      <c r="DV188" s="40"/>
      <c r="DW188"/>
    </row>
    <row r="189" spans="5:127" ht="18.75" customHeight="1">
      <c r="E189" s="219"/>
      <c r="F189" s="219"/>
      <c r="G189" s="219"/>
      <c r="H189" s="28" t="str">
        <f>'Administrative divisions'!H191</f>
        <v>...</v>
      </c>
      <c r="I189" s="28" t="str">
        <f>'Administrative divisions'!I191</f>
        <v>…</v>
      </c>
      <c r="J189" s="41"/>
      <c r="K189" s="41"/>
      <c r="L189" s="41"/>
      <c r="M189" s="41"/>
      <c r="N189" s="41"/>
      <c r="O189" s="41"/>
      <c r="P189" s="41"/>
      <c r="Q189" s="41"/>
      <c r="R189" s="41"/>
      <c r="S189" s="41"/>
      <c r="T189" s="41"/>
      <c r="U189" s="41"/>
      <c r="V189" s="41"/>
      <c r="W189" s="40"/>
      <c r="X189" s="41"/>
      <c r="Y189" s="41"/>
      <c r="Z189" s="41"/>
      <c r="AA189" s="41"/>
      <c r="AB189" s="41"/>
      <c r="AC189" s="41"/>
      <c r="AD189" s="40"/>
      <c r="AE189" s="41"/>
      <c r="AF189" s="41"/>
      <c r="AG189" s="41"/>
      <c r="AH189" s="41"/>
      <c r="AI189" s="41"/>
      <c r="AJ189" s="40"/>
      <c r="AK189"/>
      <c r="AL189"/>
      <c r="AM189"/>
      <c r="AN189"/>
      <c r="AO189" s="298"/>
      <c r="AP189" s="301" t="str">
        <f>'Administrative divisions'!H191</f>
        <v>...</v>
      </c>
      <c r="AQ189" s="301" t="str">
        <f>'Administrative divisions'!I191</f>
        <v>…</v>
      </c>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0"/>
      <c r="BP189"/>
      <c r="BQ189"/>
      <c r="BR189"/>
      <c r="BS189"/>
      <c r="BT189" s="86"/>
      <c r="BU189" s="301" t="str">
        <f>'Administrative divisions'!H191</f>
        <v>...</v>
      </c>
      <c r="BV189" s="301" t="str">
        <f>'Administrative divisions'!I191</f>
        <v>…</v>
      </c>
      <c r="BW189" s="41"/>
      <c r="BX189" s="41"/>
      <c r="BY189" s="41"/>
      <c r="BZ189" s="41"/>
      <c r="CA189" s="41"/>
      <c r="CB189" s="41"/>
      <c r="CC189" s="41"/>
      <c r="CD189" s="41"/>
      <c r="CE189" s="41"/>
      <c r="CF189" s="41"/>
      <c r="CG189" s="41"/>
      <c r="CH189" s="41"/>
      <c r="CI189" s="41"/>
      <c r="CJ189" s="41"/>
      <c r="CK189" s="41"/>
      <c r="CL189" s="41"/>
      <c r="CM189" s="41"/>
      <c r="CN189" s="41"/>
      <c r="CO189" s="41"/>
      <c r="CP189" s="41"/>
      <c r="CQ189" s="41"/>
      <c r="CR189" s="41"/>
      <c r="CS189" s="41"/>
      <c r="CT189" s="40"/>
      <c r="CU189"/>
      <c r="CV189"/>
      <c r="CW189"/>
      <c r="CX189"/>
      <c r="CY189" s="86"/>
      <c r="CZ189" s="301" t="str">
        <f>'Administrative divisions'!H191</f>
        <v>...</v>
      </c>
      <c r="DA189" s="301" t="str">
        <f>'Administrative divisions'!I191</f>
        <v>…</v>
      </c>
      <c r="DB189" s="41"/>
      <c r="DC189" s="41"/>
      <c r="DD189" s="41"/>
      <c r="DE189" s="41"/>
      <c r="DF189" s="41"/>
      <c r="DG189" s="41"/>
      <c r="DH189" s="41"/>
      <c r="DI189" s="41"/>
      <c r="DJ189" s="41"/>
      <c r="DK189" s="41"/>
      <c r="DL189" s="41"/>
      <c r="DM189" s="41"/>
      <c r="DN189" s="41"/>
      <c r="DO189" s="41"/>
      <c r="DP189" s="41"/>
      <c r="DQ189" s="41"/>
      <c r="DR189" s="41"/>
      <c r="DS189" s="41"/>
      <c r="DT189" s="41"/>
      <c r="DU189" s="41"/>
      <c r="DV189" s="40"/>
      <c r="DW189"/>
    </row>
    <row r="190" spans="5:127" ht="18.75" customHeight="1">
      <c r="E190" s="219"/>
      <c r="F190" s="219"/>
      <c r="G190" s="219"/>
      <c r="H190" s="28" t="str">
        <f>'Administrative divisions'!H192</f>
        <v>...</v>
      </c>
      <c r="I190" s="28" t="str">
        <f>'Administrative divisions'!I192</f>
        <v>…</v>
      </c>
      <c r="J190" s="41"/>
      <c r="K190" s="41"/>
      <c r="L190" s="41"/>
      <c r="M190" s="41"/>
      <c r="N190" s="41"/>
      <c r="O190" s="41"/>
      <c r="P190" s="41"/>
      <c r="Q190" s="41"/>
      <c r="R190" s="41"/>
      <c r="S190" s="41"/>
      <c r="T190" s="41"/>
      <c r="U190" s="41"/>
      <c r="V190" s="41"/>
      <c r="W190" s="40"/>
      <c r="X190" s="41"/>
      <c r="Y190" s="41"/>
      <c r="Z190" s="41"/>
      <c r="AA190" s="41"/>
      <c r="AB190" s="41"/>
      <c r="AC190" s="41"/>
      <c r="AD190" s="40"/>
      <c r="AE190" s="41"/>
      <c r="AF190" s="41"/>
      <c r="AG190" s="41"/>
      <c r="AH190" s="41"/>
      <c r="AI190" s="41"/>
      <c r="AJ190" s="40"/>
      <c r="AK190"/>
      <c r="AL190"/>
      <c r="AM190"/>
      <c r="AN190"/>
      <c r="AO190" s="298"/>
      <c r="AP190" s="301" t="str">
        <f>'Administrative divisions'!H192</f>
        <v>...</v>
      </c>
      <c r="AQ190" s="301" t="str">
        <f>'Administrative divisions'!I192</f>
        <v>…</v>
      </c>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0"/>
      <c r="BP190"/>
      <c r="BQ190"/>
      <c r="BR190"/>
      <c r="BS190"/>
      <c r="BT190" s="86"/>
      <c r="BU190" s="301" t="str">
        <f>'Administrative divisions'!H192</f>
        <v>...</v>
      </c>
      <c r="BV190" s="301" t="str">
        <f>'Administrative divisions'!I192</f>
        <v>…</v>
      </c>
      <c r="BW190" s="41"/>
      <c r="BX190" s="41"/>
      <c r="BY190" s="41"/>
      <c r="BZ190" s="41"/>
      <c r="CA190" s="41"/>
      <c r="CB190" s="41"/>
      <c r="CC190" s="41"/>
      <c r="CD190" s="41"/>
      <c r="CE190" s="41"/>
      <c r="CF190" s="41"/>
      <c r="CG190" s="41"/>
      <c r="CH190" s="41"/>
      <c r="CI190" s="41"/>
      <c r="CJ190" s="41"/>
      <c r="CK190" s="41"/>
      <c r="CL190" s="41"/>
      <c r="CM190" s="41"/>
      <c r="CN190" s="41"/>
      <c r="CO190" s="41"/>
      <c r="CP190" s="41"/>
      <c r="CQ190" s="41"/>
      <c r="CR190" s="41"/>
      <c r="CS190" s="41"/>
      <c r="CT190" s="40"/>
      <c r="CU190"/>
      <c r="CV190"/>
      <c r="CW190"/>
      <c r="CX190"/>
      <c r="CY190" s="86"/>
      <c r="CZ190" s="301" t="str">
        <f>'Administrative divisions'!H192</f>
        <v>...</v>
      </c>
      <c r="DA190" s="301" t="str">
        <f>'Administrative divisions'!I192</f>
        <v>…</v>
      </c>
      <c r="DB190" s="41"/>
      <c r="DC190" s="41"/>
      <c r="DD190" s="41"/>
      <c r="DE190" s="41"/>
      <c r="DF190" s="41"/>
      <c r="DG190" s="41"/>
      <c r="DH190" s="41"/>
      <c r="DI190" s="41"/>
      <c r="DJ190" s="41"/>
      <c r="DK190" s="41"/>
      <c r="DL190" s="41"/>
      <c r="DM190" s="41"/>
      <c r="DN190" s="41"/>
      <c r="DO190" s="41"/>
      <c r="DP190" s="41"/>
      <c r="DQ190" s="41"/>
      <c r="DR190" s="41"/>
      <c r="DS190" s="41"/>
      <c r="DT190" s="41"/>
      <c r="DU190" s="41"/>
      <c r="DV190" s="40"/>
      <c r="DW190"/>
    </row>
    <row r="191" spans="5:127" ht="18.75" customHeight="1">
      <c r="E191" s="219"/>
      <c r="F191" s="219"/>
      <c r="G191" s="219"/>
      <c r="H191" s="28" t="str">
        <f>'Administrative divisions'!H193</f>
        <v>...</v>
      </c>
      <c r="I191" s="28" t="str">
        <f>'Administrative divisions'!I193</f>
        <v>…</v>
      </c>
      <c r="J191" s="41"/>
      <c r="K191" s="41"/>
      <c r="L191" s="41"/>
      <c r="M191" s="41"/>
      <c r="N191" s="41"/>
      <c r="O191" s="41"/>
      <c r="P191" s="41"/>
      <c r="Q191" s="41"/>
      <c r="R191" s="41"/>
      <c r="S191" s="41"/>
      <c r="T191" s="41"/>
      <c r="U191" s="41"/>
      <c r="V191" s="41"/>
      <c r="W191" s="40"/>
      <c r="X191" s="41"/>
      <c r="Y191" s="41"/>
      <c r="Z191" s="41"/>
      <c r="AA191" s="41"/>
      <c r="AB191" s="41"/>
      <c r="AC191" s="41"/>
      <c r="AD191" s="40"/>
      <c r="AE191" s="41"/>
      <c r="AF191" s="41"/>
      <c r="AG191" s="41"/>
      <c r="AH191" s="41"/>
      <c r="AI191" s="41"/>
      <c r="AJ191" s="40"/>
      <c r="AK191"/>
      <c r="AL191"/>
      <c r="AM191"/>
      <c r="AN191"/>
      <c r="AO191" s="298"/>
      <c r="AP191" s="301" t="str">
        <f>'Administrative divisions'!H193</f>
        <v>...</v>
      </c>
      <c r="AQ191" s="301" t="str">
        <f>'Administrative divisions'!I193</f>
        <v>…</v>
      </c>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0"/>
      <c r="BP191"/>
      <c r="BQ191"/>
      <c r="BR191"/>
      <c r="BS191"/>
      <c r="BT191" s="86"/>
      <c r="BU191" s="301" t="str">
        <f>'Administrative divisions'!H193</f>
        <v>...</v>
      </c>
      <c r="BV191" s="301" t="str">
        <f>'Administrative divisions'!I193</f>
        <v>…</v>
      </c>
      <c r="BW191" s="41"/>
      <c r="BX191" s="41"/>
      <c r="BY191" s="41"/>
      <c r="BZ191" s="41"/>
      <c r="CA191" s="41"/>
      <c r="CB191" s="41"/>
      <c r="CC191" s="41"/>
      <c r="CD191" s="41"/>
      <c r="CE191" s="41"/>
      <c r="CF191" s="41"/>
      <c r="CG191" s="41"/>
      <c r="CH191" s="41"/>
      <c r="CI191" s="41"/>
      <c r="CJ191" s="41"/>
      <c r="CK191" s="41"/>
      <c r="CL191" s="41"/>
      <c r="CM191" s="41"/>
      <c r="CN191" s="41"/>
      <c r="CO191" s="41"/>
      <c r="CP191" s="41"/>
      <c r="CQ191" s="41"/>
      <c r="CR191" s="41"/>
      <c r="CS191" s="41"/>
      <c r="CT191" s="40"/>
      <c r="CU191"/>
      <c r="CV191"/>
      <c r="CW191"/>
      <c r="CX191"/>
      <c r="CY191" s="86"/>
      <c r="CZ191" s="301" t="str">
        <f>'Administrative divisions'!H193</f>
        <v>...</v>
      </c>
      <c r="DA191" s="301" t="str">
        <f>'Administrative divisions'!I193</f>
        <v>…</v>
      </c>
      <c r="DB191" s="41"/>
      <c r="DC191" s="41"/>
      <c r="DD191" s="41"/>
      <c r="DE191" s="41"/>
      <c r="DF191" s="41"/>
      <c r="DG191" s="41"/>
      <c r="DH191" s="41"/>
      <c r="DI191" s="41"/>
      <c r="DJ191" s="41"/>
      <c r="DK191" s="41"/>
      <c r="DL191" s="41"/>
      <c r="DM191" s="41"/>
      <c r="DN191" s="41"/>
      <c r="DO191" s="41"/>
      <c r="DP191" s="41"/>
      <c r="DQ191" s="41"/>
      <c r="DR191" s="41"/>
      <c r="DS191" s="41"/>
      <c r="DT191" s="41"/>
      <c r="DU191" s="41"/>
      <c r="DV191" s="40"/>
      <c r="DW191"/>
    </row>
    <row r="192" spans="5:127" ht="18.75" customHeight="1">
      <c r="E192" s="219"/>
      <c r="F192" s="219"/>
      <c r="G192" s="219"/>
      <c r="H192" s="28" t="str">
        <f>'Administrative divisions'!H194</f>
        <v>...</v>
      </c>
      <c r="I192" s="28" t="str">
        <f>'Administrative divisions'!I194</f>
        <v>…</v>
      </c>
      <c r="J192" s="41"/>
      <c r="K192" s="41"/>
      <c r="L192" s="41"/>
      <c r="M192" s="41"/>
      <c r="N192" s="41"/>
      <c r="O192" s="41"/>
      <c r="P192" s="41"/>
      <c r="Q192" s="41"/>
      <c r="R192" s="41"/>
      <c r="S192" s="41"/>
      <c r="T192" s="41"/>
      <c r="U192" s="41"/>
      <c r="V192" s="41"/>
      <c r="W192" s="40"/>
      <c r="X192" s="41"/>
      <c r="Y192" s="41"/>
      <c r="Z192" s="41"/>
      <c r="AA192" s="41"/>
      <c r="AB192" s="41"/>
      <c r="AC192" s="41"/>
      <c r="AD192" s="40"/>
      <c r="AE192" s="41"/>
      <c r="AF192" s="41"/>
      <c r="AG192" s="41"/>
      <c r="AH192" s="41"/>
      <c r="AI192" s="41"/>
      <c r="AJ192" s="40"/>
      <c r="AK192"/>
      <c r="AL192"/>
      <c r="AM192"/>
      <c r="AN192"/>
      <c r="AO192" s="298"/>
      <c r="AP192" s="301" t="str">
        <f>'Administrative divisions'!H194</f>
        <v>...</v>
      </c>
      <c r="AQ192" s="301" t="str">
        <f>'Administrative divisions'!I194</f>
        <v>…</v>
      </c>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0"/>
      <c r="BP192"/>
      <c r="BQ192"/>
      <c r="BR192"/>
      <c r="BS192"/>
      <c r="BT192" s="86"/>
      <c r="BU192" s="301" t="str">
        <f>'Administrative divisions'!H194</f>
        <v>...</v>
      </c>
      <c r="BV192" s="301" t="str">
        <f>'Administrative divisions'!I194</f>
        <v>…</v>
      </c>
      <c r="BW192" s="41"/>
      <c r="BX192" s="41"/>
      <c r="BY192" s="41"/>
      <c r="BZ192" s="41"/>
      <c r="CA192" s="41"/>
      <c r="CB192" s="41"/>
      <c r="CC192" s="41"/>
      <c r="CD192" s="41"/>
      <c r="CE192" s="41"/>
      <c r="CF192" s="41"/>
      <c r="CG192" s="41"/>
      <c r="CH192" s="41"/>
      <c r="CI192" s="41"/>
      <c r="CJ192" s="41"/>
      <c r="CK192" s="41"/>
      <c r="CL192" s="41"/>
      <c r="CM192" s="41"/>
      <c r="CN192" s="41"/>
      <c r="CO192" s="41"/>
      <c r="CP192" s="41"/>
      <c r="CQ192" s="41"/>
      <c r="CR192" s="41"/>
      <c r="CS192" s="41"/>
      <c r="CT192" s="40"/>
      <c r="CU192"/>
      <c r="CV192"/>
      <c r="CW192"/>
      <c r="CX192"/>
      <c r="CY192" s="86"/>
      <c r="CZ192" s="301" t="str">
        <f>'Administrative divisions'!H194</f>
        <v>...</v>
      </c>
      <c r="DA192" s="301" t="str">
        <f>'Administrative divisions'!I194</f>
        <v>…</v>
      </c>
      <c r="DB192" s="41"/>
      <c r="DC192" s="41"/>
      <c r="DD192" s="41"/>
      <c r="DE192" s="41"/>
      <c r="DF192" s="41"/>
      <c r="DG192" s="41"/>
      <c r="DH192" s="41"/>
      <c r="DI192" s="41"/>
      <c r="DJ192" s="41"/>
      <c r="DK192" s="41"/>
      <c r="DL192" s="41"/>
      <c r="DM192" s="41"/>
      <c r="DN192" s="41"/>
      <c r="DO192" s="41"/>
      <c r="DP192" s="41"/>
      <c r="DQ192" s="41"/>
      <c r="DR192" s="41"/>
      <c r="DS192" s="41"/>
      <c r="DT192" s="41"/>
      <c r="DU192" s="41"/>
      <c r="DV192" s="40"/>
      <c r="DW192"/>
    </row>
    <row r="193" spans="5:127" ht="18.75" customHeight="1">
      <c r="E193" s="219"/>
      <c r="F193" s="219"/>
      <c r="G193" s="219"/>
      <c r="H193" s="28" t="str">
        <f>'Administrative divisions'!H195</f>
        <v>...</v>
      </c>
      <c r="I193" s="28" t="str">
        <f>'Administrative divisions'!I195</f>
        <v>…</v>
      </c>
      <c r="J193" s="41"/>
      <c r="K193" s="41"/>
      <c r="L193" s="41"/>
      <c r="M193" s="41"/>
      <c r="N193" s="41"/>
      <c r="O193" s="41"/>
      <c r="P193" s="41"/>
      <c r="Q193" s="41"/>
      <c r="R193" s="41"/>
      <c r="S193" s="41"/>
      <c r="T193" s="41"/>
      <c r="U193" s="41"/>
      <c r="V193" s="41"/>
      <c r="W193" s="40"/>
      <c r="X193" s="41"/>
      <c r="Y193" s="41"/>
      <c r="Z193" s="41"/>
      <c r="AA193" s="41"/>
      <c r="AB193" s="41"/>
      <c r="AC193" s="41"/>
      <c r="AD193" s="40"/>
      <c r="AE193" s="41"/>
      <c r="AF193" s="41"/>
      <c r="AG193" s="41"/>
      <c r="AH193" s="41"/>
      <c r="AI193" s="41"/>
      <c r="AJ193" s="40"/>
      <c r="AK193"/>
      <c r="AL193"/>
      <c r="AM193"/>
      <c r="AN193"/>
      <c r="AO193" s="298"/>
      <c r="AP193" s="301" t="str">
        <f>'Administrative divisions'!H195</f>
        <v>...</v>
      </c>
      <c r="AQ193" s="301" t="str">
        <f>'Administrative divisions'!I195</f>
        <v>…</v>
      </c>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0"/>
      <c r="BP193"/>
      <c r="BQ193"/>
      <c r="BR193"/>
      <c r="BS193"/>
      <c r="BT193" s="86"/>
      <c r="BU193" s="301" t="str">
        <f>'Administrative divisions'!H195</f>
        <v>...</v>
      </c>
      <c r="BV193" s="301" t="str">
        <f>'Administrative divisions'!I195</f>
        <v>…</v>
      </c>
      <c r="BW193" s="41"/>
      <c r="BX193" s="41"/>
      <c r="BY193" s="41"/>
      <c r="BZ193" s="41"/>
      <c r="CA193" s="41"/>
      <c r="CB193" s="41"/>
      <c r="CC193" s="41"/>
      <c r="CD193" s="41"/>
      <c r="CE193" s="41"/>
      <c r="CF193" s="41"/>
      <c r="CG193" s="41"/>
      <c r="CH193" s="41"/>
      <c r="CI193" s="41"/>
      <c r="CJ193" s="41"/>
      <c r="CK193" s="41"/>
      <c r="CL193" s="41"/>
      <c r="CM193" s="41"/>
      <c r="CN193" s="41"/>
      <c r="CO193" s="41"/>
      <c r="CP193" s="41"/>
      <c r="CQ193" s="41"/>
      <c r="CR193" s="41"/>
      <c r="CS193" s="41"/>
      <c r="CT193" s="40"/>
      <c r="CU193"/>
      <c r="CV193"/>
      <c r="CW193"/>
      <c r="CX193"/>
      <c r="CY193" s="86"/>
      <c r="CZ193" s="301" t="str">
        <f>'Administrative divisions'!H195</f>
        <v>...</v>
      </c>
      <c r="DA193" s="301" t="str">
        <f>'Administrative divisions'!I195</f>
        <v>…</v>
      </c>
      <c r="DB193" s="41"/>
      <c r="DC193" s="41"/>
      <c r="DD193" s="41"/>
      <c r="DE193" s="41"/>
      <c r="DF193" s="41"/>
      <c r="DG193" s="41"/>
      <c r="DH193" s="41"/>
      <c r="DI193" s="41"/>
      <c r="DJ193" s="41"/>
      <c r="DK193" s="41"/>
      <c r="DL193" s="41"/>
      <c r="DM193" s="41"/>
      <c r="DN193" s="41"/>
      <c r="DO193" s="41"/>
      <c r="DP193" s="41"/>
      <c r="DQ193" s="41"/>
      <c r="DR193" s="41"/>
      <c r="DS193" s="41"/>
      <c r="DT193" s="41"/>
      <c r="DU193" s="41"/>
      <c r="DV193" s="40"/>
      <c r="DW193"/>
    </row>
    <row r="194" spans="5:127" ht="18.75" customHeight="1">
      <c r="E194" s="219"/>
      <c r="F194" s="219"/>
      <c r="G194" s="219"/>
      <c r="H194" s="28" t="str">
        <f>'Administrative divisions'!H196</f>
        <v>...</v>
      </c>
      <c r="I194" s="28" t="str">
        <f>'Administrative divisions'!I196</f>
        <v>…</v>
      </c>
      <c r="J194" s="41"/>
      <c r="K194" s="41"/>
      <c r="L194" s="41"/>
      <c r="M194" s="41"/>
      <c r="N194" s="41"/>
      <c r="O194" s="41"/>
      <c r="P194" s="41"/>
      <c r="Q194" s="41"/>
      <c r="R194" s="41"/>
      <c r="S194" s="41"/>
      <c r="T194" s="41"/>
      <c r="U194" s="41"/>
      <c r="V194" s="41"/>
      <c r="W194" s="40"/>
      <c r="X194" s="41"/>
      <c r="Y194" s="41"/>
      <c r="Z194" s="41"/>
      <c r="AA194" s="41"/>
      <c r="AB194" s="41"/>
      <c r="AC194" s="41"/>
      <c r="AD194" s="40"/>
      <c r="AE194" s="41"/>
      <c r="AF194" s="41"/>
      <c r="AG194" s="41"/>
      <c r="AH194" s="41"/>
      <c r="AI194" s="41"/>
      <c r="AJ194" s="40"/>
      <c r="AK194"/>
      <c r="AL194"/>
      <c r="AM194"/>
      <c r="AN194"/>
      <c r="AO194" s="298"/>
      <c r="AP194" s="301" t="str">
        <f>'Administrative divisions'!H196</f>
        <v>...</v>
      </c>
      <c r="AQ194" s="301" t="str">
        <f>'Administrative divisions'!I196</f>
        <v>…</v>
      </c>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0"/>
      <c r="BP194"/>
      <c r="BQ194"/>
      <c r="BR194"/>
      <c r="BS194"/>
      <c r="BT194" s="86"/>
      <c r="BU194" s="301" t="str">
        <f>'Administrative divisions'!H196</f>
        <v>...</v>
      </c>
      <c r="BV194" s="301" t="str">
        <f>'Administrative divisions'!I196</f>
        <v>…</v>
      </c>
      <c r="BW194" s="41"/>
      <c r="BX194" s="41"/>
      <c r="BY194" s="41"/>
      <c r="BZ194" s="41"/>
      <c r="CA194" s="41"/>
      <c r="CB194" s="41"/>
      <c r="CC194" s="41"/>
      <c r="CD194" s="41"/>
      <c r="CE194" s="41"/>
      <c r="CF194" s="41"/>
      <c r="CG194" s="41"/>
      <c r="CH194" s="41"/>
      <c r="CI194" s="41"/>
      <c r="CJ194" s="41"/>
      <c r="CK194" s="41"/>
      <c r="CL194" s="41"/>
      <c r="CM194" s="41"/>
      <c r="CN194" s="41"/>
      <c r="CO194" s="41"/>
      <c r="CP194" s="41"/>
      <c r="CQ194" s="41"/>
      <c r="CR194" s="41"/>
      <c r="CS194" s="41"/>
      <c r="CT194" s="40"/>
      <c r="CU194"/>
      <c r="CV194"/>
      <c r="CW194"/>
      <c r="CX194"/>
      <c r="CY194" s="86"/>
      <c r="CZ194" s="301" t="str">
        <f>'Administrative divisions'!H196</f>
        <v>...</v>
      </c>
      <c r="DA194" s="301" t="str">
        <f>'Administrative divisions'!I196</f>
        <v>…</v>
      </c>
      <c r="DB194" s="41"/>
      <c r="DC194" s="41"/>
      <c r="DD194" s="41"/>
      <c r="DE194" s="41"/>
      <c r="DF194" s="41"/>
      <c r="DG194" s="41"/>
      <c r="DH194" s="41"/>
      <c r="DI194" s="41"/>
      <c r="DJ194" s="41"/>
      <c r="DK194" s="41"/>
      <c r="DL194" s="41"/>
      <c r="DM194" s="41"/>
      <c r="DN194" s="41"/>
      <c r="DO194" s="41"/>
      <c r="DP194" s="41"/>
      <c r="DQ194" s="41"/>
      <c r="DR194" s="41"/>
      <c r="DS194" s="41"/>
      <c r="DT194" s="41"/>
      <c r="DU194" s="41"/>
      <c r="DV194" s="40"/>
      <c r="DW194"/>
    </row>
    <row r="195" spans="5:127" ht="18.75" customHeight="1">
      <c r="E195" s="219"/>
      <c r="F195" s="219"/>
      <c r="G195" s="219"/>
      <c r="H195" s="28" t="str">
        <f>'Administrative divisions'!H197</f>
        <v>...</v>
      </c>
      <c r="I195" s="28" t="str">
        <f>'Administrative divisions'!I197</f>
        <v>…</v>
      </c>
      <c r="J195" s="41"/>
      <c r="K195" s="41"/>
      <c r="L195" s="41"/>
      <c r="M195" s="41"/>
      <c r="N195" s="41"/>
      <c r="O195" s="41"/>
      <c r="P195" s="41"/>
      <c r="Q195" s="41"/>
      <c r="R195" s="41"/>
      <c r="S195" s="41"/>
      <c r="T195" s="41"/>
      <c r="U195" s="41"/>
      <c r="V195" s="41"/>
      <c r="W195" s="40"/>
      <c r="X195" s="41"/>
      <c r="Y195" s="41"/>
      <c r="Z195" s="41"/>
      <c r="AA195" s="41"/>
      <c r="AB195" s="41"/>
      <c r="AC195" s="41"/>
      <c r="AD195" s="40"/>
      <c r="AE195" s="41"/>
      <c r="AF195" s="41"/>
      <c r="AG195" s="41"/>
      <c r="AH195" s="41"/>
      <c r="AI195" s="41"/>
      <c r="AJ195" s="40"/>
      <c r="AK195"/>
      <c r="AL195"/>
      <c r="AM195"/>
      <c r="AN195"/>
      <c r="AO195" s="298"/>
      <c r="AP195" s="301" t="str">
        <f>'Administrative divisions'!H197</f>
        <v>...</v>
      </c>
      <c r="AQ195" s="301" t="str">
        <f>'Administrative divisions'!I197</f>
        <v>…</v>
      </c>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0"/>
      <c r="BP195"/>
      <c r="BQ195"/>
      <c r="BR195"/>
      <c r="BS195"/>
      <c r="BT195" s="86"/>
      <c r="BU195" s="301" t="str">
        <f>'Administrative divisions'!H197</f>
        <v>...</v>
      </c>
      <c r="BV195" s="301" t="str">
        <f>'Administrative divisions'!I197</f>
        <v>…</v>
      </c>
      <c r="BW195" s="41"/>
      <c r="BX195" s="41"/>
      <c r="BY195" s="41"/>
      <c r="BZ195" s="41"/>
      <c r="CA195" s="41"/>
      <c r="CB195" s="41"/>
      <c r="CC195" s="41"/>
      <c r="CD195" s="41"/>
      <c r="CE195" s="41"/>
      <c r="CF195" s="41"/>
      <c r="CG195" s="41"/>
      <c r="CH195" s="41"/>
      <c r="CI195" s="41"/>
      <c r="CJ195" s="41"/>
      <c r="CK195" s="41"/>
      <c r="CL195" s="41"/>
      <c r="CM195" s="41"/>
      <c r="CN195" s="41"/>
      <c r="CO195" s="41"/>
      <c r="CP195" s="41"/>
      <c r="CQ195" s="41"/>
      <c r="CR195" s="41"/>
      <c r="CS195" s="41"/>
      <c r="CT195" s="40"/>
      <c r="CU195"/>
      <c r="CV195"/>
      <c r="CW195"/>
      <c r="CX195"/>
      <c r="CY195" s="86"/>
      <c r="CZ195" s="301" t="str">
        <f>'Administrative divisions'!H197</f>
        <v>...</v>
      </c>
      <c r="DA195" s="301" t="str">
        <f>'Administrative divisions'!I197</f>
        <v>…</v>
      </c>
      <c r="DB195" s="41"/>
      <c r="DC195" s="41"/>
      <c r="DD195" s="41"/>
      <c r="DE195" s="41"/>
      <c r="DF195" s="41"/>
      <c r="DG195" s="41"/>
      <c r="DH195" s="41"/>
      <c r="DI195" s="41"/>
      <c r="DJ195" s="41"/>
      <c r="DK195" s="41"/>
      <c r="DL195" s="41"/>
      <c r="DM195" s="41"/>
      <c r="DN195" s="41"/>
      <c r="DO195" s="41"/>
      <c r="DP195" s="41"/>
      <c r="DQ195" s="41"/>
      <c r="DR195" s="41"/>
      <c r="DS195" s="41"/>
      <c r="DT195" s="41"/>
      <c r="DU195" s="41"/>
      <c r="DV195" s="40"/>
      <c r="DW195"/>
    </row>
    <row r="196" spans="5:127" ht="18.75" customHeight="1">
      <c r="E196" s="219"/>
      <c r="F196" s="219"/>
      <c r="G196" s="219"/>
      <c r="H196" s="28" t="str">
        <f>'Administrative divisions'!H198</f>
        <v>...</v>
      </c>
      <c r="I196" s="28" t="str">
        <f>'Administrative divisions'!I198</f>
        <v>…</v>
      </c>
      <c r="J196" s="41"/>
      <c r="K196" s="41"/>
      <c r="L196" s="41"/>
      <c r="M196" s="41"/>
      <c r="N196" s="41"/>
      <c r="O196" s="41"/>
      <c r="P196" s="41"/>
      <c r="Q196" s="41"/>
      <c r="R196" s="41"/>
      <c r="S196" s="41"/>
      <c r="T196" s="41"/>
      <c r="U196" s="41"/>
      <c r="V196" s="41"/>
      <c r="W196" s="40"/>
      <c r="X196" s="41"/>
      <c r="Y196" s="41"/>
      <c r="Z196" s="41"/>
      <c r="AA196" s="41"/>
      <c r="AB196" s="41"/>
      <c r="AC196" s="41"/>
      <c r="AD196" s="40"/>
      <c r="AE196" s="41"/>
      <c r="AF196" s="41"/>
      <c r="AG196" s="41"/>
      <c r="AH196" s="41"/>
      <c r="AI196" s="41"/>
      <c r="AJ196" s="40"/>
      <c r="AK196"/>
      <c r="AL196"/>
      <c r="AM196"/>
      <c r="AN196"/>
      <c r="AO196" s="298"/>
      <c r="AP196" s="301" t="str">
        <f>'Administrative divisions'!H198</f>
        <v>...</v>
      </c>
      <c r="AQ196" s="301" t="str">
        <f>'Administrative divisions'!I198</f>
        <v>…</v>
      </c>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0"/>
      <c r="BP196"/>
      <c r="BQ196"/>
      <c r="BR196"/>
      <c r="BS196"/>
      <c r="BT196" s="86"/>
      <c r="BU196" s="301" t="str">
        <f>'Administrative divisions'!H198</f>
        <v>...</v>
      </c>
      <c r="BV196" s="301" t="str">
        <f>'Administrative divisions'!I198</f>
        <v>…</v>
      </c>
      <c r="BW196" s="41"/>
      <c r="BX196" s="41"/>
      <c r="BY196" s="41"/>
      <c r="BZ196" s="41"/>
      <c r="CA196" s="41"/>
      <c r="CB196" s="41"/>
      <c r="CC196" s="41"/>
      <c r="CD196" s="41"/>
      <c r="CE196" s="41"/>
      <c r="CF196" s="41"/>
      <c r="CG196" s="41"/>
      <c r="CH196" s="41"/>
      <c r="CI196" s="41"/>
      <c r="CJ196" s="41"/>
      <c r="CK196" s="41"/>
      <c r="CL196" s="41"/>
      <c r="CM196" s="41"/>
      <c r="CN196" s="41"/>
      <c r="CO196" s="41"/>
      <c r="CP196" s="41"/>
      <c r="CQ196" s="41"/>
      <c r="CR196" s="41"/>
      <c r="CS196" s="41"/>
      <c r="CT196" s="40"/>
      <c r="CU196"/>
      <c r="CV196"/>
      <c r="CW196"/>
      <c r="CX196"/>
      <c r="CY196" s="86"/>
      <c r="CZ196" s="301" t="str">
        <f>'Administrative divisions'!H198</f>
        <v>...</v>
      </c>
      <c r="DA196" s="301" t="str">
        <f>'Administrative divisions'!I198</f>
        <v>…</v>
      </c>
      <c r="DB196" s="41"/>
      <c r="DC196" s="41"/>
      <c r="DD196" s="41"/>
      <c r="DE196" s="41"/>
      <c r="DF196" s="41"/>
      <c r="DG196" s="41"/>
      <c r="DH196" s="41"/>
      <c r="DI196" s="41"/>
      <c r="DJ196" s="41"/>
      <c r="DK196" s="41"/>
      <c r="DL196" s="41"/>
      <c r="DM196" s="41"/>
      <c r="DN196" s="41"/>
      <c r="DO196" s="41"/>
      <c r="DP196" s="41"/>
      <c r="DQ196" s="41"/>
      <c r="DR196" s="41"/>
      <c r="DS196" s="41"/>
      <c r="DT196" s="41"/>
      <c r="DU196" s="41"/>
      <c r="DV196" s="40"/>
      <c r="DW196"/>
    </row>
    <row r="197" spans="5:127" ht="18.75" customHeight="1">
      <c r="E197" s="219"/>
      <c r="F197" s="219"/>
      <c r="G197" s="219"/>
      <c r="H197" s="28" t="str">
        <f>'Administrative divisions'!H199</f>
        <v>...</v>
      </c>
      <c r="I197" s="28" t="str">
        <f>'Administrative divisions'!I199</f>
        <v>…</v>
      </c>
      <c r="J197" s="41"/>
      <c r="K197" s="41"/>
      <c r="L197" s="41"/>
      <c r="M197" s="41"/>
      <c r="N197" s="41"/>
      <c r="O197" s="41"/>
      <c r="P197" s="41"/>
      <c r="Q197" s="41"/>
      <c r="R197" s="41"/>
      <c r="S197" s="41"/>
      <c r="T197" s="41"/>
      <c r="U197" s="41"/>
      <c r="V197" s="41"/>
      <c r="W197" s="40"/>
      <c r="X197" s="41"/>
      <c r="Y197" s="41"/>
      <c r="Z197" s="41"/>
      <c r="AA197" s="41"/>
      <c r="AB197" s="41"/>
      <c r="AC197" s="41"/>
      <c r="AD197" s="40"/>
      <c r="AE197" s="41"/>
      <c r="AF197" s="41"/>
      <c r="AG197" s="41"/>
      <c r="AH197" s="41"/>
      <c r="AI197" s="41"/>
      <c r="AJ197" s="40"/>
      <c r="AK197"/>
      <c r="AL197"/>
      <c r="AM197"/>
      <c r="AN197"/>
      <c r="AO197" s="298"/>
      <c r="AP197" s="301" t="str">
        <f>'Administrative divisions'!H199</f>
        <v>...</v>
      </c>
      <c r="AQ197" s="301" t="str">
        <f>'Administrative divisions'!I199</f>
        <v>…</v>
      </c>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0"/>
      <c r="BP197"/>
      <c r="BQ197"/>
      <c r="BR197"/>
      <c r="BS197"/>
      <c r="BT197" s="86"/>
      <c r="BU197" s="301" t="str">
        <f>'Administrative divisions'!H199</f>
        <v>...</v>
      </c>
      <c r="BV197" s="301" t="str">
        <f>'Administrative divisions'!I199</f>
        <v>…</v>
      </c>
      <c r="BW197" s="41"/>
      <c r="BX197" s="41"/>
      <c r="BY197" s="41"/>
      <c r="BZ197" s="41"/>
      <c r="CA197" s="41"/>
      <c r="CB197" s="41"/>
      <c r="CC197" s="41"/>
      <c r="CD197" s="41"/>
      <c r="CE197" s="41"/>
      <c r="CF197" s="41"/>
      <c r="CG197" s="41"/>
      <c r="CH197" s="41"/>
      <c r="CI197" s="41"/>
      <c r="CJ197" s="41"/>
      <c r="CK197" s="41"/>
      <c r="CL197" s="41"/>
      <c r="CM197" s="41"/>
      <c r="CN197" s="41"/>
      <c r="CO197" s="41"/>
      <c r="CP197" s="41"/>
      <c r="CQ197" s="41"/>
      <c r="CR197" s="41"/>
      <c r="CS197" s="41"/>
      <c r="CT197" s="40"/>
      <c r="CU197"/>
      <c r="CV197"/>
      <c r="CW197"/>
      <c r="CX197"/>
      <c r="CY197" s="86"/>
      <c r="CZ197" s="301" t="str">
        <f>'Administrative divisions'!H199</f>
        <v>...</v>
      </c>
      <c r="DA197" s="301" t="str">
        <f>'Administrative divisions'!I199</f>
        <v>…</v>
      </c>
      <c r="DB197" s="41"/>
      <c r="DC197" s="41"/>
      <c r="DD197" s="41"/>
      <c r="DE197" s="41"/>
      <c r="DF197" s="41"/>
      <c r="DG197" s="41"/>
      <c r="DH197" s="41"/>
      <c r="DI197" s="41"/>
      <c r="DJ197" s="41"/>
      <c r="DK197" s="41"/>
      <c r="DL197" s="41"/>
      <c r="DM197" s="41"/>
      <c r="DN197" s="41"/>
      <c r="DO197" s="41"/>
      <c r="DP197" s="41"/>
      <c r="DQ197" s="41"/>
      <c r="DR197" s="41"/>
      <c r="DS197" s="41"/>
      <c r="DT197" s="41"/>
      <c r="DU197" s="41"/>
      <c r="DV197" s="40"/>
      <c r="DW197"/>
    </row>
    <row r="198" spans="5:127" ht="18.75" customHeight="1">
      <c r="E198" s="219"/>
      <c r="F198" s="219"/>
      <c r="G198" s="219"/>
      <c r="H198" s="28" t="str">
        <f>'Administrative divisions'!H200</f>
        <v>...</v>
      </c>
      <c r="I198" s="28" t="str">
        <f>'Administrative divisions'!I200</f>
        <v>…</v>
      </c>
      <c r="J198" s="41"/>
      <c r="K198" s="41"/>
      <c r="L198" s="41"/>
      <c r="M198" s="41"/>
      <c r="N198" s="41"/>
      <c r="O198" s="41"/>
      <c r="P198" s="41"/>
      <c r="Q198" s="41"/>
      <c r="R198" s="41"/>
      <c r="S198" s="41"/>
      <c r="T198" s="41"/>
      <c r="U198" s="41"/>
      <c r="V198" s="41"/>
      <c r="W198" s="40"/>
      <c r="X198" s="41"/>
      <c r="Y198" s="41"/>
      <c r="Z198" s="41"/>
      <c r="AA198" s="41"/>
      <c r="AB198" s="41"/>
      <c r="AC198" s="41"/>
      <c r="AD198" s="40"/>
      <c r="AE198" s="41"/>
      <c r="AF198" s="41"/>
      <c r="AG198" s="41"/>
      <c r="AH198" s="41"/>
      <c r="AI198" s="41"/>
      <c r="AJ198" s="40"/>
      <c r="AK198"/>
      <c r="AL198"/>
      <c r="AM198"/>
      <c r="AN198"/>
      <c r="AO198" s="298"/>
      <c r="AP198" s="301" t="str">
        <f>'Administrative divisions'!H200</f>
        <v>...</v>
      </c>
      <c r="AQ198" s="301" t="str">
        <f>'Administrative divisions'!I200</f>
        <v>…</v>
      </c>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0"/>
      <c r="BP198"/>
      <c r="BQ198"/>
      <c r="BR198"/>
      <c r="BS198"/>
      <c r="BT198" s="86"/>
      <c r="BU198" s="301" t="str">
        <f>'Administrative divisions'!H200</f>
        <v>...</v>
      </c>
      <c r="BV198" s="301" t="str">
        <f>'Administrative divisions'!I200</f>
        <v>…</v>
      </c>
      <c r="BW198" s="41"/>
      <c r="BX198" s="41"/>
      <c r="BY198" s="41"/>
      <c r="BZ198" s="41"/>
      <c r="CA198" s="41"/>
      <c r="CB198" s="41"/>
      <c r="CC198" s="41"/>
      <c r="CD198" s="41"/>
      <c r="CE198" s="41"/>
      <c r="CF198" s="41"/>
      <c r="CG198" s="41"/>
      <c r="CH198" s="41"/>
      <c r="CI198" s="41"/>
      <c r="CJ198" s="41"/>
      <c r="CK198" s="41"/>
      <c r="CL198" s="41"/>
      <c r="CM198" s="41"/>
      <c r="CN198" s="41"/>
      <c r="CO198" s="41"/>
      <c r="CP198" s="41"/>
      <c r="CQ198" s="41"/>
      <c r="CR198" s="41"/>
      <c r="CS198" s="41"/>
      <c r="CT198" s="40"/>
      <c r="CU198"/>
      <c r="CV198"/>
      <c r="CW198"/>
      <c r="CX198"/>
      <c r="CY198" s="86"/>
      <c r="CZ198" s="301" t="str">
        <f>'Administrative divisions'!H200</f>
        <v>...</v>
      </c>
      <c r="DA198" s="301" t="str">
        <f>'Administrative divisions'!I200</f>
        <v>…</v>
      </c>
      <c r="DB198" s="41"/>
      <c r="DC198" s="41"/>
      <c r="DD198" s="41"/>
      <c r="DE198" s="41"/>
      <c r="DF198" s="41"/>
      <c r="DG198" s="41"/>
      <c r="DH198" s="41"/>
      <c r="DI198" s="41"/>
      <c r="DJ198" s="41"/>
      <c r="DK198" s="41"/>
      <c r="DL198" s="41"/>
      <c r="DM198" s="41"/>
      <c r="DN198" s="41"/>
      <c r="DO198" s="41"/>
      <c r="DP198" s="41"/>
      <c r="DQ198" s="41"/>
      <c r="DR198" s="41"/>
      <c r="DS198" s="41"/>
      <c r="DT198" s="41"/>
      <c r="DU198" s="41"/>
      <c r="DV198" s="40"/>
      <c r="DW198"/>
    </row>
    <row r="199" spans="5:127" ht="18.75" customHeight="1">
      <c r="E199" s="219"/>
      <c r="F199" s="219"/>
      <c r="G199" s="219"/>
      <c r="H199" s="28" t="str">
        <f>'Administrative divisions'!H201</f>
        <v>...</v>
      </c>
      <c r="I199" s="28" t="str">
        <f>'Administrative divisions'!I201</f>
        <v>…</v>
      </c>
      <c r="J199" s="41"/>
      <c r="K199" s="41"/>
      <c r="L199" s="41"/>
      <c r="M199" s="41"/>
      <c r="N199" s="41"/>
      <c r="O199" s="41"/>
      <c r="P199" s="41"/>
      <c r="Q199" s="41"/>
      <c r="R199" s="41"/>
      <c r="S199" s="41"/>
      <c r="T199" s="41"/>
      <c r="U199" s="41"/>
      <c r="V199" s="41"/>
      <c r="W199" s="40"/>
      <c r="X199" s="41"/>
      <c r="Y199" s="41"/>
      <c r="Z199" s="41"/>
      <c r="AA199" s="41"/>
      <c r="AB199" s="41"/>
      <c r="AC199" s="41"/>
      <c r="AD199" s="40"/>
      <c r="AE199" s="41"/>
      <c r="AF199" s="41"/>
      <c r="AG199" s="41"/>
      <c r="AH199" s="41"/>
      <c r="AI199" s="41"/>
      <c r="AJ199" s="40"/>
      <c r="AK199"/>
      <c r="AL199"/>
      <c r="AM199"/>
      <c r="AN199"/>
      <c r="AO199" s="298"/>
      <c r="AP199" s="301" t="str">
        <f>'Administrative divisions'!H201</f>
        <v>...</v>
      </c>
      <c r="AQ199" s="301" t="str">
        <f>'Administrative divisions'!I201</f>
        <v>…</v>
      </c>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0"/>
      <c r="BP199"/>
      <c r="BQ199"/>
      <c r="BR199"/>
      <c r="BS199"/>
      <c r="BT199" s="86"/>
      <c r="BU199" s="301" t="str">
        <f>'Administrative divisions'!H201</f>
        <v>...</v>
      </c>
      <c r="BV199" s="301" t="str">
        <f>'Administrative divisions'!I201</f>
        <v>…</v>
      </c>
      <c r="BW199" s="41"/>
      <c r="BX199" s="41"/>
      <c r="BY199" s="41"/>
      <c r="BZ199" s="41"/>
      <c r="CA199" s="41"/>
      <c r="CB199" s="41"/>
      <c r="CC199" s="41"/>
      <c r="CD199" s="41"/>
      <c r="CE199" s="41"/>
      <c r="CF199" s="41"/>
      <c r="CG199" s="41"/>
      <c r="CH199" s="41"/>
      <c r="CI199" s="41"/>
      <c r="CJ199" s="41"/>
      <c r="CK199" s="41"/>
      <c r="CL199" s="41"/>
      <c r="CM199" s="41"/>
      <c r="CN199" s="41"/>
      <c r="CO199" s="41"/>
      <c r="CP199" s="41"/>
      <c r="CQ199" s="41"/>
      <c r="CR199" s="41"/>
      <c r="CS199" s="41"/>
      <c r="CT199" s="40"/>
      <c r="CU199"/>
      <c r="CV199"/>
      <c r="CW199"/>
      <c r="CX199"/>
      <c r="CY199" s="86"/>
      <c r="CZ199" s="301" t="str">
        <f>'Administrative divisions'!H201</f>
        <v>...</v>
      </c>
      <c r="DA199" s="301" t="str">
        <f>'Administrative divisions'!I201</f>
        <v>…</v>
      </c>
      <c r="DB199" s="41"/>
      <c r="DC199" s="41"/>
      <c r="DD199" s="41"/>
      <c r="DE199" s="41"/>
      <c r="DF199" s="41"/>
      <c r="DG199" s="41"/>
      <c r="DH199" s="41"/>
      <c r="DI199" s="41"/>
      <c r="DJ199" s="41"/>
      <c r="DK199" s="41"/>
      <c r="DL199" s="41"/>
      <c r="DM199" s="41"/>
      <c r="DN199" s="41"/>
      <c r="DO199" s="41"/>
      <c r="DP199" s="41"/>
      <c r="DQ199" s="41"/>
      <c r="DR199" s="41"/>
      <c r="DS199" s="41"/>
      <c r="DT199" s="41"/>
      <c r="DU199" s="41"/>
      <c r="DV199" s="40"/>
      <c r="DW199"/>
    </row>
    <row r="200" spans="5:127" ht="18.75" customHeight="1">
      <c r="E200" s="219"/>
      <c r="F200" s="219"/>
      <c r="G200" s="219"/>
      <c r="H200" s="28" t="str">
        <f>'Administrative divisions'!H202</f>
        <v>...</v>
      </c>
      <c r="I200" s="28" t="str">
        <f>'Administrative divisions'!I202</f>
        <v>…</v>
      </c>
      <c r="J200" s="41"/>
      <c r="K200" s="41"/>
      <c r="L200" s="41"/>
      <c r="M200" s="41"/>
      <c r="N200" s="41"/>
      <c r="O200" s="41"/>
      <c r="P200" s="41"/>
      <c r="Q200" s="41"/>
      <c r="R200" s="41"/>
      <c r="S200" s="41"/>
      <c r="T200" s="41"/>
      <c r="U200" s="41"/>
      <c r="V200" s="41"/>
      <c r="W200" s="40"/>
      <c r="X200" s="41"/>
      <c r="Y200" s="41"/>
      <c r="Z200" s="41"/>
      <c r="AA200" s="41"/>
      <c r="AB200" s="41"/>
      <c r="AC200" s="41"/>
      <c r="AD200" s="40"/>
      <c r="AE200" s="41"/>
      <c r="AF200" s="41"/>
      <c r="AG200" s="41"/>
      <c r="AH200" s="41"/>
      <c r="AI200" s="41"/>
      <c r="AJ200" s="40"/>
      <c r="AK200"/>
      <c r="AL200"/>
      <c r="AM200"/>
      <c r="AN200"/>
      <c r="AO200" s="298"/>
      <c r="AP200" s="301" t="str">
        <f>'Administrative divisions'!H202</f>
        <v>...</v>
      </c>
      <c r="AQ200" s="301" t="str">
        <f>'Administrative divisions'!I202</f>
        <v>…</v>
      </c>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0"/>
      <c r="BP200"/>
      <c r="BQ200"/>
      <c r="BR200"/>
      <c r="BS200"/>
      <c r="BT200" s="86"/>
      <c r="BU200" s="301" t="str">
        <f>'Administrative divisions'!H202</f>
        <v>...</v>
      </c>
      <c r="BV200" s="301" t="str">
        <f>'Administrative divisions'!I202</f>
        <v>…</v>
      </c>
      <c r="BW200" s="41"/>
      <c r="BX200" s="41"/>
      <c r="BY200" s="41"/>
      <c r="BZ200" s="41"/>
      <c r="CA200" s="41"/>
      <c r="CB200" s="41"/>
      <c r="CC200" s="41"/>
      <c r="CD200" s="41"/>
      <c r="CE200" s="41"/>
      <c r="CF200" s="41"/>
      <c r="CG200" s="41"/>
      <c r="CH200" s="41"/>
      <c r="CI200" s="41"/>
      <c r="CJ200" s="41"/>
      <c r="CK200" s="41"/>
      <c r="CL200" s="41"/>
      <c r="CM200" s="41"/>
      <c r="CN200" s="41"/>
      <c r="CO200" s="41"/>
      <c r="CP200" s="41"/>
      <c r="CQ200" s="41"/>
      <c r="CR200" s="41"/>
      <c r="CS200" s="41"/>
      <c r="CT200" s="40"/>
      <c r="CU200"/>
      <c r="CV200"/>
      <c r="CW200"/>
      <c r="CX200"/>
      <c r="CY200" s="86"/>
      <c r="CZ200" s="301" t="str">
        <f>'Administrative divisions'!H202</f>
        <v>...</v>
      </c>
      <c r="DA200" s="301" t="str">
        <f>'Administrative divisions'!I202</f>
        <v>…</v>
      </c>
      <c r="DB200" s="41"/>
      <c r="DC200" s="41"/>
      <c r="DD200" s="41"/>
      <c r="DE200" s="41"/>
      <c r="DF200" s="41"/>
      <c r="DG200" s="41"/>
      <c r="DH200" s="41"/>
      <c r="DI200" s="41"/>
      <c r="DJ200" s="41"/>
      <c r="DK200" s="41"/>
      <c r="DL200" s="41"/>
      <c r="DM200" s="41"/>
      <c r="DN200" s="41"/>
      <c r="DO200" s="41"/>
      <c r="DP200" s="41"/>
      <c r="DQ200" s="41"/>
      <c r="DR200" s="41"/>
      <c r="DS200" s="41"/>
      <c r="DT200" s="41"/>
      <c r="DU200" s="41"/>
      <c r="DV200" s="40"/>
      <c r="DW200"/>
    </row>
    <row r="201" spans="5:127" ht="18.75" customHeight="1">
      <c r="E201" s="219"/>
      <c r="F201" s="219"/>
      <c r="G201" s="219"/>
      <c r="H201" s="28" t="str">
        <f>'Administrative divisions'!H203</f>
        <v>...</v>
      </c>
      <c r="I201" s="28" t="str">
        <f>'Administrative divisions'!I203</f>
        <v>…</v>
      </c>
      <c r="J201" s="41"/>
      <c r="K201" s="41"/>
      <c r="L201" s="41"/>
      <c r="M201" s="41"/>
      <c r="N201" s="41"/>
      <c r="O201" s="41"/>
      <c r="P201" s="41"/>
      <c r="Q201" s="41"/>
      <c r="R201" s="41"/>
      <c r="S201" s="41"/>
      <c r="T201" s="41"/>
      <c r="U201" s="41"/>
      <c r="V201" s="41"/>
      <c r="W201" s="40"/>
      <c r="X201" s="41"/>
      <c r="Y201" s="41"/>
      <c r="Z201" s="41"/>
      <c r="AA201" s="41"/>
      <c r="AB201" s="41"/>
      <c r="AC201" s="41"/>
      <c r="AD201" s="40"/>
      <c r="AE201" s="41"/>
      <c r="AF201" s="41"/>
      <c r="AG201" s="41"/>
      <c r="AH201" s="41"/>
      <c r="AI201" s="41"/>
      <c r="AJ201" s="40"/>
      <c r="AK201"/>
      <c r="AL201"/>
      <c r="AM201"/>
      <c r="AN201"/>
      <c r="AO201" s="298"/>
      <c r="AP201" s="301" t="str">
        <f>'Administrative divisions'!H203</f>
        <v>...</v>
      </c>
      <c r="AQ201" s="301" t="str">
        <f>'Administrative divisions'!I203</f>
        <v>…</v>
      </c>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0"/>
      <c r="BP201"/>
      <c r="BQ201"/>
      <c r="BR201"/>
      <c r="BS201"/>
      <c r="BT201" s="86"/>
      <c r="BU201" s="301" t="str">
        <f>'Administrative divisions'!H203</f>
        <v>...</v>
      </c>
      <c r="BV201" s="301" t="str">
        <f>'Administrative divisions'!I203</f>
        <v>…</v>
      </c>
      <c r="BW201" s="41"/>
      <c r="BX201" s="41"/>
      <c r="BY201" s="41"/>
      <c r="BZ201" s="41"/>
      <c r="CA201" s="41"/>
      <c r="CB201" s="41"/>
      <c r="CC201" s="41"/>
      <c r="CD201" s="41"/>
      <c r="CE201" s="41"/>
      <c r="CF201" s="41"/>
      <c r="CG201" s="41"/>
      <c r="CH201" s="41"/>
      <c r="CI201" s="41"/>
      <c r="CJ201" s="41"/>
      <c r="CK201" s="41"/>
      <c r="CL201" s="41"/>
      <c r="CM201" s="41"/>
      <c r="CN201" s="41"/>
      <c r="CO201" s="41"/>
      <c r="CP201" s="41"/>
      <c r="CQ201" s="41"/>
      <c r="CR201" s="41"/>
      <c r="CS201" s="41"/>
      <c r="CT201" s="40"/>
      <c r="CU201"/>
      <c r="CV201"/>
      <c r="CW201"/>
      <c r="CX201"/>
      <c r="CY201" s="86"/>
      <c r="CZ201" s="301" t="str">
        <f>'Administrative divisions'!H203</f>
        <v>...</v>
      </c>
      <c r="DA201" s="301" t="str">
        <f>'Administrative divisions'!I203</f>
        <v>…</v>
      </c>
      <c r="DB201" s="41"/>
      <c r="DC201" s="41"/>
      <c r="DD201" s="41"/>
      <c r="DE201" s="41"/>
      <c r="DF201" s="41"/>
      <c r="DG201" s="41"/>
      <c r="DH201" s="41"/>
      <c r="DI201" s="41"/>
      <c r="DJ201" s="41"/>
      <c r="DK201" s="41"/>
      <c r="DL201" s="41"/>
      <c r="DM201" s="41"/>
      <c r="DN201" s="41"/>
      <c r="DO201" s="41"/>
      <c r="DP201" s="41"/>
      <c r="DQ201" s="41"/>
      <c r="DR201" s="41"/>
      <c r="DS201" s="41"/>
      <c r="DT201" s="41"/>
      <c r="DU201" s="41"/>
      <c r="DV201" s="40"/>
      <c r="DW201"/>
    </row>
    <row r="202" spans="5:127" ht="18.75" customHeight="1">
      <c r="E202" s="219"/>
      <c r="F202" s="219"/>
      <c r="G202" s="219"/>
      <c r="H202" s="28" t="str">
        <f>'Administrative divisions'!H204</f>
        <v>...</v>
      </c>
      <c r="I202" s="28" t="str">
        <f>'Administrative divisions'!I204</f>
        <v>…</v>
      </c>
      <c r="J202" s="41"/>
      <c r="K202" s="41"/>
      <c r="L202" s="41"/>
      <c r="M202" s="41"/>
      <c r="N202" s="41"/>
      <c r="O202" s="41"/>
      <c r="P202" s="41"/>
      <c r="Q202" s="41"/>
      <c r="R202" s="41"/>
      <c r="S202" s="41"/>
      <c r="T202" s="41"/>
      <c r="U202" s="41"/>
      <c r="V202" s="41"/>
      <c r="W202" s="40"/>
      <c r="X202" s="41"/>
      <c r="Y202" s="41"/>
      <c r="Z202" s="41"/>
      <c r="AA202" s="41"/>
      <c r="AB202" s="41"/>
      <c r="AC202" s="41"/>
      <c r="AD202" s="40"/>
      <c r="AE202" s="41"/>
      <c r="AF202" s="41"/>
      <c r="AG202" s="41"/>
      <c r="AH202" s="41"/>
      <c r="AI202" s="41"/>
      <c r="AJ202" s="40"/>
      <c r="AK202"/>
      <c r="AL202"/>
      <c r="AM202"/>
      <c r="AN202"/>
      <c r="AO202" s="298"/>
      <c r="AP202" s="301" t="str">
        <f>'Administrative divisions'!H204</f>
        <v>...</v>
      </c>
      <c r="AQ202" s="301" t="str">
        <f>'Administrative divisions'!I204</f>
        <v>…</v>
      </c>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0"/>
      <c r="BP202"/>
      <c r="BQ202"/>
      <c r="BR202"/>
      <c r="BS202"/>
      <c r="BT202" s="86"/>
      <c r="BU202" s="301" t="str">
        <f>'Administrative divisions'!H204</f>
        <v>...</v>
      </c>
      <c r="BV202" s="301" t="str">
        <f>'Administrative divisions'!I204</f>
        <v>…</v>
      </c>
      <c r="BW202" s="41"/>
      <c r="BX202" s="41"/>
      <c r="BY202" s="41"/>
      <c r="BZ202" s="41"/>
      <c r="CA202" s="41"/>
      <c r="CB202" s="41"/>
      <c r="CC202" s="41"/>
      <c r="CD202" s="41"/>
      <c r="CE202" s="41"/>
      <c r="CF202" s="41"/>
      <c r="CG202" s="41"/>
      <c r="CH202" s="41"/>
      <c r="CI202" s="41"/>
      <c r="CJ202" s="41"/>
      <c r="CK202" s="41"/>
      <c r="CL202" s="41"/>
      <c r="CM202" s="41"/>
      <c r="CN202" s="41"/>
      <c r="CO202" s="41"/>
      <c r="CP202" s="41"/>
      <c r="CQ202" s="41"/>
      <c r="CR202" s="41"/>
      <c r="CS202" s="41"/>
      <c r="CT202" s="40"/>
      <c r="CU202"/>
      <c r="CV202"/>
      <c r="CW202"/>
      <c r="CX202"/>
      <c r="CY202" s="86"/>
      <c r="CZ202" s="301" t="str">
        <f>'Administrative divisions'!H204</f>
        <v>...</v>
      </c>
      <c r="DA202" s="301" t="str">
        <f>'Administrative divisions'!I204</f>
        <v>…</v>
      </c>
      <c r="DB202" s="41"/>
      <c r="DC202" s="41"/>
      <c r="DD202" s="41"/>
      <c r="DE202" s="41"/>
      <c r="DF202" s="41"/>
      <c r="DG202" s="41"/>
      <c r="DH202" s="41"/>
      <c r="DI202" s="41"/>
      <c r="DJ202" s="41"/>
      <c r="DK202" s="41"/>
      <c r="DL202" s="41"/>
      <c r="DM202" s="41"/>
      <c r="DN202" s="41"/>
      <c r="DO202" s="41"/>
      <c r="DP202" s="41"/>
      <c r="DQ202" s="41"/>
      <c r="DR202" s="41"/>
      <c r="DS202" s="41"/>
      <c r="DT202" s="41"/>
      <c r="DU202" s="41"/>
      <c r="DV202" s="40"/>
      <c r="DW202"/>
    </row>
    <row r="203" spans="5:127" ht="18.75" customHeight="1">
      <c r="E203" s="219"/>
      <c r="F203" s="219"/>
      <c r="G203" s="219"/>
      <c r="H203" s="28" t="str">
        <f>'Administrative divisions'!H205</f>
        <v>...</v>
      </c>
      <c r="I203" s="28" t="str">
        <f>'Administrative divisions'!I205</f>
        <v>…</v>
      </c>
      <c r="J203" s="41"/>
      <c r="K203" s="41"/>
      <c r="L203" s="41"/>
      <c r="M203" s="41"/>
      <c r="N203" s="41"/>
      <c r="O203" s="41"/>
      <c r="P203" s="41"/>
      <c r="Q203" s="41"/>
      <c r="R203" s="41"/>
      <c r="S203" s="41"/>
      <c r="T203" s="41"/>
      <c r="U203" s="41"/>
      <c r="V203" s="41"/>
      <c r="W203" s="40"/>
      <c r="X203" s="41"/>
      <c r="Y203" s="41"/>
      <c r="Z203" s="41"/>
      <c r="AA203" s="41"/>
      <c r="AB203" s="41"/>
      <c r="AC203" s="41"/>
      <c r="AD203" s="40"/>
      <c r="AE203" s="41"/>
      <c r="AF203" s="41"/>
      <c r="AG203" s="41"/>
      <c r="AH203" s="41"/>
      <c r="AI203" s="41"/>
      <c r="AJ203" s="40"/>
      <c r="AK203"/>
      <c r="AL203"/>
      <c r="AM203"/>
      <c r="AN203"/>
      <c r="AO203" s="298"/>
      <c r="AP203" s="301" t="str">
        <f>'Administrative divisions'!H205</f>
        <v>...</v>
      </c>
      <c r="AQ203" s="301" t="str">
        <f>'Administrative divisions'!I205</f>
        <v>…</v>
      </c>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0"/>
      <c r="BP203"/>
      <c r="BQ203"/>
      <c r="BR203"/>
      <c r="BS203"/>
      <c r="BT203" s="86"/>
      <c r="BU203" s="301" t="str">
        <f>'Administrative divisions'!H205</f>
        <v>...</v>
      </c>
      <c r="BV203" s="301" t="str">
        <f>'Administrative divisions'!I205</f>
        <v>…</v>
      </c>
      <c r="BW203" s="41"/>
      <c r="BX203" s="41"/>
      <c r="BY203" s="41"/>
      <c r="BZ203" s="41"/>
      <c r="CA203" s="41"/>
      <c r="CB203" s="41"/>
      <c r="CC203" s="41"/>
      <c r="CD203" s="41"/>
      <c r="CE203" s="41"/>
      <c r="CF203" s="41"/>
      <c r="CG203" s="41"/>
      <c r="CH203" s="41"/>
      <c r="CI203" s="41"/>
      <c r="CJ203" s="41"/>
      <c r="CK203" s="41"/>
      <c r="CL203" s="41"/>
      <c r="CM203" s="41"/>
      <c r="CN203" s="41"/>
      <c r="CO203" s="41"/>
      <c r="CP203" s="41"/>
      <c r="CQ203" s="41"/>
      <c r="CR203" s="41"/>
      <c r="CS203" s="41"/>
      <c r="CT203" s="40"/>
      <c r="CU203"/>
      <c r="CV203"/>
      <c r="CW203"/>
      <c r="CX203"/>
      <c r="CY203" s="86"/>
      <c r="CZ203" s="301" t="str">
        <f>'Administrative divisions'!H205</f>
        <v>...</v>
      </c>
      <c r="DA203" s="301" t="str">
        <f>'Administrative divisions'!I205</f>
        <v>…</v>
      </c>
      <c r="DB203" s="41"/>
      <c r="DC203" s="41"/>
      <c r="DD203" s="41"/>
      <c r="DE203" s="41"/>
      <c r="DF203" s="41"/>
      <c r="DG203" s="41"/>
      <c r="DH203" s="41"/>
      <c r="DI203" s="41"/>
      <c r="DJ203" s="41"/>
      <c r="DK203" s="41"/>
      <c r="DL203" s="41"/>
      <c r="DM203" s="41"/>
      <c r="DN203" s="41"/>
      <c r="DO203" s="41"/>
      <c r="DP203" s="41"/>
      <c r="DQ203" s="41"/>
      <c r="DR203" s="41"/>
      <c r="DS203" s="41"/>
      <c r="DT203" s="41"/>
      <c r="DU203" s="41"/>
      <c r="DV203" s="40"/>
      <c r="DW203"/>
    </row>
    <row r="204" spans="5:127" ht="18.75" customHeight="1">
      <c r="E204" s="219"/>
      <c r="F204" s="219"/>
      <c r="G204" s="219"/>
      <c r="H204" s="28" t="str">
        <f>'Administrative divisions'!H206</f>
        <v>...</v>
      </c>
      <c r="I204" s="28" t="str">
        <f>'Administrative divisions'!I206</f>
        <v>…</v>
      </c>
      <c r="J204" s="41"/>
      <c r="K204" s="41"/>
      <c r="L204" s="41"/>
      <c r="M204" s="41"/>
      <c r="N204" s="41"/>
      <c r="O204" s="41"/>
      <c r="P204" s="41"/>
      <c r="Q204" s="41"/>
      <c r="R204" s="41"/>
      <c r="S204" s="41"/>
      <c r="T204" s="41"/>
      <c r="U204" s="41"/>
      <c r="V204" s="41"/>
      <c r="W204" s="40"/>
      <c r="X204" s="41"/>
      <c r="Y204" s="41"/>
      <c r="Z204" s="41"/>
      <c r="AA204" s="41"/>
      <c r="AB204" s="41"/>
      <c r="AC204" s="41"/>
      <c r="AD204" s="40"/>
      <c r="AE204" s="41"/>
      <c r="AF204" s="41"/>
      <c r="AG204" s="41"/>
      <c r="AH204" s="41"/>
      <c r="AI204" s="41"/>
      <c r="AJ204" s="40"/>
      <c r="AK204"/>
      <c r="AL204"/>
      <c r="AM204"/>
      <c r="AN204"/>
      <c r="AO204" s="298"/>
      <c r="AP204" s="301" t="str">
        <f>'Administrative divisions'!H206</f>
        <v>...</v>
      </c>
      <c r="AQ204" s="301" t="str">
        <f>'Administrative divisions'!I206</f>
        <v>…</v>
      </c>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0"/>
      <c r="BP204"/>
      <c r="BQ204"/>
      <c r="BR204"/>
      <c r="BS204"/>
      <c r="BT204" s="86"/>
      <c r="BU204" s="301" t="str">
        <f>'Administrative divisions'!H206</f>
        <v>...</v>
      </c>
      <c r="BV204" s="301" t="str">
        <f>'Administrative divisions'!I206</f>
        <v>…</v>
      </c>
      <c r="BW204" s="41"/>
      <c r="BX204" s="41"/>
      <c r="BY204" s="41"/>
      <c r="BZ204" s="41"/>
      <c r="CA204" s="41"/>
      <c r="CB204" s="41"/>
      <c r="CC204" s="41"/>
      <c r="CD204" s="41"/>
      <c r="CE204" s="41"/>
      <c r="CF204" s="41"/>
      <c r="CG204" s="41"/>
      <c r="CH204" s="41"/>
      <c r="CI204" s="41"/>
      <c r="CJ204" s="41"/>
      <c r="CK204" s="41"/>
      <c r="CL204" s="41"/>
      <c r="CM204" s="41"/>
      <c r="CN204" s="41"/>
      <c r="CO204" s="41"/>
      <c r="CP204" s="41"/>
      <c r="CQ204" s="41"/>
      <c r="CR204" s="41"/>
      <c r="CS204" s="41"/>
      <c r="CT204" s="40"/>
      <c r="CU204"/>
      <c r="CV204"/>
      <c r="CW204"/>
      <c r="CX204"/>
      <c r="CY204" s="86"/>
      <c r="CZ204" s="301" t="str">
        <f>'Administrative divisions'!H206</f>
        <v>...</v>
      </c>
      <c r="DA204" s="301" t="str">
        <f>'Administrative divisions'!I206</f>
        <v>…</v>
      </c>
      <c r="DB204" s="41"/>
      <c r="DC204" s="41"/>
      <c r="DD204" s="41"/>
      <c r="DE204" s="41"/>
      <c r="DF204" s="41"/>
      <c r="DG204" s="41"/>
      <c r="DH204" s="41"/>
      <c r="DI204" s="41"/>
      <c r="DJ204" s="41"/>
      <c r="DK204" s="41"/>
      <c r="DL204" s="41"/>
      <c r="DM204" s="41"/>
      <c r="DN204" s="41"/>
      <c r="DO204" s="41"/>
      <c r="DP204" s="41"/>
      <c r="DQ204" s="41"/>
      <c r="DR204" s="41"/>
      <c r="DS204" s="41"/>
      <c r="DT204" s="41"/>
      <c r="DU204" s="41"/>
      <c r="DV204" s="40"/>
      <c r="DW204"/>
    </row>
    <row r="205" spans="5:127" ht="18.75" customHeight="1">
      <c r="E205" s="219"/>
      <c r="F205" s="219"/>
      <c r="G205" s="219"/>
      <c r="H205" s="28" t="str">
        <f>'Administrative divisions'!H207</f>
        <v>...</v>
      </c>
      <c r="I205" s="28" t="str">
        <f>'Administrative divisions'!I207</f>
        <v>…</v>
      </c>
      <c r="J205" s="41"/>
      <c r="K205" s="41"/>
      <c r="L205" s="41"/>
      <c r="M205" s="41"/>
      <c r="N205" s="41"/>
      <c r="O205" s="41"/>
      <c r="P205" s="41"/>
      <c r="Q205" s="41"/>
      <c r="R205" s="41"/>
      <c r="S205" s="41"/>
      <c r="T205" s="41"/>
      <c r="U205" s="41"/>
      <c r="V205" s="41"/>
      <c r="W205" s="40"/>
      <c r="X205" s="41"/>
      <c r="Y205" s="41"/>
      <c r="Z205" s="41"/>
      <c r="AA205" s="41"/>
      <c r="AB205" s="41"/>
      <c r="AC205" s="41"/>
      <c r="AD205" s="40"/>
      <c r="AE205" s="41"/>
      <c r="AF205" s="41"/>
      <c r="AG205" s="41"/>
      <c r="AH205" s="41"/>
      <c r="AI205" s="41"/>
      <c r="AJ205" s="40"/>
      <c r="AK205"/>
      <c r="AL205"/>
      <c r="AM205"/>
      <c r="AN205"/>
      <c r="AO205" s="298"/>
      <c r="AP205" s="301" t="str">
        <f>'Administrative divisions'!H207</f>
        <v>...</v>
      </c>
      <c r="AQ205" s="301" t="str">
        <f>'Administrative divisions'!I207</f>
        <v>…</v>
      </c>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0"/>
      <c r="BP205"/>
      <c r="BQ205"/>
      <c r="BR205"/>
      <c r="BS205"/>
      <c r="BT205" s="86"/>
      <c r="BU205" s="301" t="str">
        <f>'Administrative divisions'!H207</f>
        <v>...</v>
      </c>
      <c r="BV205" s="301" t="str">
        <f>'Administrative divisions'!I207</f>
        <v>…</v>
      </c>
      <c r="BW205" s="41"/>
      <c r="BX205" s="41"/>
      <c r="BY205" s="41"/>
      <c r="BZ205" s="41"/>
      <c r="CA205" s="41"/>
      <c r="CB205" s="41"/>
      <c r="CC205" s="41"/>
      <c r="CD205" s="41"/>
      <c r="CE205" s="41"/>
      <c r="CF205" s="41"/>
      <c r="CG205" s="41"/>
      <c r="CH205" s="41"/>
      <c r="CI205" s="41"/>
      <c r="CJ205" s="41"/>
      <c r="CK205" s="41"/>
      <c r="CL205" s="41"/>
      <c r="CM205" s="41"/>
      <c r="CN205" s="41"/>
      <c r="CO205" s="41"/>
      <c r="CP205" s="41"/>
      <c r="CQ205" s="41"/>
      <c r="CR205" s="41"/>
      <c r="CS205" s="41"/>
      <c r="CT205" s="40"/>
      <c r="CU205"/>
      <c r="CV205"/>
      <c r="CW205"/>
      <c r="CX205"/>
      <c r="CY205" s="86"/>
      <c r="CZ205" s="301" t="str">
        <f>'Administrative divisions'!H207</f>
        <v>...</v>
      </c>
      <c r="DA205" s="301" t="str">
        <f>'Administrative divisions'!I207</f>
        <v>…</v>
      </c>
      <c r="DB205" s="41"/>
      <c r="DC205" s="41"/>
      <c r="DD205" s="41"/>
      <c r="DE205" s="41"/>
      <c r="DF205" s="41"/>
      <c r="DG205" s="41"/>
      <c r="DH205" s="41"/>
      <c r="DI205" s="41"/>
      <c r="DJ205" s="41"/>
      <c r="DK205" s="41"/>
      <c r="DL205" s="41"/>
      <c r="DM205" s="41"/>
      <c r="DN205" s="41"/>
      <c r="DO205" s="41"/>
      <c r="DP205" s="41"/>
      <c r="DQ205" s="41"/>
      <c r="DR205" s="41"/>
      <c r="DS205" s="41"/>
      <c r="DT205" s="41"/>
      <c r="DU205" s="41"/>
      <c r="DV205" s="40"/>
      <c r="DW205"/>
    </row>
    <row r="206" spans="5:127" ht="18.75" customHeight="1">
      <c r="E206" s="219"/>
      <c r="F206" s="219"/>
      <c r="G206" s="219"/>
      <c r="H206" s="28" t="str">
        <f>'Administrative divisions'!H208</f>
        <v>...</v>
      </c>
      <c r="I206" s="28" t="str">
        <f>'Administrative divisions'!I208</f>
        <v>…</v>
      </c>
      <c r="J206" s="41"/>
      <c r="K206" s="41"/>
      <c r="L206" s="41"/>
      <c r="M206" s="41"/>
      <c r="N206" s="41"/>
      <c r="O206" s="41"/>
      <c r="P206" s="41"/>
      <c r="Q206" s="41"/>
      <c r="R206" s="41"/>
      <c r="S206" s="41"/>
      <c r="T206" s="41"/>
      <c r="U206" s="41"/>
      <c r="V206" s="41"/>
      <c r="W206" s="40"/>
      <c r="X206" s="41"/>
      <c r="Y206" s="41"/>
      <c r="Z206" s="41"/>
      <c r="AA206" s="41"/>
      <c r="AB206" s="41"/>
      <c r="AC206" s="41"/>
      <c r="AD206" s="40"/>
      <c r="AE206" s="41"/>
      <c r="AF206" s="41"/>
      <c r="AG206" s="41"/>
      <c r="AH206" s="41"/>
      <c r="AI206" s="41"/>
      <c r="AJ206" s="40"/>
      <c r="AK206"/>
      <c r="AL206"/>
      <c r="AM206"/>
      <c r="AN206"/>
      <c r="AO206" s="298"/>
      <c r="AP206" s="301" t="str">
        <f>'Administrative divisions'!H208</f>
        <v>...</v>
      </c>
      <c r="AQ206" s="301" t="str">
        <f>'Administrative divisions'!I208</f>
        <v>…</v>
      </c>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0"/>
      <c r="BP206"/>
      <c r="BQ206"/>
      <c r="BR206"/>
      <c r="BS206"/>
      <c r="BT206" s="86"/>
      <c r="BU206" s="301" t="str">
        <f>'Administrative divisions'!H208</f>
        <v>...</v>
      </c>
      <c r="BV206" s="301" t="str">
        <f>'Administrative divisions'!I208</f>
        <v>…</v>
      </c>
      <c r="BW206" s="41"/>
      <c r="BX206" s="41"/>
      <c r="BY206" s="41"/>
      <c r="BZ206" s="41"/>
      <c r="CA206" s="41"/>
      <c r="CB206" s="41"/>
      <c r="CC206" s="41"/>
      <c r="CD206" s="41"/>
      <c r="CE206" s="41"/>
      <c r="CF206" s="41"/>
      <c r="CG206" s="41"/>
      <c r="CH206" s="41"/>
      <c r="CI206" s="41"/>
      <c r="CJ206" s="41"/>
      <c r="CK206" s="41"/>
      <c r="CL206" s="41"/>
      <c r="CM206" s="41"/>
      <c r="CN206" s="41"/>
      <c r="CO206" s="41"/>
      <c r="CP206" s="41"/>
      <c r="CQ206" s="41"/>
      <c r="CR206" s="41"/>
      <c r="CS206" s="41"/>
      <c r="CT206" s="40"/>
      <c r="CU206"/>
      <c r="CV206"/>
      <c r="CW206"/>
      <c r="CX206"/>
      <c r="CY206" s="86"/>
      <c r="CZ206" s="301" t="str">
        <f>'Administrative divisions'!H208</f>
        <v>...</v>
      </c>
      <c r="DA206" s="301" t="str">
        <f>'Administrative divisions'!I208</f>
        <v>…</v>
      </c>
      <c r="DB206" s="41"/>
      <c r="DC206" s="41"/>
      <c r="DD206" s="41"/>
      <c r="DE206" s="41"/>
      <c r="DF206" s="41"/>
      <c r="DG206" s="41"/>
      <c r="DH206" s="41"/>
      <c r="DI206" s="41"/>
      <c r="DJ206" s="41"/>
      <c r="DK206" s="41"/>
      <c r="DL206" s="41"/>
      <c r="DM206" s="41"/>
      <c r="DN206" s="41"/>
      <c r="DO206" s="41"/>
      <c r="DP206" s="41"/>
      <c r="DQ206" s="41"/>
      <c r="DR206" s="41"/>
      <c r="DS206" s="41"/>
      <c r="DT206" s="41"/>
      <c r="DU206" s="41"/>
      <c r="DV206" s="40"/>
      <c r="DW206"/>
    </row>
    <row r="207" spans="5:127" ht="18.75" customHeight="1">
      <c r="E207" s="219"/>
      <c r="F207" s="219"/>
      <c r="G207" s="219"/>
      <c r="H207" s="28" t="str">
        <f>'Administrative divisions'!H209</f>
        <v>...</v>
      </c>
      <c r="I207" s="28" t="str">
        <f>'Administrative divisions'!I209</f>
        <v>…</v>
      </c>
      <c r="J207" s="41"/>
      <c r="K207" s="41"/>
      <c r="L207" s="41"/>
      <c r="M207" s="41"/>
      <c r="N207" s="41"/>
      <c r="O207" s="41"/>
      <c r="P207" s="41"/>
      <c r="Q207" s="41"/>
      <c r="R207" s="41"/>
      <c r="S207" s="41"/>
      <c r="T207" s="41"/>
      <c r="U207" s="41"/>
      <c r="V207" s="41"/>
      <c r="W207" s="40"/>
      <c r="X207" s="41"/>
      <c r="Y207" s="41"/>
      <c r="Z207" s="41"/>
      <c r="AA207" s="41"/>
      <c r="AB207" s="41"/>
      <c r="AC207" s="41"/>
      <c r="AD207" s="40"/>
      <c r="AE207" s="41"/>
      <c r="AF207" s="41"/>
      <c r="AG207" s="41"/>
      <c r="AH207" s="41"/>
      <c r="AI207" s="41"/>
      <c r="AJ207" s="40"/>
      <c r="AK207"/>
      <c r="AL207"/>
      <c r="AM207"/>
      <c r="AN207"/>
      <c r="AO207" s="298"/>
      <c r="AP207" s="301" t="str">
        <f>'Administrative divisions'!H209</f>
        <v>...</v>
      </c>
      <c r="AQ207" s="301" t="str">
        <f>'Administrative divisions'!I209</f>
        <v>…</v>
      </c>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0"/>
      <c r="BP207"/>
      <c r="BQ207"/>
      <c r="BR207"/>
      <c r="BS207"/>
      <c r="BT207" s="86"/>
      <c r="BU207" s="301" t="str">
        <f>'Administrative divisions'!H209</f>
        <v>...</v>
      </c>
      <c r="BV207" s="301" t="str">
        <f>'Administrative divisions'!I209</f>
        <v>…</v>
      </c>
      <c r="BW207" s="41"/>
      <c r="BX207" s="41"/>
      <c r="BY207" s="41"/>
      <c r="BZ207" s="41"/>
      <c r="CA207" s="41"/>
      <c r="CB207" s="41"/>
      <c r="CC207" s="41"/>
      <c r="CD207" s="41"/>
      <c r="CE207" s="41"/>
      <c r="CF207" s="41"/>
      <c r="CG207" s="41"/>
      <c r="CH207" s="41"/>
      <c r="CI207" s="41"/>
      <c r="CJ207" s="41"/>
      <c r="CK207" s="41"/>
      <c r="CL207" s="41"/>
      <c r="CM207" s="41"/>
      <c r="CN207" s="41"/>
      <c r="CO207" s="41"/>
      <c r="CP207" s="41"/>
      <c r="CQ207" s="41"/>
      <c r="CR207" s="41"/>
      <c r="CS207" s="41"/>
      <c r="CT207" s="40"/>
      <c r="CU207"/>
      <c r="CV207"/>
      <c r="CW207"/>
      <c r="CX207"/>
      <c r="CY207" s="86"/>
      <c r="CZ207" s="301" t="str">
        <f>'Administrative divisions'!H209</f>
        <v>...</v>
      </c>
      <c r="DA207" s="301" t="str">
        <f>'Administrative divisions'!I209</f>
        <v>…</v>
      </c>
      <c r="DB207" s="41"/>
      <c r="DC207" s="41"/>
      <c r="DD207" s="41"/>
      <c r="DE207" s="41"/>
      <c r="DF207" s="41"/>
      <c r="DG207" s="41"/>
      <c r="DH207" s="41"/>
      <c r="DI207" s="41"/>
      <c r="DJ207" s="41"/>
      <c r="DK207" s="41"/>
      <c r="DL207" s="41"/>
      <c r="DM207" s="41"/>
      <c r="DN207" s="41"/>
      <c r="DO207" s="41"/>
      <c r="DP207" s="41"/>
      <c r="DQ207" s="41"/>
      <c r="DR207" s="41"/>
      <c r="DS207" s="41"/>
      <c r="DT207" s="41"/>
      <c r="DU207" s="41"/>
      <c r="DV207" s="40"/>
      <c r="DW207"/>
    </row>
    <row r="208" spans="5:127" ht="18.75" customHeight="1">
      <c r="E208" s="219"/>
      <c r="F208" s="219"/>
      <c r="G208" s="219"/>
      <c r="H208" s="28" t="str">
        <f>'Administrative divisions'!H210</f>
        <v>...</v>
      </c>
      <c r="I208" s="28" t="str">
        <f>'Administrative divisions'!I210</f>
        <v>…</v>
      </c>
      <c r="J208" s="41"/>
      <c r="K208" s="41"/>
      <c r="L208" s="41"/>
      <c r="M208" s="41"/>
      <c r="N208" s="41"/>
      <c r="O208" s="41"/>
      <c r="P208" s="41"/>
      <c r="Q208" s="41"/>
      <c r="R208" s="41"/>
      <c r="S208" s="41"/>
      <c r="T208" s="41"/>
      <c r="U208" s="41"/>
      <c r="V208" s="41"/>
      <c r="W208" s="40"/>
      <c r="X208" s="41"/>
      <c r="Y208" s="41"/>
      <c r="Z208" s="41"/>
      <c r="AA208" s="41"/>
      <c r="AB208" s="41"/>
      <c r="AC208" s="41"/>
      <c r="AD208" s="40"/>
      <c r="AE208" s="41"/>
      <c r="AF208" s="41"/>
      <c r="AG208" s="41"/>
      <c r="AH208" s="41"/>
      <c r="AI208" s="41"/>
      <c r="AJ208" s="40"/>
      <c r="AK208"/>
      <c r="AL208"/>
      <c r="AM208"/>
      <c r="AN208"/>
      <c r="AO208" s="298"/>
      <c r="AP208" s="301" t="str">
        <f>'Administrative divisions'!H210</f>
        <v>...</v>
      </c>
      <c r="AQ208" s="301" t="str">
        <f>'Administrative divisions'!I210</f>
        <v>…</v>
      </c>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0"/>
      <c r="BP208"/>
      <c r="BQ208"/>
      <c r="BR208"/>
      <c r="BS208"/>
      <c r="BT208" s="86"/>
      <c r="BU208" s="301" t="str">
        <f>'Administrative divisions'!H210</f>
        <v>...</v>
      </c>
      <c r="BV208" s="301" t="str">
        <f>'Administrative divisions'!I210</f>
        <v>…</v>
      </c>
      <c r="BW208" s="41"/>
      <c r="BX208" s="41"/>
      <c r="BY208" s="41"/>
      <c r="BZ208" s="41"/>
      <c r="CA208" s="41"/>
      <c r="CB208" s="41"/>
      <c r="CC208" s="41"/>
      <c r="CD208" s="41"/>
      <c r="CE208" s="41"/>
      <c r="CF208" s="41"/>
      <c r="CG208" s="41"/>
      <c r="CH208" s="41"/>
      <c r="CI208" s="41"/>
      <c r="CJ208" s="41"/>
      <c r="CK208" s="41"/>
      <c r="CL208" s="41"/>
      <c r="CM208" s="41"/>
      <c r="CN208" s="41"/>
      <c r="CO208" s="41"/>
      <c r="CP208" s="41"/>
      <c r="CQ208" s="41"/>
      <c r="CR208" s="41"/>
      <c r="CS208" s="41"/>
      <c r="CT208" s="40"/>
      <c r="CU208"/>
      <c r="CV208"/>
      <c r="CW208"/>
      <c r="CX208"/>
      <c r="CY208" s="86"/>
      <c r="CZ208" s="301" t="str">
        <f>'Administrative divisions'!H210</f>
        <v>...</v>
      </c>
      <c r="DA208" s="301" t="str">
        <f>'Administrative divisions'!I210</f>
        <v>…</v>
      </c>
      <c r="DB208" s="41"/>
      <c r="DC208" s="41"/>
      <c r="DD208" s="41"/>
      <c r="DE208" s="41"/>
      <c r="DF208" s="41"/>
      <c r="DG208" s="41"/>
      <c r="DH208" s="41"/>
      <c r="DI208" s="41"/>
      <c r="DJ208" s="41"/>
      <c r="DK208" s="41"/>
      <c r="DL208" s="41"/>
      <c r="DM208" s="41"/>
      <c r="DN208" s="41"/>
      <c r="DO208" s="41"/>
      <c r="DP208" s="41"/>
      <c r="DQ208" s="41"/>
      <c r="DR208" s="41"/>
      <c r="DS208" s="41"/>
      <c r="DT208" s="41"/>
      <c r="DU208" s="41"/>
      <c r="DV208" s="40"/>
      <c r="DW208"/>
    </row>
    <row r="209" spans="5:127" ht="18.75" customHeight="1">
      <c r="E209" s="219"/>
      <c r="F209" s="219"/>
      <c r="G209" s="219"/>
      <c r="H209" s="28" t="str">
        <f>'Administrative divisions'!H211</f>
        <v>...</v>
      </c>
      <c r="I209" s="28" t="str">
        <f>'Administrative divisions'!I211</f>
        <v>…</v>
      </c>
      <c r="J209" s="41"/>
      <c r="K209" s="41"/>
      <c r="L209" s="41"/>
      <c r="M209" s="41"/>
      <c r="N209" s="41"/>
      <c r="O209" s="41"/>
      <c r="P209" s="41"/>
      <c r="Q209" s="41"/>
      <c r="R209" s="41"/>
      <c r="S209" s="41"/>
      <c r="T209" s="41"/>
      <c r="U209" s="41"/>
      <c r="V209" s="41"/>
      <c r="W209" s="40"/>
      <c r="X209" s="41"/>
      <c r="Y209" s="41"/>
      <c r="Z209" s="41"/>
      <c r="AA209" s="41"/>
      <c r="AB209" s="41"/>
      <c r="AC209" s="41"/>
      <c r="AD209" s="40"/>
      <c r="AE209" s="41"/>
      <c r="AF209" s="41"/>
      <c r="AG209" s="41"/>
      <c r="AH209" s="41"/>
      <c r="AI209" s="41"/>
      <c r="AJ209" s="40"/>
      <c r="AK209"/>
      <c r="AL209"/>
      <c r="AM209"/>
      <c r="AN209"/>
      <c r="AO209" s="298"/>
      <c r="AP209" s="301" t="str">
        <f>'Administrative divisions'!H211</f>
        <v>...</v>
      </c>
      <c r="AQ209" s="301" t="str">
        <f>'Administrative divisions'!I211</f>
        <v>…</v>
      </c>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0"/>
      <c r="BP209"/>
      <c r="BQ209"/>
      <c r="BR209"/>
      <c r="BS209"/>
      <c r="BT209" s="86"/>
      <c r="BU209" s="301" t="str">
        <f>'Administrative divisions'!H211</f>
        <v>...</v>
      </c>
      <c r="BV209" s="301" t="str">
        <f>'Administrative divisions'!I211</f>
        <v>…</v>
      </c>
      <c r="BW209" s="41"/>
      <c r="BX209" s="41"/>
      <c r="BY209" s="41"/>
      <c r="BZ209" s="41"/>
      <c r="CA209" s="41"/>
      <c r="CB209" s="41"/>
      <c r="CC209" s="41"/>
      <c r="CD209" s="41"/>
      <c r="CE209" s="41"/>
      <c r="CF209" s="41"/>
      <c r="CG209" s="41"/>
      <c r="CH209" s="41"/>
      <c r="CI209" s="41"/>
      <c r="CJ209" s="41"/>
      <c r="CK209" s="41"/>
      <c r="CL209" s="41"/>
      <c r="CM209" s="41"/>
      <c r="CN209" s="41"/>
      <c r="CO209" s="41"/>
      <c r="CP209" s="41"/>
      <c r="CQ209" s="41"/>
      <c r="CR209" s="41"/>
      <c r="CS209" s="41"/>
      <c r="CT209" s="40"/>
      <c r="CU209"/>
      <c r="CV209"/>
      <c r="CW209"/>
      <c r="CX209"/>
      <c r="CY209" s="86"/>
      <c r="CZ209" s="301" t="str">
        <f>'Administrative divisions'!H211</f>
        <v>...</v>
      </c>
      <c r="DA209" s="301" t="str">
        <f>'Administrative divisions'!I211</f>
        <v>…</v>
      </c>
      <c r="DB209" s="41"/>
      <c r="DC209" s="41"/>
      <c r="DD209" s="41"/>
      <c r="DE209" s="41"/>
      <c r="DF209" s="41"/>
      <c r="DG209" s="41"/>
      <c r="DH209" s="41"/>
      <c r="DI209" s="41"/>
      <c r="DJ209" s="41"/>
      <c r="DK209" s="41"/>
      <c r="DL209" s="41"/>
      <c r="DM209" s="41"/>
      <c r="DN209" s="41"/>
      <c r="DO209" s="41"/>
      <c r="DP209" s="41"/>
      <c r="DQ209" s="41"/>
      <c r="DR209" s="41"/>
      <c r="DS209" s="41"/>
      <c r="DT209" s="41"/>
      <c r="DU209" s="41"/>
      <c r="DV209" s="40"/>
      <c r="DW209"/>
    </row>
    <row r="210" spans="5:127" ht="18.75" customHeight="1">
      <c r="E210" s="219"/>
      <c r="F210" s="219"/>
      <c r="G210" s="219"/>
      <c r="H210" s="28" t="str">
        <f>'Administrative divisions'!H212</f>
        <v>...</v>
      </c>
      <c r="I210" s="28" t="str">
        <f>'Administrative divisions'!I212</f>
        <v>…</v>
      </c>
      <c r="J210" s="41"/>
      <c r="K210" s="41"/>
      <c r="L210" s="41"/>
      <c r="M210" s="41"/>
      <c r="N210" s="41"/>
      <c r="O210" s="41"/>
      <c r="P210" s="41"/>
      <c r="Q210" s="41"/>
      <c r="R210" s="41"/>
      <c r="S210" s="41"/>
      <c r="T210" s="41"/>
      <c r="U210" s="41"/>
      <c r="V210" s="41"/>
      <c r="W210" s="40"/>
      <c r="X210" s="41"/>
      <c r="Y210" s="41"/>
      <c r="Z210" s="41"/>
      <c r="AA210" s="41"/>
      <c r="AB210" s="41"/>
      <c r="AC210" s="41"/>
      <c r="AD210" s="40"/>
      <c r="AE210" s="41"/>
      <c r="AF210" s="41"/>
      <c r="AG210" s="41"/>
      <c r="AH210" s="41"/>
      <c r="AI210" s="41"/>
      <c r="AJ210" s="40"/>
      <c r="AK210"/>
      <c r="AL210"/>
      <c r="AM210"/>
      <c r="AN210"/>
      <c r="AO210" s="298"/>
      <c r="AP210" s="301" t="str">
        <f>'Administrative divisions'!H212</f>
        <v>...</v>
      </c>
      <c r="AQ210" s="301" t="str">
        <f>'Administrative divisions'!I212</f>
        <v>…</v>
      </c>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0"/>
      <c r="BP210"/>
      <c r="BQ210"/>
      <c r="BR210"/>
      <c r="BS210"/>
      <c r="BT210" s="86"/>
      <c r="BU210" s="301" t="str">
        <f>'Administrative divisions'!H212</f>
        <v>...</v>
      </c>
      <c r="BV210" s="301" t="str">
        <f>'Administrative divisions'!I212</f>
        <v>…</v>
      </c>
      <c r="BW210" s="41"/>
      <c r="BX210" s="41"/>
      <c r="BY210" s="41"/>
      <c r="BZ210" s="41"/>
      <c r="CA210" s="41"/>
      <c r="CB210" s="41"/>
      <c r="CC210" s="41"/>
      <c r="CD210" s="41"/>
      <c r="CE210" s="41"/>
      <c r="CF210" s="41"/>
      <c r="CG210" s="41"/>
      <c r="CH210" s="41"/>
      <c r="CI210" s="41"/>
      <c r="CJ210" s="41"/>
      <c r="CK210" s="41"/>
      <c r="CL210" s="41"/>
      <c r="CM210" s="41"/>
      <c r="CN210" s="41"/>
      <c r="CO210" s="41"/>
      <c r="CP210" s="41"/>
      <c r="CQ210" s="41"/>
      <c r="CR210" s="41"/>
      <c r="CS210" s="41"/>
      <c r="CT210" s="40"/>
      <c r="CU210"/>
      <c r="CV210"/>
      <c r="CW210"/>
      <c r="CX210"/>
      <c r="CY210" s="86"/>
      <c r="CZ210" s="301" t="str">
        <f>'Administrative divisions'!H212</f>
        <v>...</v>
      </c>
      <c r="DA210" s="301" t="str">
        <f>'Administrative divisions'!I212</f>
        <v>…</v>
      </c>
      <c r="DB210" s="41"/>
      <c r="DC210" s="41"/>
      <c r="DD210" s="41"/>
      <c r="DE210" s="41"/>
      <c r="DF210" s="41"/>
      <c r="DG210" s="41"/>
      <c r="DH210" s="41"/>
      <c r="DI210" s="41"/>
      <c r="DJ210" s="41"/>
      <c r="DK210" s="41"/>
      <c r="DL210" s="41"/>
      <c r="DM210" s="41"/>
      <c r="DN210" s="41"/>
      <c r="DO210" s="41"/>
      <c r="DP210" s="41"/>
      <c r="DQ210" s="41"/>
      <c r="DR210" s="41"/>
      <c r="DS210" s="41"/>
      <c r="DT210" s="41"/>
      <c r="DU210" s="41"/>
      <c r="DV210" s="40"/>
      <c r="DW210"/>
    </row>
    <row r="211" spans="5:127" ht="18.75" customHeight="1">
      <c r="E211" s="219"/>
      <c r="F211" s="219"/>
      <c r="G211" s="219"/>
      <c r="H211" s="28" t="str">
        <f>'Administrative divisions'!H213</f>
        <v>...</v>
      </c>
      <c r="I211" s="28" t="str">
        <f>'Administrative divisions'!I213</f>
        <v>…</v>
      </c>
      <c r="J211" s="41"/>
      <c r="K211" s="41"/>
      <c r="L211" s="41"/>
      <c r="M211" s="41"/>
      <c r="N211" s="41"/>
      <c r="O211" s="41"/>
      <c r="P211" s="41"/>
      <c r="Q211" s="41"/>
      <c r="R211" s="41"/>
      <c r="S211" s="41"/>
      <c r="T211" s="41"/>
      <c r="U211" s="41"/>
      <c r="V211" s="41"/>
      <c r="W211" s="40"/>
      <c r="X211" s="41"/>
      <c r="Y211" s="41"/>
      <c r="Z211" s="41"/>
      <c r="AA211" s="41"/>
      <c r="AB211" s="41"/>
      <c r="AC211" s="41"/>
      <c r="AD211" s="40"/>
      <c r="AE211" s="41"/>
      <c r="AF211" s="41"/>
      <c r="AG211" s="41"/>
      <c r="AH211" s="41"/>
      <c r="AI211" s="41"/>
      <c r="AJ211" s="40"/>
      <c r="AK211"/>
      <c r="AL211"/>
      <c r="AM211"/>
      <c r="AN211"/>
      <c r="AO211" s="298"/>
      <c r="AP211" s="301" t="str">
        <f>'Administrative divisions'!H213</f>
        <v>...</v>
      </c>
      <c r="AQ211" s="301" t="str">
        <f>'Administrative divisions'!I213</f>
        <v>…</v>
      </c>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0"/>
      <c r="BP211"/>
      <c r="BQ211"/>
      <c r="BR211"/>
      <c r="BS211"/>
      <c r="BT211" s="86"/>
      <c r="BU211" s="301" t="str">
        <f>'Administrative divisions'!H213</f>
        <v>...</v>
      </c>
      <c r="BV211" s="301" t="str">
        <f>'Administrative divisions'!I213</f>
        <v>…</v>
      </c>
      <c r="BW211" s="41"/>
      <c r="BX211" s="41"/>
      <c r="BY211" s="41"/>
      <c r="BZ211" s="41"/>
      <c r="CA211" s="41"/>
      <c r="CB211" s="41"/>
      <c r="CC211" s="41"/>
      <c r="CD211" s="41"/>
      <c r="CE211" s="41"/>
      <c r="CF211" s="41"/>
      <c r="CG211" s="41"/>
      <c r="CH211" s="41"/>
      <c r="CI211" s="41"/>
      <c r="CJ211" s="41"/>
      <c r="CK211" s="41"/>
      <c r="CL211" s="41"/>
      <c r="CM211" s="41"/>
      <c r="CN211" s="41"/>
      <c r="CO211" s="41"/>
      <c r="CP211" s="41"/>
      <c r="CQ211" s="41"/>
      <c r="CR211" s="41"/>
      <c r="CS211" s="41"/>
      <c r="CT211" s="40"/>
      <c r="CU211"/>
      <c r="CV211"/>
      <c r="CW211"/>
      <c r="CX211"/>
      <c r="CY211" s="86"/>
      <c r="CZ211" s="301" t="str">
        <f>'Administrative divisions'!H213</f>
        <v>...</v>
      </c>
      <c r="DA211" s="301" t="str">
        <f>'Administrative divisions'!I213</f>
        <v>…</v>
      </c>
      <c r="DB211" s="41"/>
      <c r="DC211" s="41"/>
      <c r="DD211" s="41"/>
      <c r="DE211" s="41"/>
      <c r="DF211" s="41"/>
      <c r="DG211" s="41"/>
      <c r="DH211" s="41"/>
      <c r="DI211" s="41"/>
      <c r="DJ211" s="41"/>
      <c r="DK211" s="41"/>
      <c r="DL211" s="41"/>
      <c r="DM211" s="41"/>
      <c r="DN211" s="41"/>
      <c r="DO211" s="41"/>
      <c r="DP211" s="41"/>
      <c r="DQ211" s="41"/>
      <c r="DR211" s="41"/>
      <c r="DS211" s="41"/>
      <c r="DT211" s="41"/>
      <c r="DU211" s="41"/>
      <c r="DV211" s="40"/>
      <c r="DW211"/>
    </row>
    <row r="212" spans="5:127" ht="18.75" customHeight="1">
      <c r="E212" s="219"/>
      <c r="F212" s="219"/>
      <c r="G212" s="219"/>
      <c r="H212" s="28" t="str">
        <f>'Administrative divisions'!H214</f>
        <v>...</v>
      </c>
      <c r="I212" s="28" t="str">
        <f>'Administrative divisions'!I214</f>
        <v>…</v>
      </c>
      <c r="J212" s="41"/>
      <c r="K212" s="41"/>
      <c r="L212" s="41"/>
      <c r="M212" s="41"/>
      <c r="N212" s="41"/>
      <c r="O212" s="41"/>
      <c r="P212" s="41"/>
      <c r="Q212" s="41"/>
      <c r="R212" s="41"/>
      <c r="S212" s="41"/>
      <c r="T212" s="41"/>
      <c r="U212" s="41"/>
      <c r="V212" s="41"/>
      <c r="W212" s="40"/>
      <c r="X212" s="41"/>
      <c r="Y212" s="41"/>
      <c r="Z212" s="41"/>
      <c r="AA212" s="41"/>
      <c r="AB212" s="41"/>
      <c r="AC212" s="41"/>
      <c r="AD212" s="40"/>
      <c r="AE212" s="41"/>
      <c r="AF212" s="41"/>
      <c r="AG212" s="41"/>
      <c r="AH212" s="41"/>
      <c r="AI212" s="41"/>
      <c r="AJ212" s="40"/>
      <c r="AK212"/>
      <c r="AL212"/>
      <c r="AM212"/>
      <c r="AN212"/>
      <c r="AO212" s="298"/>
      <c r="AP212" s="301" t="str">
        <f>'Administrative divisions'!H214</f>
        <v>...</v>
      </c>
      <c r="AQ212" s="301" t="str">
        <f>'Administrative divisions'!I214</f>
        <v>…</v>
      </c>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0"/>
      <c r="BP212"/>
      <c r="BQ212"/>
      <c r="BR212"/>
      <c r="BS212"/>
      <c r="BT212" s="86"/>
      <c r="BU212" s="301" t="str">
        <f>'Administrative divisions'!H214</f>
        <v>...</v>
      </c>
      <c r="BV212" s="301" t="str">
        <f>'Administrative divisions'!I214</f>
        <v>…</v>
      </c>
      <c r="BW212" s="41"/>
      <c r="BX212" s="41"/>
      <c r="BY212" s="41"/>
      <c r="BZ212" s="41"/>
      <c r="CA212" s="41"/>
      <c r="CB212" s="41"/>
      <c r="CC212" s="41"/>
      <c r="CD212" s="41"/>
      <c r="CE212" s="41"/>
      <c r="CF212" s="41"/>
      <c r="CG212" s="41"/>
      <c r="CH212" s="41"/>
      <c r="CI212" s="41"/>
      <c r="CJ212" s="41"/>
      <c r="CK212" s="41"/>
      <c r="CL212" s="41"/>
      <c r="CM212" s="41"/>
      <c r="CN212" s="41"/>
      <c r="CO212" s="41"/>
      <c r="CP212" s="41"/>
      <c r="CQ212" s="41"/>
      <c r="CR212" s="41"/>
      <c r="CS212" s="41"/>
      <c r="CT212" s="40"/>
      <c r="CU212"/>
      <c r="CV212"/>
      <c r="CW212"/>
      <c r="CX212"/>
      <c r="CY212" s="86"/>
      <c r="CZ212" s="301" t="str">
        <f>'Administrative divisions'!H214</f>
        <v>...</v>
      </c>
      <c r="DA212" s="301" t="str">
        <f>'Administrative divisions'!I214</f>
        <v>…</v>
      </c>
      <c r="DB212" s="41"/>
      <c r="DC212" s="41"/>
      <c r="DD212" s="41"/>
      <c r="DE212" s="41"/>
      <c r="DF212" s="41"/>
      <c r="DG212" s="41"/>
      <c r="DH212" s="41"/>
      <c r="DI212" s="41"/>
      <c r="DJ212" s="41"/>
      <c r="DK212" s="41"/>
      <c r="DL212" s="41"/>
      <c r="DM212" s="41"/>
      <c r="DN212" s="41"/>
      <c r="DO212" s="41"/>
      <c r="DP212" s="41"/>
      <c r="DQ212" s="41"/>
      <c r="DR212" s="41"/>
      <c r="DS212" s="41"/>
      <c r="DT212" s="41"/>
      <c r="DU212" s="41"/>
      <c r="DV212" s="40"/>
      <c r="DW212"/>
    </row>
    <row r="213" spans="5:127" ht="18.75" customHeight="1">
      <c r="E213" s="219"/>
      <c r="F213" s="219"/>
      <c r="G213" s="219"/>
      <c r="H213" s="28" t="str">
        <f>'Administrative divisions'!H215</f>
        <v>...</v>
      </c>
      <c r="I213" s="28" t="str">
        <f>'Administrative divisions'!I215</f>
        <v>…</v>
      </c>
      <c r="J213" s="41"/>
      <c r="K213" s="41"/>
      <c r="L213" s="41"/>
      <c r="M213" s="41"/>
      <c r="N213" s="41"/>
      <c r="O213" s="41"/>
      <c r="P213" s="41"/>
      <c r="Q213" s="41"/>
      <c r="R213" s="41"/>
      <c r="S213" s="41"/>
      <c r="T213" s="41"/>
      <c r="U213" s="41"/>
      <c r="V213" s="41"/>
      <c r="W213" s="40"/>
      <c r="X213" s="41"/>
      <c r="Y213" s="41"/>
      <c r="Z213" s="41"/>
      <c r="AA213" s="41"/>
      <c r="AB213" s="41"/>
      <c r="AC213" s="41"/>
      <c r="AD213" s="40"/>
      <c r="AE213" s="41"/>
      <c r="AF213" s="41"/>
      <c r="AG213" s="41"/>
      <c r="AH213" s="41"/>
      <c r="AI213" s="41"/>
      <c r="AJ213" s="40"/>
      <c r="AK213"/>
      <c r="AL213"/>
      <c r="AM213"/>
      <c r="AN213"/>
      <c r="AO213" s="298"/>
      <c r="AP213" s="301" t="str">
        <f>'Administrative divisions'!H215</f>
        <v>...</v>
      </c>
      <c r="AQ213" s="301" t="str">
        <f>'Administrative divisions'!I215</f>
        <v>…</v>
      </c>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0"/>
      <c r="BP213"/>
      <c r="BQ213"/>
      <c r="BR213"/>
      <c r="BS213"/>
      <c r="BT213" s="86"/>
      <c r="BU213" s="301" t="str">
        <f>'Administrative divisions'!H215</f>
        <v>...</v>
      </c>
      <c r="BV213" s="301" t="str">
        <f>'Administrative divisions'!I215</f>
        <v>…</v>
      </c>
      <c r="BW213" s="41"/>
      <c r="BX213" s="41"/>
      <c r="BY213" s="41"/>
      <c r="BZ213" s="41"/>
      <c r="CA213" s="41"/>
      <c r="CB213" s="41"/>
      <c r="CC213" s="41"/>
      <c r="CD213" s="41"/>
      <c r="CE213" s="41"/>
      <c r="CF213" s="41"/>
      <c r="CG213" s="41"/>
      <c r="CH213" s="41"/>
      <c r="CI213" s="41"/>
      <c r="CJ213" s="41"/>
      <c r="CK213" s="41"/>
      <c r="CL213" s="41"/>
      <c r="CM213" s="41"/>
      <c r="CN213" s="41"/>
      <c r="CO213" s="41"/>
      <c r="CP213" s="41"/>
      <c r="CQ213" s="41"/>
      <c r="CR213" s="41"/>
      <c r="CS213" s="41"/>
      <c r="CT213" s="40"/>
      <c r="CU213"/>
      <c r="CV213"/>
      <c r="CW213"/>
      <c r="CX213"/>
      <c r="CY213" s="86"/>
      <c r="CZ213" s="301" t="str">
        <f>'Administrative divisions'!H215</f>
        <v>...</v>
      </c>
      <c r="DA213" s="301" t="str">
        <f>'Administrative divisions'!I215</f>
        <v>…</v>
      </c>
      <c r="DB213" s="41"/>
      <c r="DC213" s="41"/>
      <c r="DD213" s="41"/>
      <c r="DE213" s="41"/>
      <c r="DF213" s="41"/>
      <c r="DG213" s="41"/>
      <c r="DH213" s="41"/>
      <c r="DI213" s="41"/>
      <c r="DJ213" s="41"/>
      <c r="DK213" s="41"/>
      <c r="DL213" s="41"/>
      <c r="DM213" s="41"/>
      <c r="DN213" s="41"/>
      <c r="DO213" s="41"/>
      <c r="DP213" s="41"/>
      <c r="DQ213" s="41"/>
      <c r="DR213" s="41"/>
      <c r="DS213" s="41"/>
      <c r="DT213" s="41"/>
      <c r="DU213" s="41"/>
      <c r="DV213" s="40"/>
      <c r="DW213"/>
    </row>
    <row r="214" spans="5:127" ht="18.75" customHeight="1">
      <c r="E214" s="219"/>
      <c r="F214" s="219"/>
      <c r="G214" s="219"/>
      <c r="H214" s="28" t="str">
        <f>'Administrative divisions'!H216</f>
        <v>...</v>
      </c>
      <c r="I214" s="28" t="str">
        <f>'Administrative divisions'!I216</f>
        <v>…</v>
      </c>
      <c r="J214" s="41"/>
      <c r="K214" s="41"/>
      <c r="L214" s="41"/>
      <c r="M214" s="41"/>
      <c r="N214" s="41"/>
      <c r="O214" s="41"/>
      <c r="P214" s="41"/>
      <c r="Q214" s="41"/>
      <c r="R214" s="41"/>
      <c r="S214" s="41"/>
      <c r="T214" s="41"/>
      <c r="U214" s="41"/>
      <c r="V214" s="41"/>
      <c r="W214" s="40"/>
      <c r="X214" s="41"/>
      <c r="Y214" s="41"/>
      <c r="Z214" s="41"/>
      <c r="AA214" s="41"/>
      <c r="AB214" s="41"/>
      <c r="AC214" s="41"/>
      <c r="AD214" s="40"/>
      <c r="AE214" s="41"/>
      <c r="AF214" s="41"/>
      <c r="AG214" s="41"/>
      <c r="AH214" s="41"/>
      <c r="AI214" s="41"/>
      <c r="AJ214" s="40"/>
      <c r="AK214"/>
      <c r="AL214"/>
      <c r="AM214"/>
      <c r="AN214"/>
      <c r="AO214" s="298"/>
      <c r="AP214" s="301" t="str">
        <f>'Administrative divisions'!H216</f>
        <v>...</v>
      </c>
      <c r="AQ214" s="301" t="str">
        <f>'Administrative divisions'!I216</f>
        <v>…</v>
      </c>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0"/>
      <c r="BP214"/>
      <c r="BQ214"/>
      <c r="BR214"/>
      <c r="BS214"/>
      <c r="BT214" s="86"/>
      <c r="BU214" s="301" t="str">
        <f>'Administrative divisions'!H216</f>
        <v>...</v>
      </c>
      <c r="BV214" s="301" t="str">
        <f>'Administrative divisions'!I216</f>
        <v>…</v>
      </c>
      <c r="BW214" s="41"/>
      <c r="BX214" s="41"/>
      <c r="BY214" s="41"/>
      <c r="BZ214" s="41"/>
      <c r="CA214" s="41"/>
      <c r="CB214" s="41"/>
      <c r="CC214" s="41"/>
      <c r="CD214" s="41"/>
      <c r="CE214" s="41"/>
      <c r="CF214" s="41"/>
      <c r="CG214" s="41"/>
      <c r="CH214" s="41"/>
      <c r="CI214" s="41"/>
      <c r="CJ214" s="41"/>
      <c r="CK214" s="41"/>
      <c r="CL214" s="41"/>
      <c r="CM214" s="41"/>
      <c r="CN214" s="41"/>
      <c r="CO214" s="41"/>
      <c r="CP214" s="41"/>
      <c r="CQ214" s="41"/>
      <c r="CR214" s="41"/>
      <c r="CS214" s="41"/>
      <c r="CT214" s="40"/>
      <c r="CU214"/>
      <c r="CV214"/>
      <c r="CW214"/>
      <c r="CX214"/>
      <c r="CY214" s="86"/>
      <c r="CZ214" s="301" t="str">
        <f>'Administrative divisions'!H216</f>
        <v>...</v>
      </c>
      <c r="DA214" s="301" t="str">
        <f>'Administrative divisions'!I216</f>
        <v>…</v>
      </c>
      <c r="DB214" s="41"/>
      <c r="DC214" s="41"/>
      <c r="DD214" s="41"/>
      <c r="DE214" s="41"/>
      <c r="DF214" s="41"/>
      <c r="DG214" s="41"/>
      <c r="DH214" s="41"/>
      <c r="DI214" s="41"/>
      <c r="DJ214" s="41"/>
      <c r="DK214" s="41"/>
      <c r="DL214" s="41"/>
      <c r="DM214" s="41"/>
      <c r="DN214" s="41"/>
      <c r="DO214" s="41"/>
      <c r="DP214" s="41"/>
      <c r="DQ214" s="41"/>
      <c r="DR214" s="41"/>
      <c r="DS214" s="41"/>
      <c r="DT214" s="41"/>
      <c r="DU214" s="41"/>
      <c r="DV214" s="40"/>
      <c r="DW214"/>
    </row>
    <row r="215" spans="5:127" ht="18.75" customHeight="1">
      <c r="E215" s="219"/>
      <c r="F215" s="219"/>
      <c r="G215" s="219"/>
      <c r="H215" s="28" t="str">
        <f>'Administrative divisions'!H217</f>
        <v>...</v>
      </c>
      <c r="I215" s="28" t="str">
        <f>'Administrative divisions'!I217</f>
        <v>…</v>
      </c>
      <c r="J215" s="41"/>
      <c r="K215" s="41"/>
      <c r="L215" s="41"/>
      <c r="M215" s="41"/>
      <c r="N215" s="41"/>
      <c r="O215" s="41"/>
      <c r="P215" s="41"/>
      <c r="Q215" s="41"/>
      <c r="R215" s="41"/>
      <c r="S215" s="41"/>
      <c r="T215" s="41"/>
      <c r="U215" s="41"/>
      <c r="V215" s="41"/>
      <c r="W215" s="40"/>
      <c r="X215" s="41"/>
      <c r="Y215" s="41"/>
      <c r="Z215" s="41"/>
      <c r="AA215" s="41"/>
      <c r="AB215" s="41"/>
      <c r="AC215" s="41"/>
      <c r="AD215" s="40"/>
      <c r="AE215" s="41"/>
      <c r="AF215" s="41"/>
      <c r="AG215" s="41"/>
      <c r="AH215" s="41"/>
      <c r="AI215" s="41"/>
      <c r="AJ215" s="40"/>
      <c r="AK215"/>
      <c r="AL215"/>
      <c r="AM215"/>
      <c r="AN215"/>
      <c r="AO215" s="298"/>
      <c r="AP215" s="301" t="str">
        <f>'Administrative divisions'!H217</f>
        <v>...</v>
      </c>
      <c r="AQ215" s="301" t="str">
        <f>'Administrative divisions'!I217</f>
        <v>…</v>
      </c>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0"/>
      <c r="BP215"/>
      <c r="BQ215"/>
      <c r="BR215"/>
      <c r="BS215"/>
      <c r="BT215" s="86"/>
      <c r="BU215" s="301" t="str">
        <f>'Administrative divisions'!H217</f>
        <v>...</v>
      </c>
      <c r="BV215" s="301" t="str">
        <f>'Administrative divisions'!I217</f>
        <v>…</v>
      </c>
      <c r="BW215" s="41"/>
      <c r="BX215" s="41"/>
      <c r="BY215" s="41"/>
      <c r="BZ215" s="41"/>
      <c r="CA215" s="41"/>
      <c r="CB215" s="41"/>
      <c r="CC215" s="41"/>
      <c r="CD215" s="41"/>
      <c r="CE215" s="41"/>
      <c r="CF215" s="41"/>
      <c r="CG215" s="41"/>
      <c r="CH215" s="41"/>
      <c r="CI215" s="41"/>
      <c r="CJ215" s="41"/>
      <c r="CK215" s="41"/>
      <c r="CL215" s="41"/>
      <c r="CM215" s="41"/>
      <c r="CN215" s="41"/>
      <c r="CO215" s="41"/>
      <c r="CP215" s="41"/>
      <c r="CQ215" s="41"/>
      <c r="CR215" s="41"/>
      <c r="CS215" s="41"/>
      <c r="CT215" s="40"/>
      <c r="CU215"/>
      <c r="CV215"/>
      <c r="CW215"/>
      <c r="CX215"/>
      <c r="CY215" s="86"/>
      <c r="CZ215" s="301" t="str">
        <f>'Administrative divisions'!H217</f>
        <v>...</v>
      </c>
      <c r="DA215" s="301" t="str">
        <f>'Administrative divisions'!I217</f>
        <v>…</v>
      </c>
      <c r="DB215" s="41"/>
      <c r="DC215" s="41"/>
      <c r="DD215" s="41"/>
      <c r="DE215" s="41"/>
      <c r="DF215" s="41"/>
      <c r="DG215" s="41"/>
      <c r="DH215" s="41"/>
      <c r="DI215" s="41"/>
      <c r="DJ215" s="41"/>
      <c r="DK215" s="41"/>
      <c r="DL215" s="41"/>
      <c r="DM215" s="41"/>
      <c r="DN215" s="41"/>
      <c r="DO215" s="41"/>
      <c r="DP215" s="41"/>
      <c r="DQ215" s="41"/>
      <c r="DR215" s="41"/>
      <c r="DS215" s="41"/>
      <c r="DT215" s="41"/>
      <c r="DU215" s="41"/>
      <c r="DV215" s="40"/>
      <c r="DW215"/>
    </row>
    <row r="216" spans="5:127" ht="18.75" customHeight="1">
      <c r="E216" s="219"/>
      <c r="F216" s="219"/>
      <c r="G216" s="219"/>
      <c r="H216" s="28" t="str">
        <f>'Administrative divisions'!H218</f>
        <v>...</v>
      </c>
      <c r="I216" s="28" t="str">
        <f>'Administrative divisions'!I218</f>
        <v>…</v>
      </c>
      <c r="J216" s="41"/>
      <c r="K216" s="41"/>
      <c r="L216" s="41"/>
      <c r="M216" s="41"/>
      <c r="N216" s="41"/>
      <c r="O216" s="41"/>
      <c r="P216" s="41"/>
      <c r="Q216" s="41"/>
      <c r="R216" s="41"/>
      <c r="S216" s="41"/>
      <c r="T216" s="41"/>
      <c r="U216" s="41"/>
      <c r="V216" s="41"/>
      <c r="W216" s="40"/>
      <c r="X216" s="41"/>
      <c r="Y216" s="41"/>
      <c r="Z216" s="41"/>
      <c r="AA216" s="41"/>
      <c r="AB216" s="41"/>
      <c r="AC216" s="41"/>
      <c r="AD216" s="40"/>
      <c r="AE216" s="41"/>
      <c r="AF216" s="41"/>
      <c r="AG216" s="41"/>
      <c r="AH216" s="41"/>
      <c r="AI216" s="41"/>
      <c r="AJ216" s="40"/>
      <c r="AK216"/>
      <c r="AL216"/>
      <c r="AM216"/>
      <c r="AN216"/>
      <c r="AO216" s="298"/>
      <c r="AP216" s="301" t="str">
        <f>'Administrative divisions'!H218</f>
        <v>...</v>
      </c>
      <c r="AQ216" s="301" t="str">
        <f>'Administrative divisions'!I218</f>
        <v>…</v>
      </c>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0"/>
      <c r="BP216"/>
      <c r="BQ216"/>
      <c r="BR216"/>
      <c r="BS216"/>
      <c r="BT216" s="86"/>
      <c r="BU216" s="301" t="str">
        <f>'Administrative divisions'!H218</f>
        <v>...</v>
      </c>
      <c r="BV216" s="301" t="str">
        <f>'Administrative divisions'!I218</f>
        <v>…</v>
      </c>
      <c r="BW216" s="41"/>
      <c r="BX216" s="41"/>
      <c r="BY216" s="41"/>
      <c r="BZ216" s="41"/>
      <c r="CA216" s="41"/>
      <c r="CB216" s="41"/>
      <c r="CC216" s="41"/>
      <c r="CD216" s="41"/>
      <c r="CE216" s="41"/>
      <c r="CF216" s="41"/>
      <c r="CG216" s="41"/>
      <c r="CH216" s="41"/>
      <c r="CI216" s="41"/>
      <c r="CJ216" s="41"/>
      <c r="CK216" s="41"/>
      <c r="CL216" s="41"/>
      <c r="CM216" s="41"/>
      <c r="CN216" s="41"/>
      <c r="CO216" s="41"/>
      <c r="CP216" s="41"/>
      <c r="CQ216" s="41"/>
      <c r="CR216" s="41"/>
      <c r="CS216" s="41"/>
      <c r="CT216" s="40"/>
      <c r="CU216"/>
      <c r="CV216"/>
      <c r="CW216"/>
      <c r="CX216"/>
      <c r="CY216" s="86"/>
      <c r="CZ216" s="301" t="str">
        <f>'Administrative divisions'!H218</f>
        <v>...</v>
      </c>
      <c r="DA216" s="301" t="str">
        <f>'Administrative divisions'!I218</f>
        <v>…</v>
      </c>
      <c r="DB216" s="41"/>
      <c r="DC216" s="41"/>
      <c r="DD216" s="41"/>
      <c r="DE216" s="41"/>
      <c r="DF216" s="41"/>
      <c r="DG216" s="41"/>
      <c r="DH216" s="41"/>
      <c r="DI216" s="41"/>
      <c r="DJ216" s="41"/>
      <c r="DK216" s="41"/>
      <c r="DL216" s="41"/>
      <c r="DM216" s="41"/>
      <c r="DN216" s="41"/>
      <c r="DO216" s="41"/>
      <c r="DP216" s="41"/>
      <c r="DQ216" s="41"/>
      <c r="DR216" s="41"/>
      <c r="DS216" s="41"/>
      <c r="DT216" s="41"/>
      <c r="DU216" s="41"/>
      <c r="DV216" s="40"/>
      <c r="DW216"/>
    </row>
    <row r="217" spans="5:127" ht="18.75" customHeight="1">
      <c r="E217" s="219"/>
      <c r="F217" s="219"/>
      <c r="G217" s="219"/>
      <c r="H217" s="28" t="str">
        <f>'Administrative divisions'!H219</f>
        <v>...</v>
      </c>
      <c r="I217" s="28" t="str">
        <f>'Administrative divisions'!I219</f>
        <v>…</v>
      </c>
      <c r="J217" s="41"/>
      <c r="K217" s="41"/>
      <c r="L217" s="41"/>
      <c r="M217" s="41"/>
      <c r="N217" s="41"/>
      <c r="O217" s="41"/>
      <c r="P217" s="41"/>
      <c r="Q217" s="41"/>
      <c r="R217" s="41"/>
      <c r="S217" s="41"/>
      <c r="T217" s="41"/>
      <c r="U217" s="41"/>
      <c r="V217" s="41"/>
      <c r="W217" s="40"/>
      <c r="X217" s="41"/>
      <c r="Y217" s="41"/>
      <c r="Z217" s="41"/>
      <c r="AA217" s="41"/>
      <c r="AB217" s="41"/>
      <c r="AC217" s="41"/>
      <c r="AD217" s="40"/>
      <c r="AE217" s="41"/>
      <c r="AF217" s="41"/>
      <c r="AG217" s="41"/>
      <c r="AH217" s="41"/>
      <c r="AI217" s="41"/>
      <c r="AJ217" s="40"/>
      <c r="AK217"/>
      <c r="AL217"/>
      <c r="AM217"/>
      <c r="AN217"/>
      <c r="AO217" s="298"/>
      <c r="AP217" s="301" t="str">
        <f>'Administrative divisions'!H219</f>
        <v>...</v>
      </c>
      <c r="AQ217" s="301" t="str">
        <f>'Administrative divisions'!I219</f>
        <v>…</v>
      </c>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0"/>
      <c r="BP217"/>
      <c r="BQ217"/>
      <c r="BR217"/>
      <c r="BS217"/>
      <c r="BT217" s="86"/>
      <c r="BU217" s="301" t="str">
        <f>'Administrative divisions'!H219</f>
        <v>...</v>
      </c>
      <c r="BV217" s="301" t="str">
        <f>'Administrative divisions'!I219</f>
        <v>…</v>
      </c>
      <c r="BW217" s="41"/>
      <c r="BX217" s="41"/>
      <c r="BY217" s="41"/>
      <c r="BZ217" s="41"/>
      <c r="CA217" s="41"/>
      <c r="CB217" s="41"/>
      <c r="CC217" s="41"/>
      <c r="CD217" s="41"/>
      <c r="CE217" s="41"/>
      <c r="CF217" s="41"/>
      <c r="CG217" s="41"/>
      <c r="CH217" s="41"/>
      <c r="CI217" s="41"/>
      <c r="CJ217" s="41"/>
      <c r="CK217" s="41"/>
      <c r="CL217" s="41"/>
      <c r="CM217" s="41"/>
      <c r="CN217" s="41"/>
      <c r="CO217" s="41"/>
      <c r="CP217" s="41"/>
      <c r="CQ217" s="41"/>
      <c r="CR217" s="41"/>
      <c r="CS217" s="41"/>
      <c r="CT217" s="40"/>
      <c r="CU217"/>
      <c r="CV217"/>
      <c r="CW217"/>
      <c r="CX217"/>
      <c r="CY217" s="86"/>
      <c r="CZ217" s="301" t="str">
        <f>'Administrative divisions'!H219</f>
        <v>...</v>
      </c>
      <c r="DA217" s="301" t="str">
        <f>'Administrative divisions'!I219</f>
        <v>…</v>
      </c>
      <c r="DB217" s="41"/>
      <c r="DC217" s="41"/>
      <c r="DD217" s="41"/>
      <c r="DE217" s="41"/>
      <c r="DF217" s="41"/>
      <c r="DG217" s="41"/>
      <c r="DH217" s="41"/>
      <c r="DI217" s="41"/>
      <c r="DJ217" s="41"/>
      <c r="DK217" s="41"/>
      <c r="DL217" s="41"/>
      <c r="DM217" s="41"/>
      <c r="DN217" s="41"/>
      <c r="DO217" s="41"/>
      <c r="DP217" s="41"/>
      <c r="DQ217" s="41"/>
      <c r="DR217" s="41"/>
      <c r="DS217" s="41"/>
      <c r="DT217" s="41"/>
      <c r="DU217" s="41"/>
      <c r="DV217" s="40"/>
      <c r="DW217"/>
    </row>
    <row r="218" spans="5:127" ht="18.75" customHeight="1">
      <c r="E218" s="219"/>
      <c r="F218" s="219"/>
      <c r="G218" s="219"/>
      <c r="H218" s="28" t="str">
        <f>'Administrative divisions'!H220</f>
        <v>...</v>
      </c>
      <c r="I218" s="28" t="str">
        <f>'Administrative divisions'!I220</f>
        <v>…</v>
      </c>
      <c r="J218" s="41"/>
      <c r="K218" s="41"/>
      <c r="L218" s="41"/>
      <c r="M218" s="41"/>
      <c r="N218" s="41"/>
      <c r="O218" s="41"/>
      <c r="P218" s="41"/>
      <c r="Q218" s="41"/>
      <c r="R218" s="41"/>
      <c r="S218" s="41"/>
      <c r="T218" s="41"/>
      <c r="U218" s="41"/>
      <c r="V218" s="41"/>
      <c r="W218" s="40"/>
      <c r="X218" s="41"/>
      <c r="Y218" s="41"/>
      <c r="Z218" s="41"/>
      <c r="AA218" s="41"/>
      <c r="AB218" s="41"/>
      <c r="AC218" s="41"/>
      <c r="AD218" s="40"/>
      <c r="AE218" s="41"/>
      <c r="AF218" s="41"/>
      <c r="AG218" s="41"/>
      <c r="AH218" s="41"/>
      <c r="AI218" s="41"/>
      <c r="AJ218" s="40"/>
      <c r="AK218"/>
      <c r="AL218"/>
      <c r="AM218"/>
      <c r="AN218"/>
      <c r="AO218" s="298"/>
      <c r="AP218" s="301" t="str">
        <f>'Administrative divisions'!H220</f>
        <v>...</v>
      </c>
      <c r="AQ218" s="301" t="str">
        <f>'Administrative divisions'!I220</f>
        <v>…</v>
      </c>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0"/>
      <c r="BP218"/>
      <c r="BQ218"/>
      <c r="BR218"/>
      <c r="BS218"/>
      <c r="BT218" s="86"/>
      <c r="BU218" s="301" t="str">
        <f>'Administrative divisions'!H220</f>
        <v>...</v>
      </c>
      <c r="BV218" s="301" t="str">
        <f>'Administrative divisions'!I220</f>
        <v>…</v>
      </c>
      <c r="BW218" s="41"/>
      <c r="BX218" s="41"/>
      <c r="BY218" s="41"/>
      <c r="BZ218" s="41"/>
      <c r="CA218" s="41"/>
      <c r="CB218" s="41"/>
      <c r="CC218" s="41"/>
      <c r="CD218" s="41"/>
      <c r="CE218" s="41"/>
      <c r="CF218" s="41"/>
      <c r="CG218" s="41"/>
      <c r="CH218" s="41"/>
      <c r="CI218" s="41"/>
      <c r="CJ218" s="41"/>
      <c r="CK218" s="41"/>
      <c r="CL218" s="41"/>
      <c r="CM218" s="41"/>
      <c r="CN218" s="41"/>
      <c r="CO218" s="41"/>
      <c r="CP218" s="41"/>
      <c r="CQ218" s="41"/>
      <c r="CR218" s="41"/>
      <c r="CS218" s="41"/>
      <c r="CT218" s="40"/>
      <c r="CU218"/>
      <c r="CV218"/>
      <c r="CW218"/>
      <c r="CX218"/>
      <c r="CY218" s="86"/>
      <c r="CZ218" s="301" t="str">
        <f>'Administrative divisions'!H220</f>
        <v>...</v>
      </c>
      <c r="DA218" s="301" t="str">
        <f>'Administrative divisions'!I220</f>
        <v>…</v>
      </c>
      <c r="DB218" s="41"/>
      <c r="DC218" s="41"/>
      <c r="DD218" s="41"/>
      <c r="DE218" s="41"/>
      <c r="DF218" s="41"/>
      <c r="DG218" s="41"/>
      <c r="DH218" s="41"/>
      <c r="DI218" s="41"/>
      <c r="DJ218" s="41"/>
      <c r="DK218" s="41"/>
      <c r="DL218" s="41"/>
      <c r="DM218" s="41"/>
      <c r="DN218" s="41"/>
      <c r="DO218" s="41"/>
      <c r="DP218" s="41"/>
      <c r="DQ218" s="41"/>
      <c r="DR218" s="41"/>
      <c r="DS218" s="41"/>
      <c r="DT218" s="41"/>
      <c r="DU218" s="41"/>
      <c r="DV218" s="40"/>
      <c r="DW218"/>
    </row>
    <row r="219" spans="5:127" ht="18.75" customHeight="1">
      <c r="E219" s="219"/>
      <c r="F219" s="219"/>
      <c r="G219" s="219"/>
      <c r="H219" s="28" t="str">
        <f>'Administrative divisions'!H221</f>
        <v>...</v>
      </c>
      <c r="I219" s="28" t="str">
        <f>'Administrative divisions'!I221</f>
        <v>…</v>
      </c>
      <c r="J219" s="41"/>
      <c r="K219" s="41"/>
      <c r="L219" s="41"/>
      <c r="M219" s="41"/>
      <c r="N219" s="41"/>
      <c r="O219" s="41"/>
      <c r="P219" s="41"/>
      <c r="Q219" s="41"/>
      <c r="R219" s="41"/>
      <c r="S219" s="41"/>
      <c r="T219" s="41"/>
      <c r="U219" s="41"/>
      <c r="V219" s="41"/>
      <c r="W219" s="40"/>
      <c r="X219" s="41"/>
      <c r="Y219" s="41"/>
      <c r="Z219" s="41"/>
      <c r="AA219" s="41"/>
      <c r="AB219" s="41"/>
      <c r="AC219" s="41"/>
      <c r="AD219" s="40"/>
      <c r="AE219" s="41"/>
      <c r="AF219" s="41"/>
      <c r="AG219" s="41"/>
      <c r="AH219" s="41"/>
      <c r="AI219" s="41"/>
      <c r="AJ219" s="40"/>
      <c r="AK219"/>
      <c r="AL219"/>
      <c r="AM219"/>
      <c r="AN219"/>
      <c r="AO219" s="298"/>
      <c r="AP219" s="301" t="str">
        <f>'Administrative divisions'!H221</f>
        <v>...</v>
      </c>
      <c r="AQ219" s="301" t="str">
        <f>'Administrative divisions'!I221</f>
        <v>…</v>
      </c>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0"/>
      <c r="BP219"/>
      <c r="BQ219"/>
      <c r="BR219"/>
      <c r="BS219"/>
      <c r="BT219" s="86"/>
      <c r="BU219" s="301" t="str">
        <f>'Administrative divisions'!H221</f>
        <v>...</v>
      </c>
      <c r="BV219" s="301" t="str">
        <f>'Administrative divisions'!I221</f>
        <v>…</v>
      </c>
      <c r="BW219" s="41"/>
      <c r="BX219" s="41"/>
      <c r="BY219" s="41"/>
      <c r="BZ219" s="41"/>
      <c r="CA219" s="41"/>
      <c r="CB219" s="41"/>
      <c r="CC219" s="41"/>
      <c r="CD219" s="41"/>
      <c r="CE219" s="41"/>
      <c r="CF219" s="41"/>
      <c r="CG219" s="41"/>
      <c r="CH219" s="41"/>
      <c r="CI219" s="41"/>
      <c r="CJ219" s="41"/>
      <c r="CK219" s="41"/>
      <c r="CL219" s="41"/>
      <c r="CM219" s="41"/>
      <c r="CN219" s="41"/>
      <c r="CO219" s="41"/>
      <c r="CP219" s="41"/>
      <c r="CQ219" s="41"/>
      <c r="CR219" s="41"/>
      <c r="CS219" s="41"/>
      <c r="CT219" s="40"/>
      <c r="CU219"/>
      <c r="CV219"/>
      <c r="CW219"/>
      <c r="CX219"/>
      <c r="CY219" s="86"/>
      <c r="CZ219" s="301" t="str">
        <f>'Administrative divisions'!H221</f>
        <v>...</v>
      </c>
      <c r="DA219" s="301" t="str">
        <f>'Administrative divisions'!I221</f>
        <v>…</v>
      </c>
      <c r="DB219" s="41"/>
      <c r="DC219" s="41"/>
      <c r="DD219" s="41"/>
      <c r="DE219" s="41"/>
      <c r="DF219" s="41"/>
      <c r="DG219" s="41"/>
      <c r="DH219" s="41"/>
      <c r="DI219" s="41"/>
      <c r="DJ219" s="41"/>
      <c r="DK219" s="41"/>
      <c r="DL219" s="41"/>
      <c r="DM219" s="41"/>
      <c r="DN219" s="41"/>
      <c r="DO219" s="41"/>
      <c r="DP219" s="41"/>
      <c r="DQ219" s="41"/>
      <c r="DR219" s="41"/>
      <c r="DS219" s="41"/>
      <c r="DT219" s="41"/>
      <c r="DU219" s="41"/>
      <c r="DV219" s="40"/>
      <c r="DW219"/>
    </row>
    <row r="220" spans="5:127" ht="18.75" customHeight="1">
      <c r="E220" s="219"/>
      <c r="F220" s="219"/>
      <c r="G220" s="219"/>
      <c r="H220" s="28" t="str">
        <f>'Administrative divisions'!H222</f>
        <v>...</v>
      </c>
      <c r="I220" s="28" t="str">
        <f>'Administrative divisions'!I222</f>
        <v>…</v>
      </c>
      <c r="J220" s="41"/>
      <c r="K220" s="41"/>
      <c r="L220" s="41"/>
      <c r="M220" s="41"/>
      <c r="N220" s="41"/>
      <c r="O220" s="41"/>
      <c r="P220" s="41"/>
      <c r="Q220" s="41"/>
      <c r="R220" s="41"/>
      <c r="S220" s="41"/>
      <c r="T220" s="41"/>
      <c r="U220" s="41"/>
      <c r="V220" s="41"/>
      <c r="W220" s="40"/>
      <c r="X220" s="41"/>
      <c r="Y220" s="41"/>
      <c r="Z220" s="41"/>
      <c r="AA220" s="41"/>
      <c r="AB220" s="41"/>
      <c r="AC220" s="41"/>
      <c r="AD220" s="40"/>
      <c r="AE220" s="41"/>
      <c r="AF220" s="41"/>
      <c r="AG220" s="41"/>
      <c r="AH220" s="41"/>
      <c r="AI220" s="41"/>
      <c r="AJ220" s="40"/>
      <c r="AK220"/>
      <c r="AL220"/>
      <c r="AM220"/>
      <c r="AN220"/>
      <c r="AO220" s="298"/>
      <c r="AP220" s="301" t="str">
        <f>'Administrative divisions'!H222</f>
        <v>...</v>
      </c>
      <c r="AQ220" s="301" t="str">
        <f>'Administrative divisions'!I222</f>
        <v>…</v>
      </c>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0"/>
      <c r="BP220"/>
      <c r="BQ220"/>
      <c r="BR220"/>
      <c r="BS220"/>
      <c r="BT220" s="86"/>
      <c r="BU220" s="301" t="str">
        <f>'Administrative divisions'!H222</f>
        <v>...</v>
      </c>
      <c r="BV220" s="301" t="str">
        <f>'Administrative divisions'!I222</f>
        <v>…</v>
      </c>
      <c r="BW220" s="41"/>
      <c r="BX220" s="41"/>
      <c r="BY220" s="41"/>
      <c r="BZ220" s="41"/>
      <c r="CA220" s="41"/>
      <c r="CB220" s="41"/>
      <c r="CC220" s="41"/>
      <c r="CD220" s="41"/>
      <c r="CE220" s="41"/>
      <c r="CF220" s="41"/>
      <c r="CG220" s="41"/>
      <c r="CH220" s="41"/>
      <c r="CI220" s="41"/>
      <c r="CJ220" s="41"/>
      <c r="CK220" s="41"/>
      <c r="CL220" s="41"/>
      <c r="CM220" s="41"/>
      <c r="CN220" s="41"/>
      <c r="CO220" s="41"/>
      <c r="CP220" s="41"/>
      <c r="CQ220" s="41"/>
      <c r="CR220" s="41"/>
      <c r="CS220" s="41"/>
      <c r="CT220" s="40"/>
      <c r="CU220"/>
      <c r="CV220"/>
      <c r="CW220"/>
      <c r="CX220"/>
      <c r="CY220" s="86"/>
      <c r="CZ220" s="301" t="str">
        <f>'Administrative divisions'!H222</f>
        <v>...</v>
      </c>
      <c r="DA220" s="301" t="str">
        <f>'Administrative divisions'!I222</f>
        <v>…</v>
      </c>
      <c r="DB220" s="41"/>
      <c r="DC220" s="41"/>
      <c r="DD220" s="41"/>
      <c r="DE220" s="41"/>
      <c r="DF220" s="41"/>
      <c r="DG220" s="41"/>
      <c r="DH220" s="41"/>
      <c r="DI220" s="41"/>
      <c r="DJ220" s="41"/>
      <c r="DK220" s="41"/>
      <c r="DL220" s="41"/>
      <c r="DM220" s="41"/>
      <c r="DN220" s="41"/>
      <c r="DO220" s="41"/>
      <c r="DP220" s="41"/>
      <c r="DQ220" s="41"/>
      <c r="DR220" s="41"/>
      <c r="DS220" s="41"/>
      <c r="DT220" s="41"/>
      <c r="DU220" s="41"/>
      <c r="DV220" s="40"/>
      <c r="DW220"/>
    </row>
    <row r="221" spans="5:127" ht="18.75" customHeight="1">
      <c r="E221" s="219"/>
      <c r="F221" s="219"/>
      <c r="G221" s="219"/>
      <c r="H221" s="28" t="str">
        <f>'Administrative divisions'!H223</f>
        <v>...</v>
      </c>
      <c r="I221" s="28" t="str">
        <f>'Administrative divisions'!I223</f>
        <v>…</v>
      </c>
      <c r="J221" s="41"/>
      <c r="K221" s="41"/>
      <c r="L221" s="41"/>
      <c r="M221" s="41"/>
      <c r="N221" s="41"/>
      <c r="O221" s="41"/>
      <c r="P221" s="41"/>
      <c r="Q221" s="41"/>
      <c r="R221" s="41"/>
      <c r="S221" s="41"/>
      <c r="T221" s="41"/>
      <c r="U221" s="41"/>
      <c r="V221" s="41"/>
      <c r="W221" s="40"/>
      <c r="X221" s="41"/>
      <c r="Y221" s="41"/>
      <c r="Z221" s="41"/>
      <c r="AA221" s="41"/>
      <c r="AB221" s="41"/>
      <c r="AC221" s="41"/>
      <c r="AD221" s="40"/>
      <c r="AE221" s="41"/>
      <c r="AF221" s="41"/>
      <c r="AG221" s="41"/>
      <c r="AH221" s="41"/>
      <c r="AI221" s="41"/>
      <c r="AJ221" s="40"/>
      <c r="AK221"/>
      <c r="AL221"/>
      <c r="AM221"/>
      <c r="AN221"/>
      <c r="AO221" s="298"/>
      <c r="AP221" s="301" t="str">
        <f>'Administrative divisions'!H223</f>
        <v>...</v>
      </c>
      <c r="AQ221" s="301" t="str">
        <f>'Administrative divisions'!I223</f>
        <v>…</v>
      </c>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0"/>
      <c r="BP221"/>
      <c r="BQ221"/>
      <c r="BR221"/>
      <c r="BS221"/>
      <c r="BT221" s="86"/>
      <c r="BU221" s="301" t="str">
        <f>'Administrative divisions'!H223</f>
        <v>...</v>
      </c>
      <c r="BV221" s="301" t="str">
        <f>'Administrative divisions'!I223</f>
        <v>…</v>
      </c>
      <c r="BW221" s="41"/>
      <c r="BX221" s="41"/>
      <c r="BY221" s="41"/>
      <c r="BZ221" s="41"/>
      <c r="CA221" s="41"/>
      <c r="CB221" s="41"/>
      <c r="CC221" s="41"/>
      <c r="CD221" s="41"/>
      <c r="CE221" s="41"/>
      <c r="CF221" s="41"/>
      <c r="CG221" s="41"/>
      <c r="CH221" s="41"/>
      <c r="CI221" s="41"/>
      <c r="CJ221" s="41"/>
      <c r="CK221" s="41"/>
      <c r="CL221" s="41"/>
      <c r="CM221" s="41"/>
      <c r="CN221" s="41"/>
      <c r="CO221" s="41"/>
      <c r="CP221" s="41"/>
      <c r="CQ221" s="41"/>
      <c r="CR221" s="41"/>
      <c r="CS221" s="41"/>
      <c r="CT221" s="40"/>
      <c r="CU221"/>
      <c r="CV221"/>
      <c r="CW221"/>
      <c r="CX221"/>
      <c r="CY221" s="86"/>
      <c r="CZ221" s="301" t="str">
        <f>'Administrative divisions'!H223</f>
        <v>...</v>
      </c>
      <c r="DA221" s="301" t="str">
        <f>'Administrative divisions'!I223</f>
        <v>…</v>
      </c>
      <c r="DB221" s="41"/>
      <c r="DC221" s="41"/>
      <c r="DD221" s="41"/>
      <c r="DE221" s="41"/>
      <c r="DF221" s="41"/>
      <c r="DG221" s="41"/>
      <c r="DH221" s="41"/>
      <c r="DI221" s="41"/>
      <c r="DJ221" s="41"/>
      <c r="DK221" s="41"/>
      <c r="DL221" s="41"/>
      <c r="DM221" s="41"/>
      <c r="DN221" s="41"/>
      <c r="DO221" s="41"/>
      <c r="DP221" s="41"/>
      <c r="DQ221" s="41"/>
      <c r="DR221" s="41"/>
      <c r="DS221" s="41"/>
      <c r="DT221" s="41"/>
      <c r="DU221" s="41"/>
      <c r="DV221" s="40"/>
      <c r="DW221"/>
    </row>
    <row r="222" spans="5:127" ht="18.75" customHeight="1">
      <c r="E222" s="219"/>
      <c r="F222" s="219"/>
      <c r="G222" s="219"/>
      <c r="H222" s="28" t="str">
        <f>'Administrative divisions'!H224</f>
        <v>...</v>
      </c>
      <c r="I222" s="28" t="str">
        <f>'Administrative divisions'!I224</f>
        <v>…</v>
      </c>
      <c r="J222" s="41"/>
      <c r="K222" s="41"/>
      <c r="L222" s="41"/>
      <c r="M222" s="41"/>
      <c r="N222" s="41"/>
      <c r="O222" s="41"/>
      <c r="P222" s="41"/>
      <c r="Q222" s="41"/>
      <c r="R222" s="41"/>
      <c r="S222" s="41"/>
      <c r="T222" s="41"/>
      <c r="U222" s="41"/>
      <c r="V222" s="41"/>
      <c r="W222" s="40"/>
      <c r="X222" s="41"/>
      <c r="Y222" s="41"/>
      <c r="Z222" s="41"/>
      <c r="AA222" s="41"/>
      <c r="AB222" s="41"/>
      <c r="AC222" s="41"/>
      <c r="AD222" s="40"/>
      <c r="AE222" s="41"/>
      <c r="AF222" s="41"/>
      <c r="AG222" s="41"/>
      <c r="AH222" s="41"/>
      <c r="AI222" s="41"/>
      <c r="AJ222" s="40"/>
      <c r="AK222"/>
      <c r="AL222"/>
      <c r="AM222"/>
      <c r="AN222"/>
      <c r="AO222" s="298"/>
      <c r="AP222" s="301" t="str">
        <f>'Administrative divisions'!H224</f>
        <v>...</v>
      </c>
      <c r="AQ222" s="301" t="str">
        <f>'Administrative divisions'!I224</f>
        <v>…</v>
      </c>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0"/>
      <c r="BP222"/>
      <c r="BQ222"/>
      <c r="BR222"/>
      <c r="BS222"/>
      <c r="BT222" s="86"/>
      <c r="BU222" s="301" t="str">
        <f>'Administrative divisions'!H224</f>
        <v>...</v>
      </c>
      <c r="BV222" s="301" t="str">
        <f>'Administrative divisions'!I224</f>
        <v>…</v>
      </c>
      <c r="BW222" s="41"/>
      <c r="BX222" s="41"/>
      <c r="BY222" s="41"/>
      <c r="BZ222" s="41"/>
      <c r="CA222" s="41"/>
      <c r="CB222" s="41"/>
      <c r="CC222" s="41"/>
      <c r="CD222" s="41"/>
      <c r="CE222" s="41"/>
      <c r="CF222" s="41"/>
      <c r="CG222" s="41"/>
      <c r="CH222" s="41"/>
      <c r="CI222" s="41"/>
      <c r="CJ222" s="41"/>
      <c r="CK222" s="41"/>
      <c r="CL222" s="41"/>
      <c r="CM222" s="41"/>
      <c r="CN222" s="41"/>
      <c r="CO222" s="41"/>
      <c r="CP222" s="41"/>
      <c r="CQ222" s="41"/>
      <c r="CR222" s="41"/>
      <c r="CS222" s="41"/>
      <c r="CT222" s="40"/>
      <c r="CU222"/>
      <c r="CV222"/>
      <c r="CW222"/>
      <c r="CX222"/>
      <c r="CY222" s="86"/>
      <c r="CZ222" s="301" t="str">
        <f>'Administrative divisions'!H224</f>
        <v>...</v>
      </c>
      <c r="DA222" s="301" t="str">
        <f>'Administrative divisions'!I224</f>
        <v>…</v>
      </c>
      <c r="DB222" s="41"/>
      <c r="DC222" s="41"/>
      <c r="DD222" s="41"/>
      <c r="DE222" s="41"/>
      <c r="DF222" s="41"/>
      <c r="DG222" s="41"/>
      <c r="DH222" s="41"/>
      <c r="DI222" s="41"/>
      <c r="DJ222" s="41"/>
      <c r="DK222" s="41"/>
      <c r="DL222" s="41"/>
      <c r="DM222" s="41"/>
      <c r="DN222" s="41"/>
      <c r="DO222" s="41"/>
      <c r="DP222" s="41"/>
      <c r="DQ222" s="41"/>
      <c r="DR222" s="41"/>
      <c r="DS222" s="41"/>
      <c r="DT222" s="41"/>
      <c r="DU222" s="41"/>
      <c r="DV222" s="40"/>
      <c r="DW222"/>
    </row>
    <row r="223" spans="5:127" ht="18.75" customHeight="1">
      <c r="E223" s="219"/>
      <c r="F223" s="219"/>
      <c r="G223" s="219"/>
      <c r="H223" s="28" t="str">
        <f>'Administrative divisions'!H225</f>
        <v>...</v>
      </c>
      <c r="I223" s="28" t="str">
        <f>'Administrative divisions'!I225</f>
        <v>…</v>
      </c>
      <c r="J223" s="41"/>
      <c r="K223" s="41"/>
      <c r="L223" s="41"/>
      <c r="M223" s="41"/>
      <c r="N223" s="41"/>
      <c r="O223" s="41"/>
      <c r="P223" s="41"/>
      <c r="Q223" s="41"/>
      <c r="R223" s="41"/>
      <c r="S223" s="41"/>
      <c r="T223" s="41"/>
      <c r="U223" s="41"/>
      <c r="V223" s="41"/>
      <c r="W223" s="40"/>
      <c r="X223" s="41"/>
      <c r="Y223" s="41"/>
      <c r="Z223" s="41"/>
      <c r="AA223" s="41"/>
      <c r="AB223" s="41"/>
      <c r="AC223" s="41"/>
      <c r="AD223" s="40"/>
      <c r="AE223" s="41"/>
      <c r="AF223" s="41"/>
      <c r="AG223" s="41"/>
      <c r="AH223" s="41"/>
      <c r="AI223" s="41"/>
      <c r="AJ223" s="40"/>
      <c r="AK223"/>
      <c r="AL223"/>
      <c r="AM223"/>
      <c r="AN223"/>
      <c r="AO223" s="298"/>
      <c r="AP223" s="301" t="str">
        <f>'Administrative divisions'!H225</f>
        <v>...</v>
      </c>
      <c r="AQ223" s="301" t="str">
        <f>'Administrative divisions'!I225</f>
        <v>…</v>
      </c>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0"/>
      <c r="BP223"/>
      <c r="BQ223"/>
      <c r="BR223"/>
      <c r="BS223"/>
      <c r="BT223" s="86"/>
      <c r="BU223" s="301" t="str">
        <f>'Administrative divisions'!H225</f>
        <v>...</v>
      </c>
      <c r="BV223" s="301" t="str">
        <f>'Administrative divisions'!I225</f>
        <v>…</v>
      </c>
      <c r="BW223" s="41"/>
      <c r="BX223" s="41"/>
      <c r="BY223" s="41"/>
      <c r="BZ223" s="41"/>
      <c r="CA223" s="41"/>
      <c r="CB223" s="41"/>
      <c r="CC223" s="41"/>
      <c r="CD223" s="41"/>
      <c r="CE223" s="41"/>
      <c r="CF223" s="41"/>
      <c r="CG223" s="41"/>
      <c r="CH223" s="41"/>
      <c r="CI223" s="41"/>
      <c r="CJ223" s="41"/>
      <c r="CK223" s="41"/>
      <c r="CL223" s="41"/>
      <c r="CM223" s="41"/>
      <c r="CN223" s="41"/>
      <c r="CO223" s="41"/>
      <c r="CP223" s="41"/>
      <c r="CQ223" s="41"/>
      <c r="CR223" s="41"/>
      <c r="CS223" s="41"/>
      <c r="CT223" s="40"/>
      <c r="CU223"/>
      <c r="CV223"/>
      <c r="CW223"/>
      <c r="CX223"/>
      <c r="CY223" s="86"/>
      <c r="CZ223" s="301" t="str">
        <f>'Administrative divisions'!H225</f>
        <v>...</v>
      </c>
      <c r="DA223" s="301" t="str">
        <f>'Administrative divisions'!I225</f>
        <v>…</v>
      </c>
      <c r="DB223" s="41"/>
      <c r="DC223" s="41"/>
      <c r="DD223" s="41"/>
      <c r="DE223" s="41"/>
      <c r="DF223" s="41"/>
      <c r="DG223" s="41"/>
      <c r="DH223" s="41"/>
      <c r="DI223" s="41"/>
      <c r="DJ223" s="41"/>
      <c r="DK223" s="41"/>
      <c r="DL223" s="41"/>
      <c r="DM223" s="41"/>
      <c r="DN223" s="41"/>
      <c r="DO223" s="41"/>
      <c r="DP223" s="41"/>
      <c r="DQ223" s="41"/>
      <c r="DR223" s="41"/>
      <c r="DS223" s="41"/>
      <c r="DT223" s="41"/>
      <c r="DU223" s="41"/>
      <c r="DV223" s="40"/>
      <c r="DW223"/>
    </row>
    <row r="224" spans="5:127" ht="18.75" customHeight="1">
      <c r="E224" s="219"/>
      <c r="F224" s="219"/>
      <c r="G224" s="219"/>
      <c r="H224" s="28" t="str">
        <f>'Administrative divisions'!H226</f>
        <v>...</v>
      </c>
      <c r="I224" s="28" t="str">
        <f>'Administrative divisions'!I226</f>
        <v>…</v>
      </c>
      <c r="J224" s="41"/>
      <c r="K224" s="41"/>
      <c r="L224" s="41"/>
      <c r="M224" s="41"/>
      <c r="N224" s="41"/>
      <c r="O224" s="41"/>
      <c r="P224" s="41"/>
      <c r="Q224" s="41"/>
      <c r="R224" s="41"/>
      <c r="S224" s="41"/>
      <c r="T224" s="41"/>
      <c r="U224" s="41"/>
      <c r="V224" s="41"/>
      <c r="W224" s="40"/>
      <c r="X224" s="41"/>
      <c r="Y224" s="41"/>
      <c r="Z224" s="41"/>
      <c r="AA224" s="41"/>
      <c r="AB224" s="41"/>
      <c r="AC224" s="41"/>
      <c r="AD224" s="40"/>
      <c r="AE224" s="41"/>
      <c r="AF224" s="41"/>
      <c r="AG224" s="41"/>
      <c r="AH224" s="41"/>
      <c r="AI224" s="41"/>
      <c r="AJ224" s="40"/>
      <c r="AK224"/>
      <c r="AL224"/>
      <c r="AM224"/>
      <c r="AN224"/>
      <c r="AO224" s="298"/>
      <c r="AP224" s="301" t="str">
        <f>'Administrative divisions'!H226</f>
        <v>...</v>
      </c>
      <c r="AQ224" s="301" t="str">
        <f>'Administrative divisions'!I226</f>
        <v>…</v>
      </c>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0"/>
      <c r="BP224"/>
      <c r="BQ224"/>
      <c r="BR224"/>
      <c r="BS224"/>
      <c r="BT224" s="86"/>
      <c r="BU224" s="301" t="str">
        <f>'Administrative divisions'!H226</f>
        <v>...</v>
      </c>
      <c r="BV224" s="301" t="str">
        <f>'Administrative divisions'!I226</f>
        <v>…</v>
      </c>
      <c r="BW224" s="41"/>
      <c r="BX224" s="41"/>
      <c r="BY224" s="41"/>
      <c r="BZ224" s="41"/>
      <c r="CA224" s="41"/>
      <c r="CB224" s="41"/>
      <c r="CC224" s="41"/>
      <c r="CD224" s="41"/>
      <c r="CE224" s="41"/>
      <c r="CF224" s="41"/>
      <c r="CG224" s="41"/>
      <c r="CH224" s="41"/>
      <c r="CI224" s="41"/>
      <c r="CJ224" s="41"/>
      <c r="CK224" s="41"/>
      <c r="CL224" s="41"/>
      <c r="CM224" s="41"/>
      <c r="CN224" s="41"/>
      <c r="CO224" s="41"/>
      <c r="CP224" s="41"/>
      <c r="CQ224" s="41"/>
      <c r="CR224" s="41"/>
      <c r="CS224" s="41"/>
      <c r="CT224" s="40"/>
      <c r="CU224"/>
      <c r="CV224"/>
      <c r="CW224"/>
      <c r="CX224"/>
      <c r="CY224" s="86"/>
      <c r="CZ224" s="301" t="str">
        <f>'Administrative divisions'!H226</f>
        <v>...</v>
      </c>
      <c r="DA224" s="301" t="str">
        <f>'Administrative divisions'!I226</f>
        <v>…</v>
      </c>
      <c r="DB224" s="41"/>
      <c r="DC224" s="41"/>
      <c r="DD224" s="41"/>
      <c r="DE224" s="41"/>
      <c r="DF224" s="41"/>
      <c r="DG224" s="41"/>
      <c r="DH224" s="41"/>
      <c r="DI224" s="41"/>
      <c r="DJ224" s="41"/>
      <c r="DK224" s="41"/>
      <c r="DL224" s="41"/>
      <c r="DM224" s="41"/>
      <c r="DN224" s="41"/>
      <c r="DO224" s="41"/>
      <c r="DP224" s="41"/>
      <c r="DQ224" s="41"/>
      <c r="DR224" s="41"/>
      <c r="DS224" s="41"/>
      <c r="DT224" s="41"/>
      <c r="DU224" s="41"/>
      <c r="DV224" s="40"/>
      <c r="DW224"/>
    </row>
    <row r="225" spans="5:127" ht="18.75" customHeight="1">
      <c r="E225" s="219"/>
      <c r="F225" s="219"/>
      <c r="G225" s="219"/>
      <c r="H225" s="28" t="str">
        <f>'Administrative divisions'!H227</f>
        <v>...</v>
      </c>
      <c r="I225" s="28" t="str">
        <f>'Administrative divisions'!I227</f>
        <v>…</v>
      </c>
      <c r="J225" s="41"/>
      <c r="K225" s="41"/>
      <c r="L225" s="41"/>
      <c r="M225" s="41"/>
      <c r="N225" s="41"/>
      <c r="O225" s="41"/>
      <c r="P225" s="41"/>
      <c r="Q225" s="41"/>
      <c r="R225" s="41"/>
      <c r="S225" s="41"/>
      <c r="T225" s="41"/>
      <c r="U225" s="41"/>
      <c r="V225" s="41"/>
      <c r="W225" s="40"/>
      <c r="X225" s="41"/>
      <c r="Y225" s="41"/>
      <c r="Z225" s="41"/>
      <c r="AA225" s="41"/>
      <c r="AB225" s="41"/>
      <c r="AC225" s="41"/>
      <c r="AD225" s="40"/>
      <c r="AE225" s="41"/>
      <c r="AF225" s="41"/>
      <c r="AG225" s="41"/>
      <c r="AH225" s="41"/>
      <c r="AI225" s="41"/>
      <c r="AJ225" s="40"/>
      <c r="AK225"/>
      <c r="AL225"/>
      <c r="AM225"/>
      <c r="AN225"/>
      <c r="AO225" s="298"/>
      <c r="AP225" s="301" t="str">
        <f>'Administrative divisions'!H227</f>
        <v>...</v>
      </c>
      <c r="AQ225" s="301" t="str">
        <f>'Administrative divisions'!I227</f>
        <v>…</v>
      </c>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0"/>
      <c r="BP225"/>
      <c r="BQ225"/>
      <c r="BR225"/>
      <c r="BS225"/>
      <c r="BT225" s="86"/>
      <c r="BU225" s="301" t="str">
        <f>'Administrative divisions'!H227</f>
        <v>...</v>
      </c>
      <c r="BV225" s="301" t="str">
        <f>'Administrative divisions'!I227</f>
        <v>…</v>
      </c>
      <c r="BW225" s="41"/>
      <c r="BX225" s="41"/>
      <c r="BY225" s="41"/>
      <c r="BZ225" s="41"/>
      <c r="CA225" s="41"/>
      <c r="CB225" s="41"/>
      <c r="CC225" s="41"/>
      <c r="CD225" s="41"/>
      <c r="CE225" s="41"/>
      <c r="CF225" s="41"/>
      <c r="CG225" s="41"/>
      <c r="CH225" s="41"/>
      <c r="CI225" s="41"/>
      <c r="CJ225" s="41"/>
      <c r="CK225" s="41"/>
      <c r="CL225" s="41"/>
      <c r="CM225" s="41"/>
      <c r="CN225" s="41"/>
      <c r="CO225" s="41"/>
      <c r="CP225" s="41"/>
      <c r="CQ225" s="41"/>
      <c r="CR225" s="41"/>
      <c r="CS225" s="41"/>
      <c r="CT225" s="40"/>
      <c r="CU225"/>
      <c r="CV225"/>
      <c r="CW225"/>
      <c r="CX225"/>
      <c r="CY225" s="86"/>
      <c r="CZ225" s="301" t="str">
        <f>'Administrative divisions'!H227</f>
        <v>...</v>
      </c>
      <c r="DA225" s="301" t="str">
        <f>'Administrative divisions'!I227</f>
        <v>…</v>
      </c>
      <c r="DB225" s="41"/>
      <c r="DC225" s="41"/>
      <c r="DD225" s="41"/>
      <c r="DE225" s="41"/>
      <c r="DF225" s="41"/>
      <c r="DG225" s="41"/>
      <c r="DH225" s="41"/>
      <c r="DI225" s="41"/>
      <c r="DJ225" s="41"/>
      <c r="DK225" s="41"/>
      <c r="DL225" s="41"/>
      <c r="DM225" s="41"/>
      <c r="DN225" s="41"/>
      <c r="DO225" s="41"/>
      <c r="DP225" s="41"/>
      <c r="DQ225" s="41"/>
      <c r="DR225" s="41"/>
      <c r="DS225" s="41"/>
      <c r="DT225" s="41"/>
      <c r="DU225" s="41"/>
      <c r="DV225" s="40"/>
      <c r="DW225"/>
    </row>
    <row r="226" spans="5:127" ht="18.75" customHeight="1">
      <c r="E226" s="219"/>
      <c r="F226" s="219"/>
      <c r="G226" s="219"/>
      <c r="H226" s="28" t="str">
        <f>'Administrative divisions'!H228</f>
        <v>...</v>
      </c>
      <c r="I226" s="28" t="str">
        <f>'Administrative divisions'!I228</f>
        <v>…</v>
      </c>
      <c r="J226" s="41"/>
      <c r="K226" s="41"/>
      <c r="L226" s="41"/>
      <c r="M226" s="41"/>
      <c r="N226" s="41"/>
      <c r="O226" s="41"/>
      <c r="P226" s="41"/>
      <c r="Q226" s="41"/>
      <c r="R226" s="41"/>
      <c r="S226" s="41"/>
      <c r="T226" s="41"/>
      <c r="U226" s="41"/>
      <c r="V226" s="41"/>
      <c r="W226" s="40"/>
      <c r="X226" s="41"/>
      <c r="Y226" s="41"/>
      <c r="Z226" s="41"/>
      <c r="AA226" s="41"/>
      <c r="AB226" s="41"/>
      <c r="AC226" s="41"/>
      <c r="AD226" s="40"/>
      <c r="AE226" s="41"/>
      <c r="AF226" s="41"/>
      <c r="AG226" s="41"/>
      <c r="AH226" s="41"/>
      <c r="AI226" s="41"/>
      <c r="AJ226" s="40"/>
      <c r="AK226"/>
      <c r="AL226"/>
      <c r="AM226"/>
      <c r="AN226"/>
      <c r="AO226" s="298"/>
      <c r="AP226" s="301" t="str">
        <f>'Administrative divisions'!H228</f>
        <v>...</v>
      </c>
      <c r="AQ226" s="301" t="str">
        <f>'Administrative divisions'!I228</f>
        <v>…</v>
      </c>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0"/>
      <c r="BP226"/>
      <c r="BQ226"/>
      <c r="BR226"/>
      <c r="BS226"/>
      <c r="BT226" s="86"/>
      <c r="BU226" s="301" t="str">
        <f>'Administrative divisions'!H228</f>
        <v>...</v>
      </c>
      <c r="BV226" s="301" t="str">
        <f>'Administrative divisions'!I228</f>
        <v>…</v>
      </c>
      <c r="BW226" s="41"/>
      <c r="BX226" s="41"/>
      <c r="BY226" s="41"/>
      <c r="BZ226" s="41"/>
      <c r="CA226" s="41"/>
      <c r="CB226" s="41"/>
      <c r="CC226" s="41"/>
      <c r="CD226" s="41"/>
      <c r="CE226" s="41"/>
      <c r="CF226" s="41"/>
      <c r="CG226" s="41"/>
      <c r="CH226" s="41"/>
      <c r="CI226" s="41"/>
      <c r="CJ226" s="41"/>
      <c r="CK226" s="41"/>
      <c r="CL226" s="41"/>
      <c r="CM226" s="41"/>
      <c r="CN226" s="41"/>
      <c r="CO226" s="41"/>
      <c r="CP226" s="41"/>
      <c r="CQ226" s="41"/>
      <c r="CR226" s="41"/>
      <c r="CS226" s="41"/>
      <c r="CT226" s="40"/>
      <c r="CU226"/>
      <c r="CV226"/>
      <c r="CW226"/>
      <c r="CX226"/>
      <c r="CY226" s="86"/>
      <c r="CZ226" s="301" t="str">
        <f>'Administrative divisions'!H228</f>
        <v>...</v>
      </c>
      <c r="DA226" s="301" t="str">
        <f>'Administrative divisions'!I228</f>
        <v>…</v>
      </c>
      <c r="DB226" s="41"/>
      <c r="DC226" s="41"/>
      <c r="DD226" s="41"/>
      <c r="DE226" s="41"/>
      <c r="DF226" s="41"/>
      <c r="DG226" s="41"/>
      <c r="DH226" s="41"/>
      <c r="DI226" s="41"/>
      <c r="DJ226" s="41"/>
      <c r="DK226" s="41"/>
      <c r="DL226" s="41"/>
      <c r="DM226" s="41"/>
      <c r="DN226" s="41"/>
      <c r="DO226" s="41"/>
      <c r="DP226" s="41"/>
      <c r="DQ226" s="41"/>
      <c r="DR226" s="41"/>
      <c r="DS226" s="41"/>
      <c r="DT226" s="41"/>
      <c r="DU226" s="41"/>
      <c r="DV226" s="40"/>
      <c r="DW226"/>
    </row>
    <row r="227" spans="5:127" ht="18.75" customHeight="1">
      <c r="E227" s="219"/>
      <c r="F227" s="219"/>
      <c r="G227" s="219"/>
      <c r="H227" s="28" t="str">
        <f>'Administrative divisions'!H229</f>
        <v>...</v>
      </c>
      <c r="I227" s="28" t="str">
        <f>'Administrative divisions'!I229</f>
        <v>…</v>
      </c>
      <c r="J227" s="41"/>
      <c r="K227" s="41"/>
      <c r="L227" s="41"/>
      <c r="M227" s="41"/>
      <c r="N227" s="41"/>
      <c r="O227" s="41"/>
      <c r="P227" s="41"/>
      <c r="Q227" s="41"/>
      <c r="R227" s="41"/>
      <c r="S227" s="41"/>
      <c r="T227" s="41"/>
      <c r="U227" s="41"/>
      <c r="V227" s="41"/>
      <c r="W227" s="40"/>
      <c r="X227" s="41"/>
      <c r="Y227" s="41"/>
      <c r="Z227" s="41"/>
      <c r="AA227" s="41"/>
      <c r="AB227" s="41"/>
      <c r="AC227" s="41"/>
      <c r="AD227" s="40"/>
      <c r="AE227" s="41"/>
      <c r="AF227" s="41"/>
      <c r="AG227" s="41"/>
      <c r="AH227" s="41"/>
      <c r="AI227" s="41"/>
      <c r="AJ227" s="40"/>
      <c r="AK227"/>
      <c r="AL227"/>
      <c r="AM227"/>
      <c r="AN227"/>
      <c r="AO227" s="298"/>
      <c r="AP227" s="301" t="str">
        <f>'Administrative divisions'!H229</f>
        <v>...</v>
      </c>
      <c r="AQ227" s="301" t="str">
        <f>'Administrative divisions'!I229</f>
        <v>…</v>
      </c>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0"/>
      <c r="BP227"/>
      <c r="BQ227"/>
      <c r="BR227"/>
      <c r="BS227"/>
      <c r="BT227" s="86"/>
      <c r="BU227" s="301" t="str">
        <f>'Administrative divisions'!H229</f>
        <v>...</v>
      </c>
      <c r="BV227" s="301" t="str">
        <f>'Administrative divisions'!I229</f>
        <v>…</v>
      </c>
      <c r="BW227" s="41"/>
      <c r="BX227" s="41"/>
      <c r="BY227" s="41"/>
      <c r="BZ227" s="41"/>
      <c r="CA227" s="41"/>
      <c r="CB227" s="41"/>
      <c r="CC227" s="41"/>
      <c r="CD227" s="41"/>
      <c r="CE227" s="41"/>
      <c r="CF227" s="41"/>
      <c r="CG227" s="41"/>
      <c r="CH227" s="41"/>
      <c r="CI227" s="41"/>
      <c r="CJ227" s="41"/>
      <c r="CK227" s="41"/>
      <c r="CL227" s="41"/>
      <c r="CM227" s="41"/>
      <c r="CN227" s="41"/>
      <c r="CO227" s="41"/>
      <c r="CP227" s="41"/>
      <c r="CQ227" s="41"/>
      <c r="CR227" s="41"/>
      <c r="CS227" s="41"/>
      <c r="CT227" s="40"/>
      <c r="CU227"/>
      <c r="CV227"/>
      <c r="CW227"/>
      <c r="CX227"/>
      <c r="CY227" s="86"/>
      <c r="CZ227" s="301" t="str">
        <f>'Administrative divisions'!H229</f>
        <v>...</v>
      </c>
      <c r="DA227" s="301" t="str">
        <f>'Administrative divisions'!I229</f>
        <v>…</v>
      </c>
      <c r="DB227" s="41"/>
      <c r="DC227" s="41"/>
      <c r="DD227" s="41"/>
      <c r="DE227" s="41"/>
      <c r="DF227" s="41"/>
      <c r="DG227" s="41"/>
      <c r="DH227" s="41"/>
      <c r="DI227" s="41"/>
      <c r="DJ227" s="41"/>
      <c r="DK227" s="41"/>
      <c r="DL227" s="41"/>
      <c r="DM227" s="41"/>
      <c r="DN227" s="41"/>
      <c r="DO227" s="41"/>
      <c r="DP227" s="41"/>
      <c r="DQ227" s="41"/>
      <c r="DR227" s="41"/>
      <c r="DS227" s="41"/>
      <c r="DT227" s="41"/>
      <c r="DU227" s="41"/>
      <c r="DV227" s="40"/>
      <c r="DW227"/>
    </row>
    <row r="228" spans="5:127" ht="18.75" customHeight="1">
      <c r="E228" s="219"/>
      <c r="F228" s="219"/>
      <c r="G228" s="219"/>
      <c r="H228" s="28" t="str">
        <f>'Administrative divisions'!H230</f>
        <v>...</v>
      </c>
      <c r="I228" s="28" t="str">
        <f>'Administrative divisions'!I230</f>
        <v>…</v>
      </c>
      <c r="J228" s="41"/>
      <c r="K228" s="41"/>
      <c r="L228" s="41"/>
      <c r="M228" s="41"/>
      <c r="N228" s="41"/>
      <c r="O228" s="41"/>
      <c r="P228" s="41"/>
      <c r="Q228" s="41"/>
      <c r="R228" s="41"/>
      <c r="S228" s="41"/>
      <c r="T228" s="41"/>
      <c r="U228" s="41"/>
      <c r="V228" s="41"/>
      <c r="W228" s="40"/>
      <c r="X228" s="41"/>
      <c r="Y228" s="41"/>
      <c r="Z228" s="41"/>
      <c r="AA228" s="41"/>
      <c r="AB228" s="41"/>
      <c r="AC228" s="41"/>
      <c r="AD228" s="40"/>
      <c r="AE228" s="41"/>
      <c r="AF228" s="41"/>
      <c r="AG228" s="41"/>
      <c r="AH228" s="41"/>
      <c r="AI228" s="41"/>
      <c r="AJ228" s="40"/>
      <c r="AK228"/>
      <c r="AL228"/>
      <c r="AM228"/>
      <c r="AN228"/>
      <c r="AO228" s="298"/>
      <c r="AP228" s="301" t="str">
        <f>'Administrative divisions'!H230</f>
        <v>...</v>
      </c>
      <c r="AQ228" s="301" t="str">
        <f>'Administrative divisions'!I230</f>
        <v>…</v>
      </c>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0"/>
      <c r="BP228"/>
      <c r="BQ228"/>
      <c r="BR228"/>
      <c r="BS228"/>
      <c r="BT228" s="86"/>
      <c r="BU228" s="301" t="str">
        <f>'Administrative divisions'!H230</f>
        <v>...</v>
      </c>
      <c r="BV228" s="301" t="str">
        <f>'Administrative divisions'!I230</f>
        <v>…</v>
      </c>
      <c r="BW228" s="41"/>
      <c r="BX228" s="41"/>
      <c r="BY228" s="41"/>
      <c r="BZ228" s="41"/>
      <c r="CA228" s="41"/>
      <c r="CB228" s="41"/>
      <c r="CC228" s="41"/>
      <c r="CD228" s="41"/>
      <c r="CE228" s="41"/>
      <c r="CF228" s="41"/>
      <c r="CG228" s="41"/>
      <c r="CH228" s="41"/>
      <c r="CI228" s="41"/>
      <c r="CJ228" s="41"/>
      <c r="CK228" s="41"/>
      <c r="CL228" s="41"/>
      <c r="CM228" s="41"/>
      <c r="CN228" s="41"/>
      <c r="CO228" s="41"/>
      <c r="CP228" s="41"/>
      <c r="CQ228" s="41"/>
      <c r="CR228" s="41"/>
      <c r="CS228" s="41"/>
      <c r="CT228" s="40"/>
      <c r="CU228"/>
      <c r="CV228"/>
      <c r="CW228"/>
      <c r="CX228"/>
      <c r="CY228" s="86"/>
      <c r="CZ228" s="301" t="str">
        <f>'Administrative divisions'!H230</f>
        <v>...</v>
      </c>
      <c r="DA228" s="301" t="str">
        <f>'Administrative divisions'!I230</f>
        <v>…</v>
      </c>
      <c r="DB228" s="41"/>
      <c r="DC228" s="41"/>
      <c r="DD228" s="41"/>
      <c r="DE228" s="41"/>
      <c r="DF228" s="41"/>
      <c r="DG228" s="41"/>
      <c r="DH228" s="41"/>
      <c r="DI228" s="41"/>
      <c r="DJ228" s="41"/>
      <c r="DK228" s="41"/>
      <c r="DL228" s="41"/>
      <c r="DM228" s="41"/>
      <c r="DN228" s="41"/>
      <c r="DO228" s="41"/>
      <c r="DP228" s="41"/>
      <c r="DQ228" s="41"/>
      <c r="DR228" s="41"/>
      <c r="DS228" s="41"/>
      <c r="DT228" s="41"/>
      <c r="DU228" s="41"/>
      <c r="DV228" s="40"/>
      <c r="DW228"/>
    </row>
    <row r="229" spans="5:127" ht="18.75" customHeight="1">
      <c r="E229" s="219"/>
      <c r="F229" s="219"/>
      <c r="G229" s="219"/>
      <c r="H229" s="28" t="str">
        <f>'Administrative divisions'!H231</f>
        <v>...</v>
      </c>
      <c r="I229" s="28" t="str">
        <f>'Administrative divisions'!I231</f>
        <v>…</v>
      </c>
      <c r="J229" s="41"/>
      <c r="K229" s="41"/>
      <c r="L229" s="41"/>
      <c r="M229" s="41"/>
      <c r="N229" s="41"/>
      <c r="O229" s="41"/>
      <c r="P229" s="41"/>
      <c r="Q229" s="41"/>
      <c r="R229" s="41"/>
      <c r="S229" s="41"/>
      <c r="T229" s="41"/>
      <c r="U229" s="41"/>
      <c r="V229" s="41"/>
      <c r="W229" s="40"/>
      <c r="X229" s="41"/>
      <c r="Y229" s="41"/>
      <c r="Z229" s="41"/>
      <c r="AA229" s="41"/>
      <c r="AB229" s="41"/>
      <c r="AC229" s="41"/>
      <c r="AD229" s="40"/>
      <c r="AE229" s="41"/>
      <c r="AF229" s="41"/>
      <c r="AG229" s="41"/>
      <c r="AH229" s="41"/>
      <c r="AI229" s="41"/>
      <c r="AJ229" s="40"/>
      <c r="AK229"/>
      <c r="AL229"/>
      <c r="AM229"/>
      <c r="AN229"/>
      <c r="AO229" s="298"/>
      <c r="AP229" s="301" t="str">
        <f>'Administrative divisions'!H231</f>
        <v>...</v>
      </c>
      <c r="AQ229" s="301" t="str">
        <f>'Administrative divisions'!I231</f>
        <v>…</v>
      </c>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0"/>
      <c r="BP229"/>
      <c r="BQ229"/>
      <c r="BR229"/>
      <c r="BS229"/>
      <c r="BT229" s="86"/>
      <c r="BU229" s="301" t="str">
        <f>'Administrative divisions'!H231</f>
        <v>...</v>
      </c>
      <c r="BV229" s="301" t="str">
        <f>'Administrative divisions'!I231</f>
        <v>…</v>
      </c>
      <c r="BW229" s="41"/>
      <c r="BX229" s="41"/>
      <c r="BY229" s="41"/>
      <c r="BZ229" s="41"/>
      <c r="CA229" s="41"/>
      <c r="CB229" s="41"/>
      <c r="CC229" s="41"/>
      <c r="CD229" s="41"/>
      <c r="CE229" s="41"/>
      <c r="CF229" s="41"/>
      <c r="CG229" s="41"/>
      <c r="CH229" s="41"/>
      <c r="CI229" s="41"/>
      <c r="CJ229" s="41"/>
      <c r="CK229" s="41"/>
      <c r="CL229" s="41"/>
      <c r="CM229" s="41"/>
      <c r="CN229" s="41"/>
      <c r="CO229" s="41"/>
      <c r="CP229" s="41"/>
      <c r="CQ229" s="41"/>
      <c r="CR229" s="41"/>
      <c r="CS229" s="41"/>
      <c r="CT229" s="40"/>
      <c r="CU229"/>
      <c r="CV229"/>
      <c r="CW229"/>
      <c r="CX229"/>
      <c r="CY229" s="86"/>
      <c r="CZ229" s="301" t="str">
        <f>'Administrative divisions'!H231</f>
        <v>...</v>
      </c>
      <c r="DA229" s="301" t="str">
        <f>'Administrative divisions'!I231</f>
        <v>…</v>
      </c>
      <c r="DB229" s="41"/>
      <c r="DC229" s="41"/>
      <c r="DD229" s="41"/>
      <c r="DE229" s="41"/>
      <c r="DF229" s="41"/>
      <c r="DG229" s="41"/>
      <c r="DH229" s="41"/>
      <c r="DI229" s="41"/>
      <c r="DJ229" s="41"/>
      <c r="DK229" s="41"/>
      <c r="DL229" s="41"/>
      <c r="DM229" s="41"/>
      <c r="DN229" s="41"/>
      <c r="DO229" s="41"/>
      <c r="DP229" s="41"/>
      <c r="DQ229" s="41"/>
      <c r="DR229" s="41"/>
      <c r="DS229" s="41"/>
      <c r="DT229" s="41"/>
      <c r="DU229" s="41"/>
      <c r="DV229" s="40"/>
      <c r="DW229"/>
    </row>
    <row r="230" spans="5:127" ht="18.75" customHeight="1">
      <c r="E230" s="219"/>
      <c r="F230" s="219"/>
      <c r="G230" s="219"/>
      <c r="H230" s="28" t="str">
        <f>'Administrative divisions'!H232</f>
        <v>...</v>
      </c>
      <c r="I230" s="28" t="str">
        <f>'Administrative divisions'!I232</f>
        <v>…</v>
      </c>
      <c r="J230" s="41"/>
      <c r="K230" s="41"/>
      <c r="L230" s="41"/>
      <c r="M230" s="41"/>
      <c r="N230" s="41"/>
      <c r="O230" s="41"/>
      <c r="P230" s="41"/>
      <c r="Q230" s="41"/>
      <c r="R230" s="41"/>
      <c r="S230" s="41"/>
      <c r="T230" s="41"/>
      <c r="U230" s="41"/>
      <c r="V230" s="41"/>
      <c r="W230" s="40"/>
      <c r="X230" s="41"/>
      <c r="Y230" s="41"/>
      <c r="Z230" s="41"/>
      <c r="AA230" s="41"/>
      <c r="AB230" s="41"/>
      <c r="AC230" s="41"/>
      <c r="AD230" s="40"/>
      <c r="AE230" s="41"/>
      <c r="AF230" s="41"/>
      <c r="AG230" s="41"/>
      <c r="AH230" s="41"/>
      <c r="AI230" s="41"/>
      <c r="AJ230" s="40"/>
      <c r="AK230"/>
      <c r="AL230"/>
      <c r="AM230"/>
      <c r="AN230"/>
      <c r="AO230" s="298"/>
      <c r="AP230" s="301" t="str">
        <f>'Administrative divisions'!H232</f>
        <v>...</v>
      </c>
      <c r="AQ230" s="301" t="str">
        <f>'Administrative divisions'!I232</f>
        <v>…</v>
      </c>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0"/>
      <c r="BP230"/>
      <c r="BQ230"/>
      <c r="BR230"/>
      <c r="BS230"/>
      <c r="BT230" s="86"/>
      <c r="BU230" s="301" t="str">
        <f>'Administrative divisions'!H232</f>
        <v>...</v>
      </c>
      <c r="BV230" s="301" t="str">
        <f>'Administrative divisions'!I232</f>
        <v>…</v>
      </c>
      <c r="BW230" s="41"/>
      <c r="BX230" s="41"/>
      <c r="BY230" s="41"/>
      <c r="BZ230" s="41"/>
      <c r="CA230" s="41"/>
      <c r="CB230" s="41"/>
      <c r="CC230" s="41"/>
      <c r="CD230" s="41"/>
      <c r="CE230" s="41"/>
      <c r="CF230" s="41"/>
      <c r="CG230" s="41"/>
      <c r="CH230" s="41"/>
      <c r="CI230" s="41"/>
      <c r="CJ230" s="41"/>
      <c r="CK230" s="41"/>
      <c r="CL230" s="41"/>
      <c r="CM230" s="41"/>
      <c r="CN230" s="41"/>
      <c r="CO230" s="41"/>
      <c r="CP230" s="41"/>
      <c r="CQ230" s="41"/>
      <c r="CR230" s="41"/>
      <c r="CS230" s="41"/>
      <c r="CT230" s="40"/>
      <c r="CU230"/>
      <c r="CV230"/>
      <c r="CW230"/>
      <c r="CX230"/>
      <c r="CY230" s="86"/>
      <c r="CZ230" s="301" t="str">
        <f>'Administrative divisions'!H232</f>
        <v>...</v>
      </c>
      <c r="DA230" s="301" t="str">
        <f>'Administrative divisions'!I232</f>
        <v>…</v>
      </c>
      <c r="DB230" s="41"/>
      <c r="DC230" s="41"/>
      <c r="DD230" s="41"/>
      <c r="DE230" s="41"/>
      <c r="DF230" s="41"/>
      <c r="DG230" s="41"/>
      <c r="DH230" s="41"/>
      <c r="DI230" s="41"/>
      <c r="DJ230" s="41"/>
      <c r="DK230" s="41"/>
      <c r="DL230" s="41"/>
      <c r="DM230" s="41"/>
      <c r="DN230" s="41"/>
      <c r="DO230" s="41"/>
      <c r="DP230" s="41"/>
      <c r="DQ230" s="41"/>
      <c r="DR230" s="41"/>
      <c r="DS230" s="41"/>
      <c r="DT230" s="41"/>
      <c r="DU230" s="41"/>
      <c r="DV230" s="40"/>
      <c r="DW230"/>
    </row>
    <row r="231" spans="5:127" ht="18.75" customHeight="1">
      <c r="E231" s="219"/>
      <c r="F231" s="219"/>
      <c r="G231" s="219"/>
      <c r="H231" s="28" t="str">
        <f>'Administrative divisions'!H233</f>
        <v>...</v>
      </c>
      <c r="I231" s="28" t="str">
        <f>'Administrative divisions'!I233</f>
        <v>…</v>
      </c>
      <c r="J231" s="41"/>
      <c r="K231" s="41"/>
      <c r="L231" s="41"/>
      <c r="M231" s="41"/>
      <c r="N231" s="41"/>
      <c r="O231" s="41"/>
      <c r="P231" s="41"/>
      <c r="Q231" s="41"/>
      <c r="R231" s="41"/>
      <c r="S231" s="41"/>
      <c r="T231" s="41"/>
      <c r="U231" s="41"/>
      <c r="V231" s="41"/>
      <c r="W231" s="40"/>
      <c r="X231" s="41"/>
      <c r="Y231" s="41"/>
      <c r="Z231" s="41"/>
      <c r="AA231" s="41"/>
      <c r="AB231" s="41"/>
      <c r="AC231" s="41"/>
      <c r="AD231" s="40"/>
      <c r="AE231" s="41"/>
      <c r="AF231" s="41"/>
      <c r="AG231" s="41"/>
      <c r="AH231" s="41"/>
      <c r="AI231" s="41"/>
      <c r="AJ231" s="40"/>
      <c r="AK231"/>
      <c r="AL231"/>
      <c r="AM231"/>
      <c r="AN231"/>
      <c r="AO231" s="298"/>
      <c r="AP231" s="301" t="str">
        <f>'Administrative divisions'!H233</f>
        <v>...</v>
      </c>
      <c r="AQ231" s="301" t="str">
        <f>'Administrative divisions'!I233</f>
        <v>…</v>
      </c>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0"/>
      <c r="BP231"/>
      <c r="BQ231"/>
      <c r="BR231"/>
      <c r="BS231"/>
      <c r="BT231" s="86"/>
      <c r="BU231" s="301" t="str">
        <f>'Administrative divisions'!H233</f>
        <v>...</v>
      </c>
      <c r="BV231" s="301" t="str">
        <f>'Administrative divisions'!I233</f>
        <v>…</v>
      </c>
      <c r="BW231" s="41"/>
      <c r="BX231" s="41"/>
      <c r="BY231" s="41"/>
      <c r="BZ231" s="41"/>
      <c r="CA231" s="41"/>
      <c r="CB231" s="41"/>
      <c r="CC231" s="41"/>
      <c r="CD231" s="41"/>
      <c r="CE231" s="41"/>
      <c r="CF231" s="41"/>
      <c r="CG231" s="41"/>
      <c r="CH231" s="41"/>
      <c r="CI231" s="41"/>
      <c r="CJ231" s="41"/>
      <c r="CK231" s="41"/>
      <c r="CL231" s="41"/>
      <c r="CM231" s="41"/>
      <c r="CN231" s="41"/>
      <c r="CO231" s="41"/>
      <c r="CP231" s="41"/>
      <c r="CQ231" s="41"/>
      <c r="CR231" s="41"/>
      <c r="CS231" s="41"/>
      <c r="CT231" s="40"/>
      <c r="CU231"/>
      <c r="CV231"/>
      <c r="CW231"/>
      <c r="CX231"/>
      <c r="CY231" s="86"/>
      <c r="CZ231" s="301" t="str">
        <f>'Administrative divisions'!H233</f>
        <v>...</v>
      </c>
      <c r="DA231" s="301" t="str">
        <f>'Administrative divisions'!I233</f>
        <v>…</v>
      </c>
      <c r="DB231" s="41"/>
      <c r="DC231" s="41"/>
      <c r="DD231" s="41"/>
      <c r="DE231" s="41"/>
      <c r="DF231" s="41"/>
      <c r="DG231" s="41"/>
      <c r="DH231" s="41"/>
      <c r="DI231" s="41"/>
      <c r="DJ231" s="41"/>
      <c r="DK231" s="41"/>
      <c r="DL231" s="41"/>
      <c r="DM231" s="41"/>
      <c r="DN231" s="41"/>
      <c r="DO231" s="41"/>
      <c r="DP231" s="41"/>
      <c r="DQ231" s="41"/>
      <c r="DR231" s="41"/>
      <c r="DS231" s="41"/>
      <c r="DT231" s="41"/>
      <c r="DU231" s="41"/>
      <c r="DV231" s="40"/>
      <c r="DW231"/>
    </row>
    <row r="232" spans="5:127" ht="18.75" customHeight="1">
      <c r="E232" s="219"/>
      <c r="F232" s="219"/>
      <c r="G232" s="219"/>
      <c r="H232" s="28" t="str">
        <f>'Administrative divisions'!H234</f>
        <v>...</v>
      </c>
      <c r="I232" s="28" t="str">
        <f>'Administrative divisions'!I234</f>
        <v>…</v>
      </c>
      <c r="J232" s="41"/>
      <c r="K232" s="41"/>
      <c r="L232" s="41"/>
      <c r="M232" s="41"/>
      <c r="N232" s="41"/>
      <c r="O232" s="41"/>
      <c r="P232" s="41"/>
      <c r="Q232" s="41"/>
      <c r="R232" s="41"/>
      <c r="S232" s="41"/>
      <c r="T232" s="41"/>
      <c r="U232" s="41"/>
      <c r="V232" s="41"/>
      <c r="W232" s="40"/>
      <c r="X232" s="41"/>
      <c r="Y232" s="41"/>
      <c r="Z232" s="41"/>
      <c r="AA232" s="41"/>
      <c r="AB232" s="41"/>
      <c r="AC232" s="41"/>
      <c r="AD232" s="40"/>
      <c r="AE232" s="41"/>
      <c r="AF232" s="41"/>
      <c r="AG232" s="41"/>
      <c r="AH232" s="41"/>
      <c r="AI232" s="41"/>
      <c r="AJ232" s="40"/>
      <c r="AK232"/>
      <c r="AL232"/>
      <c r="AM232"/>
      <c r="AN232"/>
      <c r="AO232" s="298"/>
      <c r="AP232" s="301" t="str">
        <f>'Administrative divisions'!H234</f>
        <v>...</v>
      </c>
      <c r="AQ232" s="301" t="str">
        <f>'Administrative divisions'!I234</f>
        <v>…</v>
      </c>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0"/>
      <c r="BP232"/>
      <c r="BQ232"/>
      <c r="BR232"/>
      <c r="BS232"/>
      <c r="BT232" s="86"/>
      <c r="BU232" s="301" t="str">
        <f>'Administrative divisions'!H234</f>
        <v>...</v>
      </c>
      <c r="BV232" s="301" t="str">
        <f>'Administrative divisions'!I234</f>
        <v>…</v>
      </c>
      <c r="BW232" s="41"/>
      <c r="BX232" s="41"/>
      <c r="BY232" s="41"/>
      <c r="BZ232" s="41"/>
      <c r="CA232" s="41"/>
      <c r="CB232" s="41"/>
      <c r="CC232" s="41"/>
      <c r="CD232" s="41"/>
      <c r="CE232" s="41"/>
      <c r="CF232" s="41"/>
      <c r="CG232" s="41"/>
      <c r="CH232" s="41"/>
      <c r="CI232" s="41"/>
      <c r="CJ232" s="41"/>
      <c r="CK232" s="41"/>
      <c r="CL232" s="41"/>
      <c r="CM232" s="41"/>
      <c r="CN232" s="41"/>
      <c r="CO232" s="41"/>
      <c r="CP232" s="41"/>
      <c r="CQ232" s="41"/>
      <c r="CR232" s="41"/>
      <c r="CS232" s="41"/>
      <c r="CT232" s="40"/>
      <c r="CU232"/>
      <c r="CV232"/>
      <c r="CW232"/>
      <c r="CX232"/>
      <c r="CY232" s="86"/>
      <c r="CZ232" s="301" t="str">
        <f>'Administrative divisions'!H234</f>
        <v>...</v>
      </c>
      <c r="DA232" s="301" t="str">
        <f>'Administrative divisions'!I234</f>
        <v>…</v>
      </c>
      <c r="DB232" s="41"/>
      <c r="DC232" s="41"/>
      <c r="DD232" s="41"/>
      <c r="DE232" s="41"/>
      <c r="DF232" s="41"/>
      <c r="DG232" s="41"/>
      <c r="DH232" s="41"/>
      <c r="DI232" s="41"/>
      <c r="DJ232" s="41"/>
      <c r="DK232" s="41"/>
      <c r="DL232" s="41"/>
      <c r="DM232" s="41"/>
      <c r="DN232" s="41"/>
      <c r="DO232" s="41"/>
      <c r="DP232" s="41"/>
      <c r="DQ232" s="41"/>
      <c r="DR232" s="41"/>
      <c r="DS232" s="41"/>
      <c r="DT232" s="41"/>
      <c r="DU232" s="41"/>
      <c r="DV232" s="40"/>
      <c r="DW232"/>
    </row>
    <row r="233" spans="5:127" ht="18.75" customHeight="1">
      <c r="E233" s="219"/>
      <c r="F233" s="219"/>
      <c r="G233" s="219"/>
      <c r="H233" s="28" t="str">
        <f>'Administrative divisions'!H235</f>
        <v>...</v>
      </c>
      <c r="I233" s="28" t="str">
        <f>'Administrative divisions'!I235</f>
        <v>…</v>
      </c>
      <c r="J233" s="41"/>
      <c r="K233" s="41"/>
      <c r="L233" s="41"/>
      <c r="M233" s="41"/>
      <c r="N233" s="41"/>
      <c r="O233" s="41"/>
      <c r="P233" s="41"/>
      <c r="Q233" s="41"/>
      <c r="R233" s="41"/>
      <c r="S233" s="41"/>
      <c r="T233" s="41"/>
      <c r="U233" s="41"/>
      <c r="V233" s="41"/>
      <c r="W233" s="40"/>
      <c r="X233" s="41"/>
      <c r="Y233" s="41"/>
      <c r="Z233" s="41"/>
      <c r="AA233" s="41"/>
      <c r="AB233" s="41"/>
      <c r="AC233" s="41"/>
      <c r="AD233" s="40"/>
      <c r="AE233" s="41"/>
      <c r="AF233" s="41"/>
      <c r="AG233" s="41"/>
      <c r="AH233" s="41"/>
      <c r="AI233" s="41"/>
      <c r="AJ233" s="40"/>
      <c r="AK233"/>
      <c r="AL233"/>
      <c r="AM233"/>
      <c r="AN233"/>
      <c r="AO233" s="298"/>
      <c r="AP233" s="301" t="str">
        <f>'Administrative divisions'!H235</f>
        <v>...</v>
      </c>
      <c r="AQ233" s="301" t="str">
        <f>'Administrative divisions'!I235</f>
        <v>…</v>
      </c>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0"/>
      <c r="BP233"/>
      <c r="BQ233"/>
      <c r="BR233"/>
      <c r="BS233"/>
      <c r="BT233" s="86"/>
      <c r="BU233" s="301" t="str">
        <f>'Administrative divisions'!H235</f>
        <v>...</v>
      </c>
      <c r="BV233" s="301" t="str">
        <f>'Administrative divisions'!I235</f>
        <v>…</v>
      </c>
      <c r="BW233" s="41"/>
      <c r="BX233" s="41"/>
      <c r="BY233" s="41"/>
      <c r="BZ233" s="41"/>
      <c r="CA233" s="41"/>
      <c r="CB233" s="41"/>
      <c r="CC233" s="41"/>
      <c r="CD233" s="41"/>
      <c r="CE233" s="41"/>
      <c r="CF233" s="41"/>
      <c r="CG233" s="41"/>
      <c r="CH233" s="41"/>
      <c r="CI233" s="41"/>
      <c r="CJ233" s="41"/>
      <c r="CK233" s="41"/>
      <c r="CL233" s="41"/>
      <c r="CM233" s="41"/>
      <c r="CN233" s="41"/>
      <c r="CO233" s="41"/>
      <c r="CP233" s="41"/>
      <c r="CQ233" s="41"/>
      <c r="CR233" s="41"/>
      <c r="CS233" s="41"/>
      <c r="CT233" s="40"/>
      <c r="CU233"/>
      <c r="CV233"/>
      <c r="CW233"/>
      <c r="CX233"/>
      <c r="CY233" s="86"/>
      <c r="CZ233" s="301" t="str">
        <f>'Administrative divisions'!H235</f>
        <v>...</v>
      </c>
      <c r="DA233" s="301" t="str">
        <f>'Administrative divisions'!I235</f>
        <v>…</v>
      </c>
      <c r="DB233" s="41"/>
      <c r="DC233" s="41"/>
      <c r="DD233" s="41"/>
      <c r="DE233" s="41"/>
      <c r="DF233" s="41"/>
      <c r="DG233" s="41"/>
      <c r="DH233" s="41"/>
      <c r="DI233" s="41"/>
      <c r="DJ233" s="41"/>
      <c r="DK233" s="41"/>
      <c r="DL233" s="41"/>
      <c r="DM233" s="41"/>
      <c r="DN233" s="41"/>
      <c r="DO233" s="41"/>
      <c r="DP233" s="41"/>
      <c r="DQ233" s="41"/>
      <c r="DR233" s="41"/>
      <c r="DS233" s="41"/>
      <c r="DT233" s="41"/>
      <c r="DU233" s="41"/>
      <c r="DV233" s="40"/>
      <c r="DW233"/>
    </row>
    <row r="234" spans="5:127" ht="18.75" customHeight="1">
      <c r="E234" s="219"/>
      <c r="F234" s="219"/>
      <c r="G234" s="219"/>
      <c r="H234" s="28" t="str">
        <f>'Administrative divisions'!H236</f>
        <v>...</v>
      </c>
      <c r="I234" s="28" t="str">
        <f>'Administrative divisions'!I236</f>
        <v>…</v>
      </c>
      <c r="J234" s="41"/>
      <c r="K234" s="41"/>
      <c r="L234" s="41"/>
      <c r="M234" s="41"/>
      <c r="N234" s="41"/>
      <c r="O234" s="41"/>
      <c r="P234" s="41"/>
      <c r="Q234" s="41"/>
      <c r="R234" s="41"/>
      <c r="S234" s="41"/>
      <c r="T234" s="41"/>
      <c r="U234" s="41"/>
      <c r="V234" s="41"/>
      <c r="W234" s="40"/>
      <c r="X234" s="41"/>
      <c r="Y234" s="41"/>
      <c r="Z234" s="41"/>
      <c r="AA234" s="41"/>
      <c r="AB234" s="41"/>
      <c r="AC234" s="41"/>
      <c r="AD234" s="40"/>
      <c r="AE234" s="41"/>
      <c r="AF234" s="41"/>
      <c r="AG234" s="41"/>
      <c r="AH234" s="41"/>
      <c r="AI234" s="41"/>
      <c r="AJ234" s="40"/>
      <c r="AK234"/>
      <c r="AL234"/>
      <c r="AM234"/>
      <c r="AN234"/>
      <c r="AO234" s="298"/>
      <c r="AP234" s="301" t="str">
        <f>'Administrative divisions'!H236</f>
        <v>...</v>
      </c>
      <c r="AQ234" s="301" t="str">
        <f>'Administrative divisions'!I236</f>
        <v>…</v>
      </c>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0"/>
      <c r="BP234"/>
      <c r="BQ234"/>
      <c r="BR234"/>
      <c r="BS234"/>
      <c r="BT234" s="86"/>
      <c r="BU234" s="301" t="str">
        <f>'Administrative divisions'!H236</f>
        <v>...</v>
      </c>
      <c r="BV234" s="301" t="str">
        <f>'Administrative divisions'!I236</f>
        <v>…</v>
      </c>
      <c r="BW234" s="41"/>
      <c r="BX234" s="41"/>
      <c r="BY234" s="41"/>
      <c r="BZ234" s="41"/>
      <c r="CA234" s="41"/>
      <c r="CB234" s="41"/>
      <c r="CC234" s="41"/>
      <c r="CD234" s="41"/>
      <c r="CE234" s="41"/>
      <c r="CF234" s="41"/>
      <c r="CG234" s="41"/>
      <c r="CH234" s="41"/>
      <c r="CI234" s="41"/>
      <c r="CJ234" s="41"/>
      <c r="CK234" s="41"/>
      <c r="CL234" s="41"/>
      <c r="CM234" s="41"/>
      <c r="CN234" s="41"/>
      <c r="CO234" s="41"/>
      <c r="CP234" s="41"/>
      <c r="CQ234" s="41"/>
      <c r="CR234" s="41"/>
      <c r="CS234" s="41"/>
      <c r="CT234" s="40"/>
      <c r="CU234"/>
      <c r="CV234"/>
      <c r="CW234"/>
      <c r="CX234"/>
      <c r="CY234" s="86"/>
      <c r="CZ234" s="301" t="str">
        <f>'Administrative divisions'!H236</f>
        <v>...</v>
      </c>
      <c r="DA234" s="301" t="str">
        <f>'Administrative divisions'!I236</f>
        <v>…</v>
      </c>
      <c r="DB234" s="41"/>
      <c r="DC234" s="41"/>
      <c r="DD234" s="41"/>
      <c r="DE234" s="41"/>
      <c r="DF234" s="41"/>
      <c r="DG234" s="41"/>
      <c r="DH234" s="41"/>
      <c r="DI234" s="41"/>
      <c r="DJ234" s="41"/>
      <c r="DK234" s="41"/>
      <c r="DL234" s="41"/>
      <c r="DM234" s="41"/>
      <c r="DN234" s="41"/>
      <c r="DO234" s="41"/>
      <c r="DP234" s="41"/>
      <c r="DQ234" s="41"/>
      <c r="DR234" s="41"/>
      <c r="DS234" s="41"/>
      <c r="DT234" s="41"/>
      <c r="DU234" s="41"/>
      <c r="DV234" s="40"/>
      <c r="DW234"/>
    </row>
    <row r="235" spans="5:127" ht="18.75" customHeight="1">
      <c r="E235" s="219"/>
      <c r="F235" s="219"/>
      <c r="G235" s="219"/>
      <c r="H235" s="28" t="str">
        <f>'Administrative divisions'!H237</f>
        <v>...</v>
      </c>
      <c r="I235" s="28" t="str">
        <f>'Administrative divisions'!I237</f>
        <v>…</v>
      </c>
      <c r="J235" s="41"/>
      <c r="K235" s="41"/>
      <c r="L235" s="41"/>
      <c r="M235" s="41"/>
      <c r="N235" s="41"/>
      <c r="O235" s="41"/>
      <c r="P235" s="41"/>
      <c r="Q235" s="41"/>
      <c r="R235" s="41"/>
      <c r="S235" s="41"/>
      <c r="T235" s="41"/>
      <c r="U235" s="41"/>
      <c r="V235" s="41"/>
      <c r="W235" s="40"/>
      <c r="X235" s="41"/>
      <c r="Y235" s="41"/>
      <c r="Z235" s="41"/>
      <c r="AA235" s="41"/>
      <c r="AB235" s="41"/>
      <c r="AC235" s="41"/>
      <c r="AD235" s="40"/>
      <c r="AE235" s="41"/>
      <c r="AF235" s="41"/>
      <c r="AG235" s="41"/>
      <c r="AH235" s="41"/>
      <c r="AI235" s="41"/>
      <c r="AJ235" s="40"/>
      <c r="AK235"/>
      <c r="AL235"/>
      <c r="AM235"/>
      <c r="AN235"/>
      <c r="AO235" s="298"/>
      <c r="AP235" s="301" t="str">
        <f>'Administrative divisions'!H237</f>
        <v>...</v>
      </c>
      <c r="AQ235" s="301" t="str">
        <f>'Administrative divisions'!I237</f>
        <v>…</v>
      </c>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0"/>
      <c r="BP235"/>
      <c r="BQ235"/>
      <c r="BR235"/>
      <c r="BS235"/>
      <c r="BT235" s="86"/>
      <c r="BU235" s="301" t="str">
        <f>'Administrative divisions'!H237</f>
        <v>...</v>
      </c>
      <c r="BV235" s="301" t="str">
        <f>'Administrative divisions'!I237</f>
        <v>…</v>
      </c>
      <c r="BW235" s="41"/>
      <c r="BX235" s="41"/>
      <c r="BY235" s="41"/>
      <c r="BZ235" s="41"/>
      <c r="CA235" s="41"/>
      <c r="CB235" s="41"/>
      <c r="CC235" s="41"/>
      <c r="CD235" s="41"/>
      <c r="CE235" s="41"/>
      <c r="CF235" s="41"/>
      <c r="CG235" s="41"/>
      <c r="CH235" s="41"/>
      <c r="CI235" s="41"/>
      <c r="CJ235" s="41"/>
      <c r="CK235" s="41"/>
      <c r="CL235" s="41"/>
      <c r="CM235" s="41"/>
      <c r="CN235" s="41"/>
      <c r="CO235" s="41"/>
      <c r="CP235" s="41"/>
      <c r="CQ235" s="41"/>
      <c r="CR235" s="41"/>
      <c r="CS235" s="41"/>
      <c r="CT235" s="40"/>
      <c r="CU235"/>
      <c r="CV235"/>
      <c r="CW235"/>
      <c r="CX235"/>
      <c r="CY235" s="86"/>
      <c r="CZ235" s="301" t="str">
        <f>'Administrative divisions'!H237</f>
        <v>...</v>
      </c>
      <c r="DA235" s="301" t="str">
        <f>'Administrative divisions'!I237</f>
        <v>…</v>
      </c>
      <c r="DB235" s="41"/>
      <c r="DC235" s="41"/>
      <c r="DD235" s="41"/>
      <c r="DE235" s="41"/>
      <c r="DF235" s="41"/>
      <c r="DG235" s="41"/>
      <c r="DH235" s="41"/>
      <c r="DI235" s="41"/>
      <c r="DJ235" s="41"/>
      <c r="DK235" s="41"/>
      <c r="DL235" s="41"/>
      <c r="DM235" s="41"/>
      <c r="DN235" s="41"/>
      <c r="DO235" s="41"/>
      <c r="DP235" s="41"/>
      <c r="DQ235" s="41"/>
      <c r="DR235" s="41"/>
      <c r="DS235" s="41"/>
      <c r="DT235" s="41"/>
      <c r="DU235" s="41"/>
      <c r="DV235" s="40"/>
      <c r="DW235"/>
    </row>
    <row r="236" spans="5:127" ht="18.75" customHeight="1">
      <c r="E236" s="219"/>
      <c r="F236" s="219"/>
      <c r="G236" s="219"/>
      <c r="H236" s="28" t="str">
        <f>'Administrative divisions'!H238</f>
        <v>...</v>
      </c>
      <c r="I236" s="28" t="str">
        <f>'Administrative divisions'!I238</f>
        <v>…</v>
      </c>
      <c r="J236" s="41"/>
      <c r="K236" s="41"/>
      <c r="L236" s="41"/>
      <c r="M236" s="41"/>
      <c r="N236" s="41"/>
      <c r="O236" s="41"/>
      <c r="P236" s="41"/>
      <c r="Q236" s="41"/>
      <c r="R236" s="41"/>
      <c r="S236" s="41"/>
      <c r="T236" s="41"/>
      <c r="U236" s="41"/>
      <c r="V236" s="41"/>
      <c r="W236" s="40"/>
      <c r="X236" s="41"/>
      <c r="Y236" s="41"/>
      <c r="Z236" s="41"/>
      <c r="AA236" s="41"/>
      <c r="AB236" s="41"/>
      <c r="AC236" s="41"/>
      <c r="AD236" s="40"/>
      <c r="AE236" s="41"/>
      <c r="AF236" s="41"/>
      <c r="AG236" s="41"/>
      <c r="AH236" s="41"/>
      <c r="AI236" s="41"/>
      <c r="AJ236" s="40"/>
      <c r="AK236"/>
      <c r="AL236"/>
      <c r="AM236"/>
      <c r="AN236"/>
      <c r="AO236" s="298"/>
      <c r="AP236" s="301" t="str">
        <f>'Administrative divisions'!H238</f>
        <v>...</v>
      </c>
      <c r="AQ236" s="301" t="str">
        <f>'Administrative divisions'!I238</f>
        <v>…</v>
      </c>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0"/>
      <c r="BP236"/>
      <c r="BQ236"/>
      <c r="BR236"/>
      <c r="BS236"/>
      <c r="BT236" s="86"/>
      <c r="BU236" s="301" t="str">
        <f>'Administrative divisions'!H238</f>
        <v>...</v>
      </c>
      <c r="BV236" s="301" t="str">
        <f>'Administrative divisions'!I238</f>
        <v>…</v>
      </c>
      <c r="BW236" s="41"/>
      <c r="BX236" s="41"/>
      <c r="BY236" s="41"/>
      <c r="BZ236" s="41"/>
      <c r="CA236" s="41"/>
      <c r="CB236" s="41"/>
      <c r="CC236" s="41"/>
      <c r="CD236" s="41"/>
      <c r="CE236" s="41"/>
      <c r="CF236" s="41"/>
      <c r="CG236" s="41"/>
      <c r="CH236" s="41"/>
      <c r="CI236" s="41"/>
      <c r="CJ236" s="41"/>
      <c r="CK236" s="41"/>
      <c r="CL236" s="41"/>
      <c r="CM236" s="41"/>
      <c r="CN236" s="41"/>
      <c r="CO236" s="41"/>
      <c r="CP236" s="41"/>
      <c r="CQ236" s="41"/>
      <c r="CR236" s="41"/>
      <c r="CS236" s="41"/>
      <c r="CT236" s="40"/>
      <c r="CU236"/>
      <c r="CV236"/>
      <c r="CW236"/>
      <c r="CX236"/>
      <c r="CY236" s="86"/>
      <c r="CZ236" s="301" t="str">
        <f>'Administrative divisions'!H238</f>
        <v>...</v>
      </c>
      <c r="DA236" s="301" t="str">
        <f>'Administrative divisions'!I238</f>
        <v>…</v>
      </c>
      <c r="DB236" s="41"/>
      <c r="DC236" s="41"/>
      <c r="DD236" s="41"/>
      <c r="DE236" s="41"/>
      <c r="DF236" s="41"/>
      <c r="DG236" s="41"/>
      <c r="DH236" s="41"/>
      <c r="DI236" s="41"/>
      <c r="DJ236" s="41"/>
      <c r="DK236" s="41"/>
      <c r="DL236" s="41"/>
      <c r="DM236" s="41"/>
      <c r="DN236" s="41"/>
      <c r="DO236" s="41"/>
      <c r="DP236" s="41"/>
      <c r="DQ236" s="41"/>
      <c r="DR236" s="41"/>
      <c r="DS236" s="41"/>
      <c r="DT236" s="41"/>
      <c r="DU236" s="41"/>
      <c r="DV236" s="40"/>
      <c r="DW236"/>
    </row>
    <row r="237" spans="5:127" ht="18.75" customHeight="1">
      <c r="E237" s="219"/>
      <c r="F237" s="219"/>
      <c r="G237" s="219"/>
      <c r="H237" s="28" t="str">
        <f>'Administrative divisions'!H239</f>
        <v>...</v>
      </c>
      <c r="I237" s="28" t="str">
        <f>'Administrative divisions'!I239</f>
        <v>…</v>
      </c>
      <c r="J237" s="41"/>
      <c r="K237" s="41"/>
      <c r="L237" s="41"/>
      <c r="M237" s="41"/>
      <c r="N237" s="41"/>
      <c r="O237" s="41"/>
      <c r="P237" s="41"/>
      <c r="Q237" s="41"/>
      <c r="R237" s="41"/>
      <c r="S237" s="41"/>
      <c r="T237" s="41"/>
      <c r="U237" s="41"/>
      <c r="V237" s="41"/>
      <c r="W237" s="40"/>
      <c r="X237" s="41"/>
      <c r="Y237" s="41"/>
      <c r="Z237" s="41"/>
      <c r="AA237" s="41"/>
      <c r="AB237" s="41"/>
      <c r="AC237" s="41"/>
      <c r="AD237" s="40"/>
      <c r="AE237" s="41"/>
      <c r="AF237" s="41"/>
      <c r="AG237" s="41"/>
      <c r="AH237" s="41"/>
      <c r="AI237" s="41"/>
      <c r="AJ237" s="40"/>
      <c r="AK237"/>
      <c r="AL237"/>
      <c r="AM237"/>
      <c r="AN237"/>
      <c r="AO237" s="298"/>
      <c r="AP237" s="301" t="str">
        <f>'Administrative divisions'!H239</f>
        <v>...</v>
      </c>
      <c r="AQ237" s="301" t="str">
        <f>'Administrative divisions'!I239</f>
        <v>…</v>
      </c>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0"/>
      <c r="BP237"/>
      <c r="BQ237"/>
      <c r="BR237"/>
      <c r="BS237"/>
      <c r="BT237" s="86"/>
      <c r="BU237" s="301" t="str">
        <f>'Administrative divisions'!H239</f>
        <v>...</v>
      </c>
      <c r="BV237" s="301" t="str">
        <f>'Administrative divisions'!I239</f>
        <v>…</v>
      </c>
      <c r="BW237" s="41"/>
      <c r="BX237" s="41"/>
      <c r="BY237" s="41"/>
      <c r="BZ237" s="41"/>
      <c r="CA237" s="41"/>
      <c r="CB237" s="41"/>
      <c r="CC237" s="41"/>
      <c r="CD237" s="41"/>
      <c r="CE237" s="41"/>
      <c r="CF237" s="41"/>
      <c r="CG237" s="41"/>
      <c r="CH237" s="41"/>
      <c r="CI237" s="41"/>
      <c r="CJ237" s="41"/>
      <c r="CK237" s="41"/>
      <c r="CL237" s="41"/>
      <c r="CM237" s="41"/>
      <c r="CN237" s="41"/>
      <c r="CO237" s="41"/>
      <c r="CP237" s="41"/>
      <c r="CQ237" s="41"/>
      <c r="CR237" s="41"/>
      <c r="CS237" s="41"/>
      <c r="CT237" s="40"/>
      <c r="CU237"/>
      <c r="CV237"/>
      <c r="CW237"/>
      <c r="CX237"/>
      <c r="CY237" s="86"/>
      <c r="CZ237" s="301" t="str">
        <f>'Administrative divisions'!H239</f>
        <v>...</v>
      </c>
      <c r="DA237" s="301" t="str">
        <f>'Administrative divisions'!I239</f>
        <v>…</v>
      </c>
      <c r="DB237" s="41"/>
      <c r="DC237" s="41"/>
      <c r="DD237" s="41"/>
      <c r="DE237" s="41"/>
      <c r="DF237" s="41"/>
      <c r="DG237" s="41"/>
      <c r="DH237" s="41"/>
      <c r="DI237" s="41"/>
      <c r="DJ237" s="41"/>
      <c r="DK237" s="41"/>
      <c r="DL237" s="41"/>
      <c r="DM237" s="41"/>
      <c r="DN237" s="41"/>
      <c r="DO237" s="41"/>
      <c r="DP237" s="41"/>
      <c r="DQ237" s="41"/>
      <c r="DR237" s="41"/>
      <c r="DS237" s="41"/>
      <c r="DT237" s="41"/>
      <c r="DU237" s="41"/>
      <c r="DV237" s="40"/>
      <c r="DW237"/>
    </row>
    <row r="238" spans="5:127" ht="18.75" customHeight="1">
      <c r="E238" s="219"/>
      <c r="F238" s="219"/>
      <c r="G238" s="219"/>
      <c r="H238" s="28" t="str">
        <f>'Administrative divisions'!H240</f>
        <v>...</v>
      </c>
      <c r="I238" s="28" t="str">
        <f>'Administrative divisions'!I240</f>
        <v>…</v>
      </c>
      <c r="J238" s="41"/>
      <c r="K238" s="41"/>
      <c r="L238" s="41"/>
      <c r="M238" s="41"/>
      <c r="N238" s="41"/>
      <c r="O238" s="41"/>
      <c r="P238" s="41"/>
      <c r="Q238" s="41"/>
      <c r="R238" s="41"/>
      <c r="S238" s="41"/>
      <c r="T238" s="41"/>
      <c r="U238" s="41"/>
      <c r="V238" s="41"/>
      <c r="W238" s="40"/>
      <c r="X238" s="41"/>
      <c r="Y238" s="41"/>
      <c r="Z238" s="41"/>
      <c r="AA238" s="41"/>
      <c r="AB238" s="41"/>
      <c r="AC238" s="41"/>
      <c r="AD238" s="40"/>
      <c r="AE238" s="41"/>
      <c r="AF238" s="41"/>
      <c r="AG238" s="41"/>
      <c r="AH238" s="41"/>
      <c r="AI238" s="41"/>
      <c r="AJ238" s="40"/>
      <c r="AK238"/>
      <c r="AL238"/>
      <c r="AM238"/>
      <c r="AN238"/>
      <c r="AO238" s="298"/>
      <c r="AP238" s="301" t="str">
        <f>'Administrative divisions'!H240</f>
        <v>...</v>
      </c>
      <c r="AQ238" s="301" t="str">
        <f>'Administrative divisions'!I240</f>
        <v>…</v>
      </c>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0"/>
      <c r="BP238"/>
      <c r="BQ238"/>
      <c r="BR238"/>
      <c r="BS238"/>
      <c r="BT238" s="86"/>
      <c r="BU238" s="301" t="str">
        <f>'Administrative divisions'!H240</f>
        <v>...</v>
      </c>
      <c r="BV238" s="301" t="str">
        <f>'Administrative divisions'!I240</f>
        <v>…</v>
      </c>
      <c r="BW238" s="41"/>
      <c r="BX238" s="41"/>
      <c r="BY238" s="41"/>
      <c r="BZ238" s="41"/>
      <c r="CA238" s="41"/>
      <c r="CB238" s="41"/>
      <c r="CC238" s="41"/>
      <c r="CD238" s="41"/>
      <c r="CE238" s="41"/>
      <c r="CF238" s="41"/>
      <c r="CG238" s="41"/>
      <c r="CH238" s="41"/>
      <c r="CI238" s="41"/>
      <c r="CJ238" s="41"/>
      <c r="CK238" s="41"/>
      <c r="CL238" s="41"/>
      <c r="CM238" s="41"/>
      <c r="CN238" s="41"/>
      <c r="CO238" s="41"/>
      <c r="CP238" s="41"/>
      <c r="CQ238" s="41"/>
      <c r="CR238" s="41"/>
      <c r="CS238" s="41"/>
      <c r="CT238" s="40"/>
      <c r="CU238"/>
      <c r="CV238"/>
      <c r="CW238"/>
      <c r="CX238"/>
      <c r="CY238" s="86"/>
      <c r="CZ238" s="301" t="str">
        <f>'Administrative divisions'!H240</f>
        <v>...</v>
      </c>
      <c r="DA238" s="301" t="str">
        <f>'Administrative divisions'!I240</f>
        <v>…</v>
      </c>
      <c r="DB238" s="41"/>
      <c r="DC238" s="41"/>
      <c r="DD238" s="41"/>
      <c r="DE238" s="41"/>
      <c r="DF238" s="41"/>
      <c r="DG238" s="41"/>
      <c r="DH238" s="41"/>
      <c r="DI238" s="41"/>
      <c r="DJ238" s="41"/>
      <c r="DK238" s="41"/>
      <c r="DL238" s="41"/>
      <c r="DM238" s="41"/>
      <c r="DN238" s="41"/>
      <c r="DO238" s="41"/>
      <c r="DP238" s="41"/>
      <c r="DQ238" s="41"/>
      <c r="DR238" s="41"/>
      <c r="DS238" s="41"/>
      <c r="DT238" s="41"/>
      <c r="DU238" s="41"/>
      <c r="DV238" s="40"/>
      <c r="DW238"/>
    </row>
    <row r="239" spans="5:127" ht="18.75" customHeight="1">
      <c r="E239" s="219"/>
      <c r="F239" s="219"/>
      <c r="G239" s="219"/>
      <c r="H239" s="28" t="str">
        <f>'Administrative divisions'!H241</f>
        <v>...</v>
      </c>
      <c r="I239" s="28" t="str">
        <f>'Administrative divisions'!I241</f>
        <v>…</v>
      </c>
      <c r="J239" s="41"/>
      <c r="K239" s="41"/>
      <c r="L239" s="41"/>
      <c r="M239" s="41"/>
      <c r="N239" s="41"/>
      <c r="O239" s="41"/>
      <c r="P239" s="41"/>
      <c r="Q239" s="41"/>
      <c r="R239" s="41"/>
      <c r="S239" s="41"/>
      <c r="T239" s="41"/>
      <c r="U239" s="41"/>
      <c r="V239" s="41"/>
      <c r="W239" s="40"/>
      <c r="X239" s="41"/>
      <c r="Y239" s="41"/>
      <c r="Z239" s="41"/>
      <c r="AA239" s="41"/>
      <c r="AB239" s="41"/>
      <c r="AC239" s="41"/>
      <c r="AD239" s="40"/>
      <c r="AE239" s="41"/>
      <c r="AF239" s="41"/>
      <c r="AG239" s="41"/>
      <c r="AH239" s="41"/>
      <c r="AI239" s="41"/>
      <c r="AJ239" s="40"/>
      <c r="AK239"/>
      <c r="AL239"/>
      <c r="AM239"/>
      <c r="AN239"/>
      <c r="AO239" s="298"/>
      <c r="AP239" s="301" t="str">
        <f>'Administrative divisions'!H241</f>
        <v>...</v>
      </c>
      <c r="AQ239" s="301" t="str">
        <f>'Administrative divisions'!I241</f>
        <v>…</v>
      </c>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0"/>
      <c r="BP239"/>
      <c r="BQ239"/>
      <c r="BR239"/>
      <c r="BS239"/>
      <c r="BT239" s="86"/>
      <c r="BU239" s="301" t="str">
        <f>'Administrative divisions'!H241</f>
        <v>...</v>
      </c>
      <c r="BV239" s="301" t="str">
        <f>'Administrative divisions'!I241</f>
        <v>…</v>
      </c>
      <c r="BW239" s="41"/>
      <c r="BX239" s="41"/>
      <c r="BY239" s="41"/>
      <c r="BZ239" s="41"/>
      <c r="CA239" s="41"/>
      <c r="CB239" s="41"/>
      <c r="CC239" s="41"/>
      <c r="CD239" s="41"/>
      <c r="CE239" s="41"/>
      <c r="CF239" s="41"/>
      <c r="CG239" s="41"/>
      <c r="CH239" s="41"/>
      <c r="CI239" s="41"/>
      <c r="CJ239" s="41"/>
      <c r="CK239" s="41"/>
      <c r="CL239" s="41"/>
      <c r="CM239" s="41"/>
      <c r="CN239" s="41"/>
      <c r="CO239" s="41"/>
      <c r="CP239" s="41"/>
      <c r="CQ239" s="41"/>
      <c r="CR239" s="41"/>
      <c r="CS239" s="41"/>
      <c r="CT239" s="40"/>
      <c r="CU239"/>
      <c r="CV239"/>
      <c r="CW239"/>
      <c r="CX239"/>
      <c r="CY239" s="86"/>
      <c r="CZ239" s="301" t="str">
        <f>'Administrative divisions'!H241</f>
        <v>...</v>
      </c>
      <c r="DA239" s="301" t="str">
        <f>'Administrative divisions'!I241</f>
        <v>…</v>
      </c>
      <c r="DB239" s="41"/>
      <c r="DC239" s="41"/>
      <c r="DD239" s="41"/>
      <c r="DE239" s="41"/>
      <c r="DF239" s="41"/>
      <c r="DG239" s="41"/>
      <c r="DH239" s="41"/>
      <c r="DI239" s="41"/>
      <c r="DJ239" s="41"/>
      <c r="DK239" s="41"/>
      <c r="DL239" s="41"/>
      <c r="DM239" s="41"/>
      <c r="DN239" s="41"/>
      <c r="DO239" s="41"/>
      <c r="DP239" s="41"/>
      <c r="DQ239" s="41"/>
      <c r="DR239" s="41"/>
      <c r="DS239" s="41"/>
      <c r="DT239" s="41"/>
      <c r="DU239" s="41"/>
      <c r="DV239" s="40"/>
      <c r="DW239"/>
    </row>
    <row r="240" spans="5:127" ht="18.75" customHeight="1">
      <c r="E240" s="219"/>
      <c r="F240" s="219"/>
      <c r="G240" s="219"/>
      <c r="H240" s="28" t="str">
        <f>'Administrative divisions'!H242</f>
        <v>...</v>
      </c>
      <c r="I240" s="28" t="str">
        <f>'Administrative divisions'!I242</f>
        <v>…</v>
      </c>
      <c r="J240" s="41"/>
      <c r="K240" s="41"/>
      <c r="L240" s="41"/>
      <c r="M240" s="41"/>
      <c r="N240" s="41"/>
      <c r="O240" s="41"/>
      <c r="P240" s="41"/>
      <c r="Q240" s="41"/>
      <c r="R240" s="41"/>
      <c r="S240" s="41"/>
      <c r="T240" s="41"/>
      <c r="U240" s="41"/>
      <c r="V240" s="41"/>
      <c r="W240" s="40"/>
      <c r="X240" s="41"/>
      <c r="Y240" s="41"/>
      <c r="Z240" s="41"/>
      <c r="AA240" s="41"/>
      <c r="AB240" s="41"/>
      <c r="AC240" s="41"/>
      <c r="AD240" s="40"/>
      <c r="AE240" s="41"/>
      <c r="AF240" s="41"/>
      <c r="AG240" s="41"/>
      <c r="AH240" s="41"/>
      <c r="AI240" s="41"/>
      <c r="AJ240" s="40"/>
      <c r="AK240"/>
      <c r="AL240"/>
      <c r="AM240"/>
      <c r="AN240"/>
      <c r="AO240" s="298"/>
      <c r="AP240" s="301" t="str">
        <f>'Administrative divisions'!H242</f>
        <v>...</v>
      </c>
      <c r="AQ240" s="301" t="str">
        <f>'Administrative divisions'!I242</f>
        <v>…</v>
      </c>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0"/>
      <c r="BP240"/>
      <c r="BQ240"/>
      <c r="BR240"/>
      <c r="BS240"/>
      <c r="BT240" s="86"/>
      <c r="BU240" s="301" t="str">
        <f>'Administrative divisions'!H242</f>
        <v>...</v>
      </c>
      <c r="BV240" s="301" t="str">
        <f>'Administrative divisions'!I242</f>
        <v>…</v>
      </c>
      <c r="BW240" s="41"/>
      <c r="BX240" s="41"/>
      <c r="BY240" s="41"/>
      <c r="BZ240" s="41"/>
      <c r="CA240" s="41"/>
      <c r="CB240" s="41"/>
      <c r="CC240" s="41"/>
      <c r="CD240" s="41"/>
      <c r="CE240" s="41"/>
      <c r="CF240" s="41"/>
      <c r="CG240" s="41"/>
      <c r="CH240" s="41"/>
      <c r="CI240" s="41"/>
      <c r="CJ240" s="41"/>
      <c r="CK240" s="41"/>
      <c r="CL240" s="41"/>
      <c r="CM240" s="41"/>
      <c r="CN240" s="41"/>
      <c r="CO240" s="41"/>
      <c r="CP240" s="41"/>
      <c r="CQ240" s="41"/>
      <c r="CR240" s="41"/>
      <c r="CS240" s="41"/>
      <c r="CT240" s="40"/>
      <c r="CU240"/>
      <c r="CV240"/>
      <c r="CW240"/>
      <c r="CX240"/>
      <c r="CY240" s="86"/>
      <c r="CZ240" s="301" t="str">
        <f>'Administrative divisions'!H242</f>
        <v>...</v>
      </c>
      <c r="DA240" s="301" t="str">
        <f>'Administrative divisions'!I242</f>
        <v>…</v>
      </c>
      <c r="DB240" s="41"/>
      <c r="DC240" s="41"/>
      <c r="DD240" s="41"/>
      <c r="DE240" s="41"/>
      <c r="DF240" s="41"/>
      <c r="DG240" s="41"/>
      <c r="DH240" s="41"/>
      <c r="DI240" s="41"/>
      <c r="DJ240" s="41"/>
      <c r="DK240" s="41"/>
      <c r="DL240" s="41"/>
      <c r="DM240" s="41"/>
      <c r="DN240" s="41"/>
      <c r="DO240" s="41"/>
      <c r="DP240" s="41"/>
      <c r="DQ240" s="41"/>
      <c r="DR240" s="41"/>
      <c r="DS240" s="41"/>
      <c r="DT240" s="41"/>
      <c r="DU240" s="41"/>
      <c r="DV240" s="40"/>
      <c r="DW240"/>
    </row>
    <row r="241" spans="1:140" ht="18.75" customHeight="1">
      <c r="E241" s="219"/>
      <c r="F241" s="219"/>
      <c r="G241" s="219"/>
      <c r="H241" s="28" t="str">
        <f>'Administrative divisions'!H243</f>
        <v>...</v>
      </c>
      <c r="I241" s="28" t="str">
        <f>'Administrative divisions'!I243</f>
        <v>…</v>
      </c>
      <c r="J241" s="41"/>
      <c r="K241" s="41"/>
      <c r="L241" s="41"/>
      <c r="M241" s="41"/>
      <c r="N241" s="41"/>
      <c r="O241" s="41"/>
      <c r="P241" s="41"/>
      <c r="Q241" s="41"/>
      <c r="R241" s="41"/>
      <c r="S241" s="41"/>
      <c r="T241" s="41"/>
      <c r="U241" s="41"/>
      <c r="V241" s="41"/>
      <c r="W241" s="40"/>
      <c r="X241" s="41"/>
      <c r="Y241" s="41"/>
      <c r="Z241" s="41"/>
      <c r="AA241" s="41"/>
      <c r="AB241" s="41"/>
      <c r="AC241" s="41"/>
      <c r="AD241" s="40"/>
      <c r="AE241" s="41"/>
      <c r="AF241" s="41"/>
      <c r="AG241" s="41"/>
      <c r="AH241" s="41"/>
      <c r="AI241" s="41"/>
      <c r="AJ241" s="40"/>
      <c r="AK241"/>
      <c r="AL241"/>
      <c r="AM241"/>
      <c r="AN241"/>
      <c r="AO241" s="298"/>
      <c r="AP241" s="301" t="str">
        <f>'Administrative divisions'!H243</f>
        <v>...</v>
      </c>
      <c r="AQ241" s="301" t="str">
        <f>'Administrative divisions'!I243</f>
        <v>…</v>
      </c>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0"/>
      <c r="BP241"/>
      <c r="BQ241"/>
      <c r="BR241"/>
      <c r="BS241"/>
      <c r="BT241" s="86"/>
      <c r="BU241" s="301" t="str">
        <f>'Administrative divisions'!H243</f>
        <v>...</v>
      </c>
      <c r="BV241" s="301" t="str">
        <f>'Administrative divisions'!I243</f>
        <v>…</v>
      </c>
      <c r="BW241" s="41"/>
      <c r="BX241" s="41"/>
      <c r="BY241" s="41"/>
      <c r="BZ241" s="41"/>
      <c r="CA241" s="41"/>
      <c r="CB241" s="41"/>
      <c r="CC241" s="41"/>
      <c r="CD241" s="41"/>
      <c r="CE241" s="41"/>
      <c r="CF241" s="41"/>
      <c r="CG241" s="41"/>
      <c r="CH241" s="41"/>
      <c r="CI241" s="41"/>
      <c r="CJ241" s="41"/>
      <c r="CK241" s="41"/>
      <c r="CL241" s="41"/>
      <c r="CM241" s="41"/>
      <c r="CN241" s="41"/>
      <c r="CO241" s="41"/>
      <c r="CP241" s="41"/>
      <c r="CQ241" s="41"/>
      <c r="CR241" s="41"/>
      <c r="CS241" s="41"/>
      <c r="CT241" s="40"/>
      <c r="CU241"/>
      <c r="CV241"/>
      <c r="CW241"/>
      <c r="CX241"/>
      <c r="CY241" s="86"/>
      <c r="CZ241" s="301" t="str">
        <f>'Administrative divisions'!H243</f>
        <v>...</v>
      </c>
      <c r="DA241" s="301" t="str">
        <f>'Administrative divisions'!I243</f>
        <v>…</v>
      </c>
      <c r="DB241" s="41"/>
      <c r="DC241" s="41"/>
      <c r="DD241" s="41"/>
      <c r="DE241" s="41"/>
      <c r="DF241" s="41"/>
      <c r="DG241" s="41"/>
      <c r="DH241" s="41"/>
      <c r="DI241" s="41"/>
      <c r="DJ241" s="41"/>
      <c r="DK241" s="41"/>
      <c r="DL241" s="41"/>
      <c r="DM241" s="41"/>
      <c r="DN241" s="41"/>
      <c r="DO241" s="41"/>
      <c r="DP241" s="41"/>
      <c r="DQ241" s="41"/>
      <c r="DR241" s="41"/>
      <c r="DS241" s="41"/>
      <c r="DT241" s="41"/>
      <c r="DU241" s="41"/>
      <c r="DV241" s="40"/>
      <c r="DW241"/>
    </row>
    <row r="242" spans="1:140" ht="18.75" customHeight="1">
      <c r="E242" s="219"/>
      <c r="F242" s="219"/>
      <c r="G242" s="219"/>
      <c r="H242" s="28" t="str">
        <f>'Administrative divisions'!H244</f>
        <v>...</v>
      </c>
      <c r="I242" s="28" t="str">
        <f>'Administrative divisions'!I244</f>
        <v>…</v>
      </c>
      <c r="J242" s="41"/>
      <c r="K242" s="41"/>
      <c r="L242" s="41"/>
      <c r="M242" s="41"/>
      <c r="N242" s="41"/>
      <c r="O242" s="41"/>
      <c r="P242" s="41"/>
      <c r="Q242" s="41"/>
      <c r="R242" s="41"/>
      <c r="S242" s="41"/>
      <c r="T242" s="41"/>
      <c r="U242" s="41"/>
      <c r="V242" s="41"/>
      <c r="W242" s="40"/>
      <c r="X242" s="41"/>
      <c r="Y242" s="41"/>
      <c r="Z242" s="41"/>
      <c r="AA242" s="41"/>
      <c r="AB242" s="41"/>
      <c r="AC242" s="41"/>
      <c r="AD242" s="40"/>
      <c r="AE242" s="41"/>
      <c r="AF242" s="41"/>
      <c r="AG242" s="41"/>
      <c r="AH242" s="41"/>
      <c r="AI242" s="41"/>
      <c r="AJ242" s="40"/>
      <c r="AK242"/>
      <c r="AL242"/>
      <c r="AM242"/>
      <c r="AN242"/>
      <c r="AO242" s="298"/>
      <c r="AP242" s="301" t="str">
        <f>'Administrative divisions'!H244</f>
        <v>...</v>
      </c>
      <c r="AQ242" s="301" t="str">
        <f>'Administrative divisions'!I244</f>
        <v>…</v>
      </c>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0"/>
      <c r="BP242"/>
      <c r="BQ242"/>
      <c r="BR242"/>
      <c r="BS242"/>
      <c r="BT242" s="86"/>
      <c r="BU242" s="301" t="str">
        <f>'Administrative divisions'!H244</f>
        <v>...</v>
      </c>
      <c r="BV242" s="301" t="str">
        <f>'Administrative divisions'!I244</f>
        <v>…</v>
      </c>
      <c r="BW242" s="41"/>
      <c r="BX242" s="41"/>
      <c r="BY242" s="41"/>
      <c r="BZ242" s="41"/>
      <c r="CA242" s="41"/>
      <c r="CB242" s="41"/>
      <c r="CC242" s="41"/>
      <c r="CD242" s="41"/>
      <c r="CE242" s="41"/>
      <c r="CF242" s="41"/>
      <c r="CG242" s="41"/>
      <c r="CH242" s="41"/>
      <c r="CI242" s="41"/>
      <c r="CJ242" s="41"/>
      <c r="CK242" s="41"/>
      <c r="CL242" s="41"/>
      <c r="CM242" s="41"/>
      <c r="CN242" s="41"/>
      <c r="CO242" s="41"/>
      <c r="CP242" s="41"/>
      <c r="CQ242" s="41"/>
      <c r="CR242" s="41"/>
      <c r="CS242" s="41"/>
      <c r="CT242" s="40"/>
      <c r="CU242"/>
      <c r="CV242"/>
      <c r="CW242"/>
      <c r="CX242"/>
      <c r="CY242" s="86"/>
      <c r="CZ242" s="301" t="str">
        <f>'Administrative divisions'!H244</f>
        <v>...</v>
      </c>
      <c r="DA242" s="301" t="str">
        <f>'Administrative divisions'!I244</f>
        <v>…</v>
      </c>
      <c r="DB242" s="41"/>
      <c r="DC242" s="41"/>
      <c r="DD242" s="41"/>
      <c r="DE242" s="41"/>
      <c r="DF242" s="41"/>
      <c r="DG242" s="41"/>
      <c r="DH242" s="41"/>
      <c r="DI242" s="41"/>
      <c r="DJ242" s="41"/>
      <c r="DK242" s="41"/>
      <c r="DL242" s="41"/>
      <c r="DM242" s="41"/>
      <c r="DN242" s="41"/>
      <c r="DO242" s="41"/>
      <c r="DP242" s="41"/>
      <c r="DQ242" s="41"/>
      <c r="DR242" s="41"/>
      <c r="DS242" s="41"/>
      <c r="DT242" s="41"/>
      <c r="DU242" s="41"/>
      <c r="DV242" s="40"/>
      <c r="DW242"/>
    </row>
    <row r="243" spans="1:140" ht="18.75" customHeight="1">
      <c r="E243" s="219"/>
      <c r="F243" s="219"/>
      <c r="G243" s="219"/>
      <c r="H243" s="28" t="str">
        <f>'Administrative divisions'!H245</f>
        <v>...</v>
      </c>
      <c r="I243" s="28" t="str">
        <f>'Administrative divisions'!I245</f>
        <v>…</v>
      </c>
      <c r="J243" s="41"/>
      <c r="K243" s="41"/>
      <c r="L243" s="41"/>
      <c r="M243" s="41"/>
      <c r="N243" s="41"/>
      <c r="O243" s="41"/>
      <c r="P243" s="41"/>
      <c r="Q243" s="41"/>
      <c r="R243" s="41"/>
      <c r="S243" s="41"/>
      <c r="T243" s="41"/>
      <c r="U243" s="41"/>
      <c r="V243" s="41"/>
      <c r="W243" s="40"/>
      <c r="X243" s="41"/>
      <c r="Y243" s="41"/>
      <c r="Z243" s="41"/>
      <c r="AA243" s="41"/>
      <c r="AB243" s="41"/>
      <c r="AC243" s="41"/>
      <c r="AD243" s="40"/>
      <c r="AE243" s="41"/>
      <c r="AF243" s="41"/>
      <c r="AG243" s="41"/>
      <c r="AH243" s="41"/>
      <c r="AI243" s="41"/>
      <c r="AJ243" s="40"/>
      <c r="AK243"/>
      <c r="AL243"/>
      <c r="AM243"/>
      <c r="AN243"/>
      <c r="AO243" s="298"/>
      <c r="AP243" s="301" t="str">
        <f>'Administrative divisions'!H245</f>
        <v>...</v>
      </c>
      <c r="AQ243" s="301" t="str">
        <f>'Administrative divisions'!I245</f>
        <v>…</v>
      </c>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0"/>
      <c r="BP243"/>
      <c r="BQ243"/>
      <c r="BR243"/>
      <c r="BS243"/>
      <c r="BT243" s="86"/>
      <c r="BU243" s="301" t="str">
        <f>'Administrative divisions'!H245</f>
        <v>...</v>
      </c>
      <c r="BV243" s="301" t="str">
        <f>'Administrative divisions'!I245</f>
        <v>…</v>
      </c>
      <c r="BW243" s="41"/>
      <c r="BX243" s="41"/>
      <c r="BY243" s="41"/>
      <c r="BZ243" s="41"/>
      <c r="CA243" s="41"/>
      <c r="CB243" s="41"/>
      <c r="CC243" s="41"/>
      <c r="CD243" s="41"/>
      <c r="CE243" s="41"/>
      <c r="CF243" s="41"/>
      <c r="CG243" s="41"/>
      <c r="CH243" s="41"/>
      <c r="CI243" s="41"/>
      <c r="CJ243" s="41"/>
      <c r="CK243" s="41"/>
      <c r="CL243" s="41"/>
      <c r="CM243" s="41"/>
      <c r="CN243" s="41"/>
      <c r="CO243" s="41"/>
      <c r="CP243" s="41"/>
      <c r="CQ243" s="41"/>
      <c r="CR243" s="41"/>
      <c r="CS243" s="41"/>
      <c r="CT243" s="40"/>
      <c r="CU243"/>
      <c r="CV243"/>
      <c r="CW243"/>
      <c r="CX243"/>
      <c r="CY243" s="86"/>
      <c r="CZ243" s="301" t="str">
        <f>'Administrative divisions'!H245</f>
        <v>...</v>
      </c>
      <c r="DA243" s="301" t="str">
        <f>'Administrative divisions'!I245</f>
        <v>…</v>
      </c>
      <c r="DB243" s="41"/>
      <c r="DC243" s="41"/>
      <c r="DD243" s="41"/>
      <c r="DE243" s="41"/>
      <c r="DF243" s="41"/>
      <c r="DG243" s="41"/>
      <c r="DH243" s="41"/>
      <c r="DI243" s="41"/>
      <c r="DJ243" s="41"/>
      <c r="DK243" s="41"/>
      <c r="DL243" s="41"/>
      <c r="DM243" s="41"/>
      <c r="DN243" s="41"/>
      <c r="DO243" s="41"/>
      <c r="DP243" s="41"/>
      <c r="DQ243" s="41"/>
      <c r="DR243" s="41"/>
      <c r="DS243" s="41"/>
      <c r="DT243" s="41"/>
      <c r="DU243" s="41"/>
      <c r="DV243" s="40"/>
      <c r="DW243"/>
    </row>
    <row r="244" spans="1:140" ht="18.75" customHeight="1">
      <c r="E244" s="219"/>
      <c r="F244" s="219"/>
      <c r="G244" s="219"/>
      <c r="H244" s="28" t="str">
        <f>'Administrative divisions'!H246</f>
        <v>...</v>
      </c>
      <c r="I244" s="28" t="str">
        <f>'Administrative divisions'!I246</f>
        <v>…</v>
      </c>
      <c r="J244" s="41"/>
      <c r="K244" s="41"/>
      <c r="L244" s="41"/>
      <c r="M244" s="41"/>
      <c r="N244" s="41"/>
      <c r="O244" s="41"/>
      <c r="P244" s="41"/>
      <c r="Q244" s="41"/>
      <c r="R244" s="41"/>
      <c r="S244" s="41"/>
      <c r="T244" s="41"/>
      <c r="U244" s="41"/>
      <c r="V244" s="41"/>
      <c r="W244" s="40"/>
      <c r="X244" s="41"/>
      <c r="Y244" s="41"/>
      <c r="Z244" s="41"/>
      <c r="AA244" s="41"/>
      <c r="AB244" s="41"/>
      <c r="AC244" s="41"/>
      <c r="AD244" s="40"/>
      <c r="AE244" s="41"/>
      <c r="AF244" s="41"/>
      <c r="AG244" s="41"/>
      <c r="AH244" s="41"/>
      <c r="AI244" s="41"/>
      <c r="AJ244" s="40"/>
      <c r="AK244"/>
      <c r="AL244"/>
      <c r="AM244"/>
      <c r="AN244"/>
      <c r="AO244" s="298"/>
      <c r="AP244" s="301" t="str">
        <f>'Administrative divisions'!H246</f>
        <v>...</v>
      </c>
      <c r="AQ244" s="301" t="str">
        <f>'Administrative divisions'!I246</f>
        <v>…</v>
      </c>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0"/>
      <c r="BP244"/>
      <c r="BQ244"/>
      <c r="BR244"/>
      <c r="BS244"/>
      <c r="BT244" s="86"/>
      <c r="BU244" s="301" t="str">
        <f>'Administrative divisions'!H246</f>
        <v>...</v>
      </c>
      <c r="BV244" s="301" t="str">
        <f>'Administrative divisions'!I246</f>
        <v>…</v>
      </c>
      <c r="BW244" s="41"/>
      <c r="BX244" s="41"/>
      <c r="BY244" s="41"/>
      <c r="BZ244" s="41"/>
      <c r="CA244" s="41"/>
      <c r="CB244" s="41"/>
      <c r="CC244" s="41"/>
      <c r="CD244" s="41"/>
      <c r="CE244" s="41"/>
      <c r="CF244" s="41"/>
      <c r="CG244" s="41"/>
      <c r="CH244" s="41"/>
      <c r="CI244" s="41"/>
      <c r="CJ244" s="41"/>
      <c r="CK244" s="41"/>
      <c r="CL244" s="41"/>
      <c r="CM244" s="41"/>
      <c r="CN244" s="41"/>
      <c r="CO244" s="41"/>
      <c r="CP244" s="41"/>
      <c r="CQ244" s="41"/>
      <c r="CR244" s="41"/>
      <c r="CS244" s="41"/>
      <c r="CT244" s="40"/>
      <c r="CU244"/>
      <c r="CV244"/>
      <c r="CW244"/>
      <c r="CX244"/>
      <c r="CY244" s="86"/>
      <c r="CZ244" s="301" t="str">
        <f>'Administrative divisions'!H246</f>
        <v>...</v>
      </c>
      <c r="DA244" s="301" t="str">
        <f>'Administrative divisions'!I246</f>
        <v>…</v>
      </c>
      <c r="DB244" s="41"/>
      <c r="DC244" s="41"/>
      <c r="DD244" s="41"/>
      <c r="DE244" s="41"/>
      <c r="DF244" s="41"/>
      <c r="DG244" s="41"/>
      <c r="DH244" s="41"/>
      <c r="DI244" s="41"/>
      <c r="DJ244" s="41"/>
      <c r="DK244" s="41"/>
      <c r="DL244" s="41"/>
      <c r="DM244" s="41"/>
      <c r="DN244" s="41"/>
      <c r="DO244" s="41"/>
      <c r="DP244" s="41"/>
      <c r="DQ244" s="41"/>
      <c r="DR244" s="41"/>
      <c r="DS244" s="41"/>
      <c r="DT244" s="41"/>
      <c r="DU244" s="41"/>
      <c r="DV244" s="40"/>
      <c r="DW244"/>
    </row>
    <row r="245" spans="1:140" ht="18.75" customHeight="1">
      <c r="E245" s="219"/>
      <c r="F245" s="219"/>
      <c r="G245" s="219"/>
      <c r="H245" s="28" t="str">
        <f>'Administrative divisions'!H247</f>
        <v>...</v>
      </c>
      <c r="I245" s="28" t="str">
        <f>'Administrative divisions'!I247</f>
        <v>…</v>
      </c>
      <c r="J245" s="41"/>
      <c r="K245" s="41"/>
      <c r="L245" s="41"/>
      <c r="M245" s="41"/>
      <c r="N245" s="41"/>
      <c r="O245" s="41"/>
      <c r="P245" s="41"/>
      <c r="Q245" s="41"/>
      <c r="R245" s="41"/>
      <c r="S245" s="41"/>
      <c r="T245" s="41"/>
      <c r="U245" s="41"/>
      <c r="V245" s="41"/>
      <c r="W245" s="40"/>
      <c r="X245" s="41"/>
      <c r="Y245" s="41"/>
      <c r="Z245" s="41"/>
      <c r="AA245" s="41"/>
      <c r="AB245" s="41"/>
      <c r="AC245" s="41"/>
      <c r="AD245" s="40"/>
      <c r="AE245" s="41"/>
      <c r="AF245" s="41"/>
      <c r="AG245" s="41"/>
      <c r="AH245" s="41"/>
      <c r="AI245" s="41"/>
      <c r="AJ245" s="40"/>
      <c r="AK245"/>
      <c r="AL245"/>
      <c r="AM245"/>
      <c r="AN245"/>
      <c r="AO245" s="298"/>
      <c r="AP245" s="301" t="str">
        <f>'Administrative divisions'!H247</f>
        <v>...</v>
      </c>
      <c r="AQ245" s="301" t="str">
        <f>'Administrative divisions'!I247</f>
        <v>…</v>
      </c>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0"/>
      <c r="BP245"/>
      <c r="BQ245"/>
      <c r="BR245"/>
      <c r="BS245"/>
      <c r="BT245" s="86"/>
      <c r="BU245" s="301" t="str">
        <f>'Administrative divisions'!H247</f>
        <v>...</v>
      </c>
      <c r="BV245" s="301" t="str">
        <f>'Administrative divisions'!I247</f>
        <v>…</v>
      </c>
      <c r="BW245" s="41"/>
      <c r="BX245" s="41"/>
      <c r="BY245" s="41"/>
      <c r="BZ245" s="41"/>
      <c r="CA245" s="41"/>
      <c r="CB245" s="41"/>
      <c r="CC245" s="41"/>
      <c r="CD245" s="41"/>
      <c r="CE245" s="41"/>
      <c r="CF245" s="41"/>
      <c r="CG245" s="41"/>
      <c r="CH245" s="41"/>
      <c r="CI245" s="41"/>
      <c r="CJ245" s="41"/>
      <c r="CK245" s="41"/>
      <c r="CL245" s="41"/>
      <c r="CM245" s="41"/>
      <c r="CN245" s="41"/>
      <c r="CO245" s="41"/>
      <c r="CP245" s="41"/>
      <c r="CQ245" s="41"/>
      <c r="CR245" s="41"/>
      <c r="CS245" s="41"/>
      <c r="CT245" s="40"/>
      <c r="CU245"/>
      <c r="CV245"/>
      <c r="CW245"/>
      <c r="CX245"/>
      <c r="CY245" s="86"/>
      <c r="CZ245" s="301" t="str">
        <f>'Administrative divisions'!H247</f>
        <v>...</v>
      </c>
      <c r="DA245" s="301" t="str">
        <f>'Administrative divisions'!I247</f>
        <v>…</v>
      </c>
      <c r="DB245" s="41"/>
      <c r="DC245" s="41"/>
      <c r="DD245" s="41"/>
      <c r="DE245" s="41"/>
      <c r="DF245" s="41"/>
      <c r="DG245" s="41"/>
      <c r="DH245" s="41"/>
      <c r="DI245" s="41"/>
      <c r="DJ245" s="41"/>
      <c r="DK245" s="41"/>
      <c r="DL245" s="41"/>
      <c r="DM245" s="41"/>
      <c r="DN245" s="41"/>
      <c r="DO245" s="41"/>
      <c r="DP245" s="41"/>
      <c r="DQ245" s="41"/>
      <c r="DR245" s="41"/>
      <c r="DS245" s="41"/>
      <c r="DT245" s="41"/>
      <c r="DU245" s="41"/>
      <c r="DV245" s="40"/>
      <c r="DW245"/>
    </row>
    <row r="246" spans="1:140" ht="18.75" customHeight="1">
      <c r="E246" s="219"/>
      <c r="F246" s="219"/>
      <c r="G246" s="219"/>
      <c r="H246" s="28" t="str">
        <f>'Administrative divisions'!H248</f>
        <v>...</v>
      </c>
      <c r="I246" s="28" t="str">
        <f>'Administrative divisions'!I248</f>
        <v>…</v>
      </c>
      <c r="J246" s="41"/>
      <c r="K246" s="41"/>
      <c r="L246" s="41"/>
      <c r="M246" s="41"/>
      <c r="N246" s="41"/>
      <c r="O246" s="41"/>
      <c r="P246" s="41"/>
      <c r="Q246" s="41"/>
      <c r="R246" s="41"/>
      <c r="S246" s="41"/>
      <c r="T246" s="41"/>
      <c r="U246" s="41"/>
      <c r="V246" s="41"/>
      <c r="W246" s="40"/>
      <c r="X246" s="41"/>
      <c r="Y246" s="41"/>
      <c r="Z246" s="41"/>
      <c r="AA246" s="41"/>
      <c r="AB246" s="41"/>
      <c r="AC246" s="41"/>
      <c r="AD246" s="40"/>
      <c r="AE246" s="41"/>
      <c r="AF246" s="41"/>
      <c r="AG246" s="41"/>
      <c r="AH246" s="41"/>
      <c r="AI246" s="41"/>
      <c r="AJ246" s="40"/>
      <c r="AK246"/>
      <c r="AL246"/>
      <c r="AM246"/>
      <c r="AN246"/>
      <c r="AO246" s="298"/>
      <c r="AP246" s="301" t="str">
        <f>'Administrative divisions'!H248</f>
        <v>...</v>
      </c>
      <c r="AQ246" s="301" t="str">
        <f>'Administrative divisions'!I248</f>
        <v>…</v>
      </c>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0"/>
      <c r="BP246"/>
      <c r="BQ246"/>
      <c r="BR246"/>
      <c r="BS246"/>
      <c r="BT246" s="86"/>
      <c r="BU246" s="301" t="str">
        <f>'Administrative divisions'!H248</f>
        <v>...</v>
      </c>
      <c r="BV246" s="301" t="str">
        <f>'Administrative divisions'!I248</f>
        <v>…</v>
      </c>
      <c r="BW246" s="41"/>
      <c r="BX246" s="41"/>
      <c r="BY246" s="41"/>
      <c r="BZ246" s="41"/>
      <c r="CA246" s="41"/>
      <c r="CB246" s="41"/>
      <c r="CC246" s="41"/>
      <c r="CD246" s="41"/>
      <c r="CE246" s="41"/>
      <c r="CF246" s="41"/>
      <c r="CG246" s="41"/>
      <c r="CH246" s="41"/>
      <c r="CI246" s="41"/>
      <c r="CJ246" s="41"/>
      <c r="CK246" s="41"/>
      <c r="CL246" s="41"/>
      <c r="CM246" s="41"/>
      <c r="CN246" s="41"/>
      <c r="CO246" s="41"/>
      <c r="CP246" s="41"/>
      <c r="CQ246" s="41"/>
      <c r="CR246" s="41"/>
      <c r="CS246" s="41"/>
      <c r="CT246" s="40"/>
      <c r="CU246"/>
      <c r="CV246"/>
      <c r="CW246"/>
      <c r="CX246"/>
      <c r="CY246" s="86"/>
      <c r="CZ246" s="301" t="str">
        <f>'Administrative divisions'!H248</f>
        <v>...</v>
      </c>
      <c r="DA246" s="301" t="str">
        <f>'Administrative divisions'!I248</f>
        <v>…</v>
      </c>
      <c r="DB246" s="41"/>
      <c r="DC246" s="41"/>
      <c r="DD246" s="41"/>
      <c r="DE246" s="41"/>
      <c r="DF246" s="41"/>
      <c r="DG246" s="41"/>
      <c r="DH246" s="41"/>
      <c r="DI246" s="41"/>
      <c r="DJ246" s="41"/>
      <c r="DK246" s="41"/>
      <c r="DL246" s="41"/>
      <c r="DM246" s="41"/>
      <c r="DN246" s="41"/>
      <c r="DO246" s="41"/>
      <c r="DP246" s="41"/>
      <c r="DQ246" s="41"/>
      <c r="DR246" s="41"/>
      <c r="DS246" s="41"/>
      <c r="DT246" s="41"/>
      <c r="DU246" s="41"/>
      <c r="DV246" s="40"/>
      <c r="DW246"/>
    </row>
    <row r="247" spans="1:140" ht="18.75" customHeight="1">
      <c r="E247" s="219"/>
      <c r="F247" s="219"/>
      <c r="G247" s="219"/>
      <c r="H247" s="28" t="str">
        <f>'Administrative divisions'!H249</f>
        <v>...</v>
      </c>
      <c r="I247" s="28" t="str">
        <f>'Administrative divisions'!I249</f>
        <v>…</v>
      </c>
      <c r="J247" s="41"/>
      <c r="K247" s="41"/>
      <c r="L247" s="41"/>
      <c r="M247" s="41"/>
      <c r="N247" s="41"/>
      <c r="O247" s="41"/>
      <c r="P247" s="41"/>
      <c r="Q247" s="41"/>
      <c r="R247" s="41"/>
      <c r="S247" s="41"/>
      <c r="T247" s="41"/>
      <c r="U247" s="41"/>
      <c r="V247" s="41"/>
      <c r="W247" s="40"/>
      <c r="X247" s="41"/>
      <c r="Y247" s="41"/>
      <c r="Z247" s="41"/>
      <c r="AA247" s="41"/>
      <c r="AB247" s="41"/>
      <c r="AC247" s="41"/>
      <c r="AD247" s="40"/>
      <c r="AE247" s="41"/>
      <c r="AF247" s="41"/>
      <c r="AG247" s="41"/>
      <c r="AH247" s="41"/>
      <c r="AI247" s="41"/>
      <c r="AJ247" s="40"/>
      <c r="AK247"/>
      <c r="AL247"/>
      <c r="AM247"/>
      <c r="AN247"/>
      <c r="AO247" s="298"/>
      <c r="AP247" s="301" t="str">
        <f>'Administrative divisions'!H249</f>
        <v>...</v>
      </c>
      <c r="AQ247" s="301" t="str">
        <f>'Administrative divisions'!I249</f>
        <v>…</v>
      </c>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0"/>
      <c r="BP247"/>
      <c r="BQ247"/>
      <c r="BR247"/>
      <c r="BS247"/>
      <c r="BT247" s="86"/>
      <c r="BU247" s="301" t="str">
        <f>'Administrative divisions'!H249</f>
        <v>...</v>
      </c>
      <c r="BV247" s="301" t="str">
        <f>'Administrative divisions'!I249</f>
        <v>…</v>
      </c>
      <c r="BW247" s="41"/>
      <c r="BX247" s="41"/>
      <c r="BY247" s="41"/>
      <c r="BZ247" s="41"/>
      <c r="CA247" s="41"/>
      <c r="CB247" s="41"/>
      <c r="CC247" s="41"/>
      <c r="CD247" s="41"/>
      <c r="CE247" s="41"/>
      <c r="CF247" s="41"/>
      <c r="CG247" s="41"/>
      <c r="CH247" s="41"/>
      <c r="CI247" s="41"/>
      <c r="CJ247" s="41"/>
      <c r="CK247" s="41"/>
      <c r="CL247" s="41"/>
      <c r="CM247" s="41"/>
      <c r="CN247" s="41"/>
      <c r="CO247" s="41"/>
      <c r="CP247" s="41"/>
      <c r="CQ247" s="41"/>
      <c r="CR247" s="41"/>
      <c r="CS247" s="41"/>
      <c r="CT247" s="40"/>
      <c r="CU247"/>
      <c r="CV247"/>
      <c r="CW247"/>
      <c r="CX247"/>
      <c r="CY247" s="86"/>
      <c r="CZ247" s="301" t="str">
        <f>'Administrative divisions'!H249</f>
        <v>...</v>
      </c>
      <c r="DA247" s="301" t="str">
        <f>'Administrative divisions'!I249</f>
        <v>…</v>
      </c>
      <c r="DB247" s="41"/>
      <c r="DC247" s="41"/>
      <c r="DD247" s="41"/>
      <c r="DE247" s="41"/>
      <c r="DF247" s="41"/>
      <c r="DG247" s="41"/>
      <c r="DH247" s="41"/>
      <c r="DI247" s="41"/>
      <c r="DJ247" s="41"/>
      <c r="DK247" s="41"/>
      <c r="DL247" s="41"/>
      <c r="DM247" s="41"/>
      <c r="DN247" s="41"/>
      <c r="DO247" s="41"/>
      <c r="DP247" s="41"/>
      <c r="DQ247" s="41"/>
      <c r="DR247" s="41"/>
      <c r="DS247" s="41"/>
      <c r="DT247" s="41"/>
      <c r="DU247" s="41"/>
      <c r="DV247" s="40"/>
      <c r="DW247"/>
    </row>
    <row r="248" spans="1:140" ht="18.75" customHeight="1">
      <c r="E248" s="219"/>
      <c r="F248" s="219"/>
      <c r="G248" s="219"/>
      <c r="H248" s="28" t="str">
        <f>'Administrative divisions'!H250</f>
        <v>...</v>
      </c>
      <c r="I248" s="28" t="str">
        <f>'Administrative divisions'!I250</f>
        <v>…</v>
      </c>
      <c r="J248" s="41"/>
      <c r="K248" s="41"/>
      <c r="L248" s="41"/>
      <c r="M248" s="41"/>
      <c r="N248" s="41"/>
      <c r="O248" s="41"/>
      <c r="P248" s="41"/>
      <c r="Q248" s="41"/>
      <c r="R248" s="41"/>
      <c r="S248" s="41"/>
      <c r="T248" s="41"/>
      <c r="U248" s="41"/>
      <c r="V248" s="41"/>
      <c r="W248" s="40"/>
      <c r="X248" s="41"/>
      <c r="Y248" s="41"/>
      <c r="Z248" s="41"/>
      <c r="AA248" s="41"/>
      <c r="AB248" s="41"/>
      <c r="AC248" s="41"/>
      <c r="AD248" s="40"/>
      <c r="AE248" s="41"/>
      <c r="AF248" s="41"/>
      <c r="AG248" s="41"/>
      <c r="AH248" s="41"/>
      <c r="AI248" s="41"/>
      <c r="AJ248" s="40"/>
      <c r="AK248"/>
      <c r="AL248"/>
      <c r="AM248"/>
      <c r="AN248"/>
      <c r="AO248" s="298"/>
      <c r="AP248" s="301" t="str">
        <f>'Administrative divisions'!H250</f>
        <v>...</v>
      </c>
      <c r="AQ248" s="301" t="str">
        <f>'Administrative divisions'!I250</f>
        <v>…</v>
      </c>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0"/>
      <c r="BP248"/>
      <c r="BQ248"/>
      <c r="BR248"/>
      <c r="BS248"/>
      <c r="BT248" s="86"/>
      <c r="BU248" s="301" t="str">
        <f>'Administrative divisions'!H250</f>
        <v>...</v>
      </c>
      <c r="BV248" s="301" t="str">
        <f>'Administrative divisions'!I250</f>
        <v>…</v>
      </c>
      <c r="BW248" s="41"/>
      <c r="BX248" s="41"/>
      <c r="BY248" s="41"/>
      <c r="BZ248" s="41"/>
      <c r="CA248" s="41"/>
      <c r="CB248" s="41"/>
      <c r="CC248" s="41"/>
      <c r="CD248" s="41"/>
      <c r="CE248" s="41"/>
      <c r="CF248" s="41"/>
      <c r="CG248" s="41"/>
      <c r="CH248" s="41"/>
      <c r="CI248" s="41"/>
      <c r="CJ248" s="41"/>
      <c r="CK248" s="41"/>
      <c r="CL248" s="41"/>
      <c r="CM248" s="41"/>
      <c r="CN248" s="41"/>
      <c r="CO248" s="41"/>
      <c r="CP248" s="41"/>
      <c r="CQ248" s="41"/>
      <c r="CR248" s="41"/>
      <c r="CS248" s="41"/>
      <c r="CT248" s="40"/>
      <c r="CU248"/>
      <c r="CV248"/>
      <c r="CW248"/>
      <c r="CX248"/>
      <c r="CY248" s="86"/>
      <c r="CZ248" s="301" t="str">
        <f>'Administrative divisions'!H250</f>
        <v>...</v>
      </c>
      <c r="DA248" s="301" t="str">
        <f>'Administrative divisions'!I250</f>
        <v>…</v>
      </c>
      <c r="DB248" s="41"/>
      <c r="DC248" s="41"/>
      <c r="DD248" s="41"/>
      <c r="DE248" s="41"/>
      <c r="DF248" s="41"/>
      <c r="DG248" s="41"/>
      <c r="DH248" s="41"/>
      <c r="DI248" s="41"/>
      <c r="DJ248" s="41"/>
      <c r="DK248" s="41"/>
      <c r="DL248" s="41"/>
      <c r="DM248" s="41"/>
      <c r="DN248" s="41"/>
      <c r="DO248" s="41"/>
      <c r="DP248" s="41"/>
      <c r="DQ248" s="41"/>
      <c r="DR248" s="41"/>
      <c r="DS248" s="41"/>
      <c r="DT248" s="41"/>
      <c r="DU248" s="41"/>
      <c r="DV248" s="40"/>
      <c r="DW248"/>
    </row>
    <row r="249" spans="1:140" ht="18.75" customHeight="1">
      <c r="E249" s="219"/>
      <c r="F249" s="219"/>
      <c r="G249" s="219"/>
      <c r="H249" s="28" t="str">
        <f>'Administrative divisions'!H251</f>
        <v>...</v>
      </c>
      <c r="I249" s="28" t="str">
        <f>'Administrative divisions'!I251</f>
        <v>…</v>
      </c>
      <c r="J249" s="41"/>
      <c r="K249" s="41"/>
      <c r="L249" s="41"/>
      <c r="M249" s="41"/>
      <c r="N249" s="41"/>
      <c r="O249" s="41"/>
      <c r="P249" s="41"/>
      <c r="Q249" s="41"/>
      <c r="R249" s="41"/>
      <c r="S249" s="41"/>
      <c r="T249" s="41"/>
      <c r="U249" s="41"/>
      <c r="V249" s="41"/>
      <c r="W249" s="40"/>
      <c r="X249" s="41"/>
      <c r="Y249" s="41"/>
      <c r="Z249" s="41"/>
      <c r="AA249" s="41"/>
      <c r="AB249" s="41"/>
      <c r="AC249" s="41"/>
      <c r="AD249" s="40"/>
      <c r="AE249" s="41"/>
      <c r="AF249" s="41"/>
      <c r="AG249" s="41"/>
      <c r="AH249" s="41"/>
      <c r="AI249" s="41"/>
      <c r="AJ249" s="40"/>
      <c r="AK249"/>
      <c r="AL249"/>
      <c r="AM249"/>
      <c r="AN249"/>
      <c r="AO249" s="298"/>
      <c r="AP249" s="301" t="str">
        <f>'Administrative divisions'!H251</f>
        <v>...</v>
      </c>
      <c r="AQ249" s="301" t="str">
        <f>'Administrative divisions'!I251</f>
        <v>…</v>
      </c>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0"/>
      <c r="BP249"/>
      <c r="BQ249"/>
      <c r="BR249"/>
      <c r="BS249"/>
      <c r="BT249" s="86"/>
      <c r="BU249" s="301" t="str">
        <f>'Administrative divisions'!H251</f>
        <v>...</v>
      </c>
      <c r="BV249" s="301" t="str">
        <f>'Administrative divisions'!I251</f>
        <v>…</v>
      </c>
      <c r="BW249" s="41"/>
      <c r="BX249" s="41"/>
      <c r="BY249" s="41"/>
      <c r="BZ249" s="41"/>
      <c r="CA249" s="41"/>
      <c r="CB249" s="41"/>
      <c r="CC249" s="41"/>
      <c r="CD249" s="41"/>
      <c r="CE249" s="41"/>
      <c r="CF249" s="41"/>
      <c r="CG249" s="41"/>
      <c r="CH249" s="41"/>
      <c r="CI249" s="41"/>
      <c r="CJ249" s="41"/>
      <c r="CK249" s="41"/>
      <c r="CL249" s="41"/>
      <c r="CM249" s="41"/>
      <c r="CN249" s="41"/>
      <c r="CO249" s="41"/>
      <c r="CP249" s="41"/>
      <c r="CQ249" s="41"/>
      <c r="CR249" s="41"/>
      <c r="CS249" s="41"/>
      <c r="CT249" s="40"/>
      <c r="CU249"/>
      <c r="CV249"/>
      <c r="CW249"/>
      <c r="CX249"/>
      <c r="CY249" s="86"/>
      <c r="CZ249" s="301" t="str">
        <f>'Administrative divisions'!H251</f>
        <v>...</v>
      </c>
      <c r="DA249" s="301" t="str">
        <f>'Administrative divisions'!I251</f>
        <v>…</v>
      </c>
      <c r="DB249" s="41"/>
      <c r="DC249" s="41"/>
      <c r="DD249" s="41"/>
      <c r="DE249" s="41"/>
      <c r="DF249" s="41"/>
      <c r="DG249" s="41"/>
      <c r="DH249" s="41"/>
      <c r="DI249" s="41"/>
      <c r="DJ249" s="41"/>
      <c r="DK249" s="41"/>
      <c r="DL249" s="41"/>
      <c r="DM249" s="41"/>
      <c r="DN249" s="41"/>
      <c r="DO249" s="41"/>
      <c r="DP249" s="41"/>
      <c r="DQ249" s="41"/>
      <c r="DR249" s="41"/>
      <c r="DS249" s="41"/>
      <c r="DT249" s="41"/>
      <c r="DU249" s="41"/>
      <c r="DV249" s="40"/>
      <c r="DW249"/>
    </row>
    <row r="250" spans="1:140" s="158" customFormat="1" ht="18.75" customHeight="1">
      <c r="A250" s="238"/>
      <c r="B250" s="238"/>
      <c r="C250" s="238"/>
      <c r="D250" s="238"/>
      <c r="E250" s="219"/>
      <c r="F250" s="219"/>
      <c r="G250" s="219"/>
      <c r="H250" s="28" t="str">
        <f>'Administrative divisions'!H252</f>
        <v>...</v>
      </c>
      <c r="I250" s="28" t="str">
        <f>'Administrative divisions'!I252</f>
        <v>…</v>
      </c>
      <c r="J250" s="41"/>
      <c r="K250" s="41"/>
      <c r="L250" s="41"/>
      <c r="M250" s="41"/>
      <c r="N250" s="41"/>
      <c r="O250" s="41"/>
      <c r="P250" s="41"/>
      <c r="Q250" s="41"/>
      <c r="R250" s="41"/>
      <c r="S250" s="41"/>
      <c r="T250" s="41"/>
      <c r="U250" s="41"/>
      <c r="V250" s="41"/>
      <c r="W250" s="40"/>
      <c r="X250" s="41"/>
      <c r="Y250" s="41"/>
      <c r="Z250" s="41"/>
      <c r="AA250" s="41"/>
      <c r="AB250" s="41"/>
      <c r="AC250" s="41"/>
      <c r="AD250" s="40"/>
      <c r="AE250" s="41"/>
      <c r="AF250" s="41"/>
      <c r="AG250" s="41"/>
      <c r="AH250" s="41"/>
      <c r="AI250" s="41"/>
      <c r="AJ250" s="40"/>
      <c r="AK250"/>
      <c r="AL250"/>
      <c r="AM250"/>
      <c r="AN250"/>
      <c r="AO250" s="298"/>
      <c r="AP250" s="301" t="str">
        <f>'Administrative divisions'!H252</f>
        <v>...</v>
      </c>
      <c r="AQ250" s="301" t="str">
        <f>'Administrative divisions'!I252</f>
        <v>…</v>
      </c>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0"/>
      <c r="BP250"/>
      <c r="BQ250"/>
      <c r="BR250"/>
      <c r="BS250"/>
      <c r="BT250" s="86"/>
      <c r="BU250" s="301" t="str">
        <f>'Administrative divisions'!H252</f>
        <v>...</v>
      </c>
      <c r="BV250" s="301" t="str">
        <f>'Administrative divisions'!I252</f>
        <v>…</v>
      </c>
      <c r="BW250" s="41"/>
      <c r="BX250" s="41"/>
      <c r="BY250" s="41"/>
      <c r="BZ250" s="41"/>
      <c r="CA250" s="41"/>
      <c r="CB250" s="41"/>
      <c r="CC250" s="41"/>
      <c r="CD250" s="41"/>
      <c r="CE250" s="41"/>
      <c r="CF250" s="41"/>
      <c r="CG250" s="41"/>
      <c r="CH250" s="41"/>
      <c r="CI250" s="41"/>
      <c r="CJ250" s="41"/>
      <c r="CK250" s="41"/>
      <c r="CL250" s="41"/>
      <c r="CM250" s="41"/>
      <c r="CN250" s="41"/>
      <c r="CO250" s="41"/>
      <c r="CP250" s="41"/>
      <c r="CQ250" s="41"/>
      <c r="CR250" s="41"/>
      <c r="CS250" s="41"/>
      <c r="CT250" s="40"/>
      <c r="CU250"/>
      <c r="CV250"/>
      <c r="CW250"/>
      <c r="CX250"/>
      <c r="CY250" s="86"/>
      <c r="CZ250" s="301" t="str">
        <f>'Administrative divisions'!H252</f>
        <v>...</v>
      </c>
      <c r="DA250" s="301" t="str">
        <f>'Administrative divisions'!I252</f>
        <v>…</v>
      </c>
      <c r="DB250" s="41"/>
      <c r="DC250" s="41"/>
      <c r="DD250" s="41"/>
      <c r="DE250" s="41"/>
      <c r="DF250" s="41"/>
      <c r="DG250" s="41"/>
      <c r="DH250" s="41"/>
      <c r="DI250" s="41"/>
      <c r="DJ250" s="41"/>
      <c r="DK250" s="41"/>
      <c r="DL250" s="41"/>
      <c r="DM250" s="41"/>
      <c r="DN250" s="41"/>
      <c r="DO250" s="41"/>
      <c r="DP250" s="41"/>
      <c r="DQ250" s="41"/>
      <c r="DR250" s="41"/>
      <c r="DS250" s="41"/>
      <c r="DT250" s="41"/>
      <c r="DU250" s="41"/>
      <c r="DV250" s="40"/>
      <c r="DW250"/>
      <c r="DX250" s="227"/>
      <c r="DY250" s="227"/>
      <c r="DZ250" s="227"/>
      <c r="EA250" s="227"/>
      <c r="EB250" s="227"/>
      <c r="EC250" s="227"/>
      <c r="ED250" s="227"/>
      <c r="EE250" s="227"/>
      <c r="EF250" s="227"/>
      <c r="EG250" s="227"/>
      <c r="EH250" s="227"/>
      <c r="EI250" s="227"/>
      <c r="EJ250" s="227"/>
    </row>
    <row r="251" spans="1:140" s="158" customFormat="1" ht="18.75" customHeight="1">
      <c r="A251" s="238"/>
      <c r="B251" s="238"/>
      <c r="C251" s="238"/>
      <c r="D251" s="238"/>
      <c r="E251" s="219"/>
      <c r="F251" s="219"/>
      <c r="G251" s="219"/>
      <c r="H251" s="28" t="str">
        <f>'Administrative divisions'!H253</f>
        <v>...</v>
      </c>
      <c r="I251" s="28" t="str">
        <f>'Administrative divisions'!I253</f>
        <v>…</v>
      </c>
      <c r="J251" s="41"/>
      <c r="K251" s="41"/>
      <c r="L251" s="41"/>
      <c r="M251" s="41"/>
      <c r="N251" s="41"/>
      <c r="O251" s="41"/>
      <c r="P251" s="41"/>
      <c r="Q251" s="41"/>
      <c r="R251" s="41"/>
      <c r="S251" s="41"/>
      <c r="T251" s="41"/>
      <c r="U251" s="41"/>
      <c r="V251" s="41"/>
      <c r="W251" s="40"/>
      <c r="X251" s="41"/>
      <c r="Y251" s="41"/>
      <c r="Z251" s="41"/>
      <c r="AA251" s="41"/>
      <c r="AB251" s="41"/>
      <c r="AC251" s="41"/>
      <c r="AD251" s="40"/>
      <c r="AE251" s="41"/>
      <c r="AF251" s="41"/>
      <c r="AG251" s="41"/>
      <c r="AH251" s="41"/>
      <c r="AI251" s="41"/>
      <c r="AJ251" s="40"/>
      <c r="AK251"/>
      <c r="AL251"/>
      <c r="AM251"/>
      <c r="AN251"/>
      <c r="AO251" s="298"/>
      <c r="AP251" s="301" t="str">
        <f>'Administrative divisions'!H253</f>
        <v>...</v>
      </c>
      <c r="AQ251" s="301" t="str">
        <f>'Administrative divisions'!I253</f>
        <v>…</v>
      </c>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0"/>
      <c r="BP251"/>
      <c r="BQ251"/>
      <c r="BR251"/>
      <c r="BS251"/>
      <c r="BT251" s="86"/>
      <c r="BU251" s="301" t="str">
        <f>'Administrative divisions'!H253</f>
        <v>...</v>
      </c>
      <c r="BV251" s="301" t="str">
        <f>'Administrative divisions'!I253</f>
        <v>…</v>
      </c>
      <c r="BW251" s="41"/>
      <c r="BX251" s="41"/>
      <c r="BY251" s="41"/>
      <c r="BZ251" s="41"/>
      <c r="CA251" s="41"/>
      <c r="CB251" s="41"/>
      <c r="CC251" s="41"/>
      <c r="CD251" s="41"/>
      <c r="CE251" s="41"/>
      <c r="CF251" s="41"/>
      <c r="CG251" s="41"/>
      <c r="CH251" s="41"/>
      <c r="CI251" s="41"/>
      <c r="CJ251" s="41"/>
      <c r="CK251" s="41"/>
      <c r="CL251" s="41"/>
      <c r="CM251" s="41"/>
      <c r="CN251" s="41"/>
      <c r="CO251" s="41"/>
      <c r="CP251" s="41"/>
      <c r="CQ251" s="41"/>
      <c r="CR251" s="41"/>
      <c r="CS251" s="41"/>
      <c r="CT251" s="40"/>
      <c r="CU251"/>
      <c r="CV251"/>
      <c r="CW251"/>
      <c r="CX251"/>
      <c r="CY251" s="86"/>
      <c r="CZ251" s="301" t="str">
        <f>'Administrative divisions'!H253</f>
        <v>...</v>
      </c>
      <c r="DA251" s="301" t="str">
        <f>'Administrative divisions'!I253</f>
        <v>…</v>
      </c>
      <c r="DB251" s="41"/>
      <c r="DC251" s="41"/>
      <c r="DD251" s="41"/>
      <c r="DE251" s="41"/>
      <c r="DF251" s="41"/>
      <c r="DG251" s="41"/>
      <c r="DH251" s="41"/>
      <c r="DI251" s="41"/>
      <c r="DJ251" s="41"/>
      <c r="DK251" s="41"/>
      <c r="DL251" s="41"/>
      <c r="DM251" s="41"/>
      <c r="DN251" s="41"/>
      <c r="DO251" s="41"/>
      <c r="DP251" s="41"/>
      <c r="DQ251" s="41"/>
      <c r="DR251" s="41"/>
      <c r="DS251" s="41"/>
      <c r="DT251" s="41"/>
      <c r="DU251" s="41"/>
      <c r="DV251" s="40"/>
      <c r="DW251"/>
      <c r="DX251" s="227"/>
      <c r="DY251" s="227"/>
      <c r="DZ251" s="227"/>
      <c r="EA251" s="227"/>
      <c r="EB251" s="227"/>
      <c r="EC251" s="227"/>
      <c r="ED251" s="227"/>
      <c r="EE251" s="227"/>
      <c r="EF251" s="227"/>
      <c r="EG251" s="227"/>
      <c r="EH251" s="227"/>
      <c r="EI251" s="227"/>
      <c r="EJ251" s="227"/>
    </row>
    <row r="252" spans="1:140" s="158" customFormat="1" ht="18.75" customHeight="1">
      <c r="A252" s="238"/>
      <c r="B252" s="238"/>
      <c r="C252" s="238"/>
      <c r="D252" s="238"/>
      <c r="E252" s="219"/>
      <c r="F252" s="219"/>
      <c r="G252" s="219"/>
      <c r="H252" s="28" t="str">
        <f>'Administrative divisions'!H254</f>
        <v>...</v>
      </c>
      <c r="I252" s="28" t="str">
        <f>'Administrative divisions'!I254</f>
        <v>…</v>
      </c>
      <c r="J252" s="41"/>
      <c r="K252" s="41"/>
      <c r="L252" s="41"/>
      <c r="M252" s="41"/>
      <c r="N252" s="41"/>
      <c r="O252" s="41"/>
      <c r="P252" s="41"/>
      <c r="Q252" s="41"/>
      <c r="R252" s="41"/>
      <c r="S252" s="41"/>
      <c r="T252" s="41"/>
      <c r="U252" s="41"/>
      <c r="V252" s="41"/>
      <c r="W252" s="40"/>
      <c r="X252" s="41"/>
      <c r="Y252" s="41"/>
      <c r="Z252" s="41"/>
      <c r="AA252" s="41"/>
      <c r="AB252" s="41"/>
      <c r="AC252" s="41"/>
      <c r="AD252" s="40"/>
      <c r="AE252" s="41"/>
      <c r="AF252" s="41"/>
      <c r="AG252" s="41"/>
      <c r="AH252" s="41"/>
      <c r="AI252" s="41"/>
      <c r="AJ252" s="40"/>
      <c r="AK252"/>
      <c r="AL252"/>
      <c r="AM252"/>
      <c r="AN252"/>
      <c r="AO252" s="298"/>
      <c r="AP252" s="301" t="str">
        <f>'Administrative divisions'!H254</f>
        <v>...</v>
      </c>
      <c r="AQ252" s="301" t="str">
        <f>'Administrative divisions'!I254</f>
        <v>…</v>
      </c>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0"/>
      <c r="BP252"/>
      <c r="BQ252"/>
      <c r="BR252"/>
      <c r="BS252"/>
      <c r="BT252" s="86"/>
      <c r="BU252" s="301" t="str">
        <f>'Administrative divisions'!H254</f>
        <v>...</v>
      </c>
      <c r="BV252" s="301" t="str">
        <f>'Administrative divisions'!I254</f>
        <v>…</v>
      </c>
      <c r="BW252" s="41"/>
      <c r="BX252" s="41"/>
      <c r="BY252" s="41"/>
      <c r="BZ252" s="41"/>
      <c r="CA252" s="41"/>
      <c r="CB252" s="41"/>
      <c r="CC252" s="41"/>
      <c r="CD252" s="41"/>
      <c r="CE252" s="41"/>
      <c r="CF252" s="41"/>
      <c r="CG252" s="41"/>
      <c r="CH252" s="41"/>
      <c r="CI252" s="41"/>
      <c r="CJ252" s="41"/>
      <c r="CK252" s="41"/>
      <c r="CL252" s="41"/>
      <c r="CM252" s="41"/>
      <c r="CN252" s="41"/>
      <c r="CO252" s="41"/>
      <c r="CP252" s="41"/>
      <c r="CQ252" s="41"/>
      <c r="CR252" s="41"/>
      <c r="CS252" s="41"/>
      <c r="CT252" s="40"/>
      <c r="CU252"/>
      <c r="CV252"/>
      <c r="CW252"/>
      <c r="CX252"/>
      <c r="CY252" s="86"/>
      <c r="CZ252" s="301" t="str">
        <f>'Administrative divisions'!H254</f>
        <v>...</v>
      </c>
      <c r="DA252" s="301" t="str">
        <f>'Administrative divisions'!I254</f>
        <v>…</v>
      </c>
      <c r="DB252" s="41"/>
      <c r="DC252" s="41"/>
      <c r="DD252" s="41"/>
      <c r="DE252" s="41"/>
      <c r="DF252" s="41"/>
      <c r="DG252" s="41"/>
      <c r="DH252" s="41"/>
      <c r="DI252" s="41"/>
      <c r="DJ252" s="41"/>
      <c r="DK252" s="41"/>
      <c r="DL252" s="41"/>
      <c r="DM252" s="41"/>
      <c r="DN252" s="41"/>
      <c r="DO252" s="41"/>
      <c r="DP252" s="41"/>
      <c r="DQ252" s="41"/>
      <c r="DR252" s="41"/>
      <c r="DS252" s="41"/>
      <c r="DT252" s="41"/>
      <c r="DU252" s="41"/>
      <c r="DV252" s="40"/>
      <c r="DW252"/>
      <c r="DX252" s="227"/>
      <c r="DY252" s="227"/>
      <c r="DZ252" s="227"/>
      <c r="EA252" s="227"/>
      <c r="EB252" s="227"/>
      <c r="EC252" s="227"/>
      <c r="ED252" s="227"/>
      <c r="EE252" s="227"/>
      <c r="EF252" s="227"/>
      <c r="EG252" s="227"/>
      <c r="EH252" s="227"/>
      <c r="EI252" s="227"/>
      <c r="EJ252" s="227"/>
    </row>
    <row r="253" spans="1:140" s="158" customFormat="1" ht="18.75" customHeight="1">
      <c r="A253" s="238"/>
      <c r="B253" s="238"/>
      <c r="C253" s="238"/>
      <c r="D253" s="238"/>
      <c r="E253" s="219"/>
      <c r="F253" s="219"/>
      <c r="G253" s="219"/>
      <c r="H253" s="28" t="str">
        <f>'Administrative divisions'!H255</f>
        <v>...</v>
      </c>
      <c r="I253" s="28" t="str">
        <f>'Administrative divisions'!I255</f>
        <v>…</v>
      </c>
      <c r="J253" s="41"/>
      <c r="K253" s="41"/>
      <c r="L253" s="41"/>
      <c r="M253" s="41"/>
      <c r="N253" s="41"/>
      <c r="O253" s="41"/>
      <c r="P253" s="41"/>
      <c r="Q253" s="41"/>
      <c r="R253" s="41"/>
      <c r="S253" s="41"/>
      <c r="T253" s="41"/>
      <c r="U253" s="41"/>
      <c r="V253" s="41"/>
      <c r="W253" s="40"/>
      <c r="X253" s="41"/>
      <c r="Y253" s="41"/>
      <c r="Z253" s="41"/>
      <c r="AA253" s="41"/>
      <c r="AB253" s="41"/>
      <c r="AC253" s="41"/>
      <c r="AD253" s="40"/>
      <c r="AE253" s="41"/>
      <c r="AF253" s="41"/>
      <c r="AG253" s="41"/>
      <c r="AH253" s="41"/>
      <c r="AI253" s="41"/>
      <c r="AJ253" s="40"/>
      <c r="AK253"/>
      <c r="AL253"/>
      <c r="AM253"/>
      <c r="AN253"/>
      <c r="AO253" s="298"/>
      <c r="AP253" s="301" t="str">
        <f>'Administrative divisions'!H255</f>
        <v>...</v>
      </c>
      <c r="AQ253" s="301" t="str">
        <f>'Administrative divisions'!I255</f>
        <v>…</v>
      </c>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0"/>
      <c r="BP253"/>
      <c r="BQ253"/>
      <c r="BR253"/>
      <c r="BS253"/>
      <c r="BT253" s="86"/>
      <c r="BU253" s="301" t="str">
        <f>'Administrative divisions'!H255</f>
        <v>...</v>
      </c>
      <c r="BV253" s="301" t="str">
        <f>'Administrative divisions'!I255</f>
        <v>…</v>
      </c>
      <c r="BW253" s="41"/>
      <c r="BX253" s="41"/>
      <c r="BY253" s="41"/>
      <c r="BZ253" s="41"/>
      <c r="CA253" s="41"/>
      <c r="CB253" s="41"/>
      <c r="CC253" s="41"/>
      <c r="CD253" s="41"/>
      <c r="CE253" s="41"/>
      <c r="CF253" s="41"/>
      <c r="CG253" s="41"/>
      <c r="CH253" s="41"/>
      <c r="CI253" s="41"/>
      <c r="CJ253" s="41"/>
      <c r="CK253" s="41"/>
      <c r="CL253" s="41"/>
      <c r="CM253" s="41"/>
      <c r="CN253" s="41"/>
      <c r="CO253" s="41"/>
      <c r="CP253" s="41"/>
      <c r="CQ253" s="41"/>
      <c r="CR253" s="41"/>
      <c r="CS253" s="41"/>
      <c r="CT253" s="40"/>
      <c r="CU253"/>
      <c r="CV253"/>
      <c r="CW253"/>
      <c r="CX253"/>
      <c r="CY253" s="86"/>
      <c r="CZ253" s="301" t="str">
        <f>'Administrative divisions'!H255</f>
        <v>...</v>
      </c>
      <c r="DA253" s="301" t="str">
        <f>'Administrative divisions'!I255</f>
        <v>…</v>
      </c>
      <c r="DB253" s="41"/>
      <c r="DC253" s="41"/>
      <c r="DD253" s="41"/>
      <c r="DE253" s="41"/>
      <c r="DF253" s="41"/>
      <c r="DG253" s="41"/>
      <c r="DH253" s="41"/>
      <c r="DI253" s="41"/>
      <c r="DJ253" s="41"/>
      <c r="DK253" s="41"/>
      <c r="DL253" s="41"/>
      <c r="DM253" s="41"/>
      <c r="DN253" s="41"/>
      <c r="DO253" s="41"/>
      <c r="DP253" s="41"/>
      <c r="DQ253" s="41"/>
      <c r="DR253" s="41"/>
      <c r="DS253" s="41"/>
      <c r="DT253" s="41"/>
      <c r="DU253" s="41"/>
      <c r="DV253" s="40"/>
      <c r="DW253"/>
      <c r="DX253" s="227"/>
      <c r="DY253" s="227"/>
      <c r="DZ253" s="227"/>
      <c r="EA253" s="227"/>
      <c r="EB253" s="227"/>
      <c r="EC253" s="227"/>
      <c r="ED253" s="227"/>
      <c r="EE253" s="227"/>
      <c r="EF253" s="227"/>
      <c r="EG253" s="227"/>
      <c r="EH253" s="227"/>
      <c r="EI253" s="227"/>
      <c r="EJ253" s="227"/>
    </row>
    <row r="254" spans="1:140" ht="18.75" customHeight="1">
      <c r="E254" s="219"/>
      <c r="F254" s="219"/>
      <c r="G254" s="219"/>
      <c r="H254" s="28" t="str">
        <f>'Administrative divisions'!H256</f>
        <v>...</v>
      </c>
      <c r="I254" s="28" t="str">
        <f>'Administrative divisions'!I256</f>
        <v>…</v>
      </c>
      <c r="J254" s="41"/>
      <c r="K254" s="41"/>
      <c r="L254" s="41"/>
      <c r="M254" s="41"/>
      <c r="N254" s="41"/>
      <c r="O254" s="41"/>
      <c r="P254" s="41"/>
      <c r="Q254" s="41"/>
      <c r="R254" s="41"/>
      <c r="S254" s="41"/>
      <c r="T254" s="41"/>
      <c r="U254" s="41"/>
      <c r="V254" s="41"/>
      <c r="W254" s="40"/>
      <c r="X254" s="41"/>
      <c r="Y254" s="41"/>
      <c r="Z254" s="41"/>
      <c r="AA254" s="41"/>
      <c r="AB254" s="41"/>
      <c r="AC254" s="41"/>
      <c r="AD254" s="40"/>
      <c r="AE254" s="41"/>
      <c r="AF254" s="41"/>
      <c r="AG254" s="41"/>
      <c r="AH254" s="41"/>
      <c r="AI254" s="41"/>
      <c r="AJ254" s="40"/>
      <c r="AK254"/>
      <c r="AL254"/>
      <c r="AM254"/>
      <c r="AN254"/>
      <c r="AO254" s="298"/>
      <c r="AP254" s="301" t="str">
        <f>'Administrative divisions'!H256</f>
        <v>...</v>
      </c>
      <c r="AQ254" s="301" t="str">
        <f>'Administrative divisions'!I256</f>
        <v>…</v>
      </c>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0"/>
      <c r="BP254"/>
      <c r="BQ254"/>
      <c r="BR254"/>
      <c r="BS254"/>
      <c r="BT254" s="86"/>
      <c r="BU254" s="301" t="str">
        <f>'Administrative divisions'!H256</f>
        <v>...</v>
      </c>
      <c r="BV254" s="301" t="str">
        <f>'Administrative divisions'!I256</f>
        <v>…</v>
      </c>
      <c r="BW254" s="41"/>
      <c r="BX254" s="41"/>
      <c r="BY254" s="41"/>
      <c r="BZ254" s="41"/>
      <c r="CA254" s="41"/>
      <c r="CB254" s="41"/>
      <c r="CC254" s="41"/>
      <c r="CD254" s="41"/>
      <c r="CE254" s="41"/>
      <c r="CF254" s="41"/>
      <c r="CG254" s="41"/>
      <c r="CH254" s="41"/>
      <c r="CI254" s="41"/>
      <c r="CJ254" s="41"/>
      <c r="CK254" s="41"/>
      <c r="CL254" s="41"/>
      <c r="CM254" s="41"/>
      <c r="CN254" s="41"/>
      <c r="CO254" s="41"/>
      <c r="CP254" s="41"/>
      <c r="CQ254" s="41"/>
      <c r="CR254" s="41"/>
      <c r="CS254" s="41"/>
      <c r="CT254" s="40"/>
      <c r="CU254"/>
      <c r="CV254"/>
      <c r="CW254"/>
      <c r="CX254"/>
      <c r="CY254" s="86"/>
      <c r="CZ254" s="301" t="str">
        <f>'Administrative divisions'!H256</f>
        <v>...</v>
      </c>
      <c r="DA254" s="301" t="str">
        <f>'Administrative divisions'!I256</f>
        <v>…</v>
      </c>
      <c r="DB254" s="41"/>
      <c r="DC254" s="41"/>
      <c r="DD254" s="41"/>
      <c r="DE254" s="41"/>
      <c r="DF254" s="41"/>
      <c r="DG254" s="41"/>
      <c r="DH254" s="41"/>
      <c r="DI254" s="41"/>
      <c r="DJ254" s="41"/>
      <c r="DK254" s="41"/>
      <c r="DL254" s="41"/>
      <c r="DM254" s="41"/>
      <c r="DN254" s="41"/>
      <c r="DO254" s="41"/>
      <c r="DP254" s="41"/>
      <c r="DQ254" s="41"/>
      <c r="DR254" s="41"/>
      <c r="DS254" s="41"/>
      <c r="DT254" s="41"/>
      <c r="DU254" s="41"/>
      <c r="DV254" s="40"/>
      <c r="DW254"/>
    </row>
    <row r="255" spans="1:140" ht="18.75" customHeight="1">
      <c r="E255" s="219"/>
      <c r="F255" s="219"/>
      <c r="G255" s="219"/>
      <c r="H255" s="28" t="str">
        <f>'Administrative divisions'!H257</f>
        <v>...</v>
      </c>
      <c r="I255" s="28" t="str">
        <f>'Administrative divisions'!I257</f>
        <v>…</v>
      </c>
      <c r="J255" s="41"/>
      <c r="K255" s="41"/>
      <c r="L255" s="41"/>
      <c r="M255" s="41"/>
      <c r="N255" s="41"/>
      <c r="O255" s="41"/>
      <c r="P255" s="41"/>
      <c r="Q255" s="41"/>
      <c r="R255" s="41"/>
      <c r="S255" s="41"/>
      <c r="T255" s="41"/>
      <c r="U255" s="41"/>
      <c r="V255" s="41"/>
      <c r="W255" s="40"/>
      <c r="X255" s="41"/>
      <c r="Y255" s="41"/>
      <c r="Z255" s="41"/>
      <c r="AA255" s="41"/>
      <c r="AB255" s="41"/>
      <c r="AC255" s="41"/>
      <c r="AD255" s="40"/>
      <c r="AE255" s="41"/>
      <c r="AF255" s="41"/>
      <c r="AG255" s="41"/>
      <c r="AH255" s="41"/>
      <c r="AI255" s="41"/>
      <c r="AJ255" s="40"/>
      <c r="AK255"/>
      <c r="AL255"/>
      <c r="AM255"/>
      <c r="AN255"/>
      <c r="AO255" s="298"/>
      <c r="AP255" s="301" t="str">
        <f>'Administrative divisions'!H257</f>
        <v>...</v>
      </c>
      <c r="AQ255" s="301" t="str">
        <f>'Administrative divisions'!I257</f>
        <v>…</v>
      </c>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0"/>
      <c r="BP255"/>
      <c r="BQ255"/>
      <c r="BR255"/>
      <c r="BS255"/>
      <c r="BT255" s="86"/>
      <c r="BU255" s="301" t="str">
        <f>'Administrative divisions'!H257</f>
        <v>...</v>
      </c>
      <c r="BV255" s="301" t="str">
        <f>'Administrative divisions'!I257</f>
        <v>…</v>
      </c>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0"/>
      <c r="CU255"/>
      <c r="CV255"/>
      <c r="CW255"/>
      <c r="CX255"/>
      <c r="CY255" s="86"/>
      <c r="CZ255" s="301" t="str">
        <f>'Administrative divisions'!H257</f>
        <v>...</v>
      </c>
      <c r="DA255" s="301" t="str">
        <f>'Administrative divisions'!I257</f>
        <v>…</v>
      </c>
      <c r="DB255" s="41"/>
      <c r="DC255" s="41"/>
      <c r="DD255" s="41"/>
      <c r="DE255" s="41"/>
      <c r="DF255" s="41"/>
      <c r="DG255" s="41"/>
      <c r="DH255" s="41"/>
      <c r="DI255" s="41"/>
      <c r="DJ255" s="41"/>
      <c r="DK255" s="41"/>
      <c r="DL255" s="41"/>
      <c r="DM255" s="41"/>
      <c r="DN255" s="41"/>
      <c r="DO255" s="41"/>
      <c r="DP255" s="41"/>
      <c r="DQ255" s="41"/>
      <c r="DR255" s="41"/>
      <c r="DS255" s="41"/>
      <c r="DT255" s="41"/>
      <c r="DU255" s="41"/>
      <c r="DV255" s="40"/>
      <c r="DW255"/>
    </row>
    <row r="256" spans="1:140" ht="18.75" customHeight="1">
      <c r="E256" s="219"/>
      <c r="F256" s="219"/>
      <c r="G256" s="219"/>
      <c r="H256" s="28" t="str">
        <f>'Administrative divisions'!H258</f>
        <v>...</v>
      </c>
      <c r="I256" s="28" t="str">
        <f>'Administrative divisions'!I258</f>
        <v>…</v>
      </c>
      <c r="J256" s="41"/>
      <c r="K256" s="41"/>
      <c r="L256" s="41"/>
      <c r="M256" s="41"/>
      <c r="N256" s="41"/>
      <c r="O256" s="41"/>
      <c r="P256" s="41"/>
      <c r="Q256" s="41"/>
      <c r="R256" s="41"/>
      <c r="S256" s="41"/>
      <c r="T256" s="41"/>
      <c r="U256" s="41"/>
      <c r="V256" s="41"/>
      <c r="W256" s="40"/>
      <c r="X256" s="41"/>
      <c r="Y256" s="41"/>
      <c r="Z256" s="41"/>
      <c r="AA256" s="41"/>
      <c r="AB256" s="41"/>
      <c r="AC256" s="41"/>
      <c r="AD256" s="40"/>
      <c r="AE256" s="41"/>
      <c r="AF256" s="41"/>
      <c r="AG256" s="41"/>
      <c r="AH256" s="41"/>
      <c r="AI256" s="41"/>
      <c r="AJ256" s="40"/>
      <c r="AK256"/>
      <c r="AL256"/>
      <c r="AM256"/>
      <c r="AN256"/>
      <c r="AO256" s="298"/>
      <c r="AP256" s="301" t="str">
        <f>'Administrative divisions'!H258</f>
        <v>...</v>
      </c>
      <c r="AQ256" s="301" t="str">
        <f>'Administrative divisions'!I258</f>
        <v>…</v>
      </c>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0"/>
      <c r="BP256"/>
      <c r="BQ256"/>
      <c r="BR256"/>
      <c r="BS256"/>
      <c r="BT256" s="86"/>
      <c r="BU256" s="301" t="str">
        <f>'Administrative divisions'!H258</f>
        <v>...</v>
      </c>
      <c r="BV256" s="301" t="str">
        <f>'Administrative divisions'!I258</f>
        <v>…</v>
      </c>
      <c r="BW256" s="41"/>
      <c r="BX256" s="41"/>
      <c r="BY256" s="41"/>
      <c r="BZ256" s="41"/>
      <c r="CA256" s="41"/>
      <c r="CB256" s="41"/>
      <c r="CC256" s="41"/>
      <c r="CD256" s="41"/>
      <c r="CE256" s="41"/>
      <c r="CF256" s="41"/>
      <c r="CG256" s="41"/>
      <c r="CH256" s="41"/>
      <c r="CI256" s="41"/>
      <c r="CJ256" s="41"/>
      <c r="CK256" s="41"/>
      <c r="CL256" s="41"/>
      <c r="CM256" s="41"/>
      <c r="CN256" s="41"/>
      <c r="CO256" s="41"/>
      <c r="CP256" s="41"/>
      <c r="CQ256" s="41"/>
      <c r="CR256" s="41"/>
      <c r="CS256" s="41"/>
      <c r="CT256" s="40"/>
      <c r="CU256"/>
      <c r="CV256"/>
      <c r="CW256"/>
      <c r="CX256"/>
      <c r="CY256" s="86"/>
      <c r="CZ256" s="301" t="str">
        <f>'Administrative divisions'!H258</f>
        <v>...</v>
      </c>
      <c r="DA256" s="301" t="str">
        <f>'Administrative divisions'!I258</f>
        <v>…</v>
      </c>
      <c r="DB256" s="41"/>
      <c r="DC256" s="41"/>
      <c r="DD256" s="41"/>
      <c r="DE256" s="41"/>
      <c r="DF256" s="41"/>
      <c r="DG256" s="41"/>
      <c r="DH256" s="41"/>
      <c r="DI256" s="41"/>
      <c r="DJ256" s="41"/>
      <c r="DK256" s="41"/>
      <c r="DL256" s="41"/>
      <c r="DM256" s="41"/>
      <c r="DN256" s="41"/>
      <c r="DO256" s="41"/>
      <c r="DP256" s="41"/>
      <c r="DQ256" s="41"/>
      <c r="DR256" s="41"/>
      <c r="DS256" s="41"/>
      <c r="DT256" s="41"/>
      <c r="DU256" s="41"/>
      <c r="DV256" s="40"/>
      <c r="DW256"/>
    </row>
    <row r="257" spans="1:154" s="163" customFormat="1" ht="18.75" customHeight="1">
      <c r="A257" s="235"/>
      <c r="B257" s="235"/>
      <c r="C257" s="235"/>
      <c r="D257" s="235"/>
      <c r="E257" s="219"/>
      <c r="F257" s="219"/>
      <c r="G257" s="219"/>
      <c r="H257" s="28" t="str">
        <f>'Administrative divisions'!H259</f>
        <v>...</v>
      </c>
      <c r="I257" s="28" t="str">
        <f>'Administrative divisions'!I259</f>
        <v>…</v>
      </c>
      <c r="J257" s="41"/>
      <c r="K257" s="41"/>
      <c r="L257" s="41"/>
      <c r="M257" s="41"/>
      <c r="N257" s="41"/>
      <c r="O257" s="41"/>
      <c r="P257" s="41"/>
      <c r="Q257" s="41"/>
      <c r="R257" s="41"/>
      <c r="S257" s="41"/>
      <c r="T257" s="41"/>
      <c r="U257" s="41"/>
      <c r="V257" s="41"/>
      <c r="W257" s="40"/>
      <c r="X257" s="41"/>
      <c r="Y257" s="41"/>
      <c r="Z257" s="41"/>
      <c r="AA257" s="41"/>
      <c r="AB257" s="41"/>
      <c r="AC257" s="41"/>
      <c r="AD257" s="40"/>
      <c r="AE257" s="41"/>
      <c r="AF257" s="41"/>
      <c r="AG257" s="41"/>
      <c r="AH257" s="41"/>
      <c r="AI257" s="41"/>
      <c r="AJ257" s="40"/>
      <c r="AK257"/>
      <c r="AL257"/>
      <c r="AM257"/>
      <c r="AN257"/>
      <c r="AO257" s="298"/>
      <c r="AP257" s="301" t="str">
        <f>'Administrative divisions'!H259</f>
        <v>...</v>
      </c>
      <c r="AQ257" s="301" t="str">
        <f>'Administrative divisions'!I259</f>
        <v>…</v>
      </c>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0"/>
      <c r="BP257"/>
      <c r="BQ257"/>
      <c r="BR257"/>
      <c r="BS257"/>
      <c r="BT257" s="86"/>
      <c r="BU257" s="301" t="str">
        <f>'Administrative divisions'!H259</f>
        <v>...</v>
      </c>
      <c r="BV257" s="301" t="str">
        <f>'Administrative divisions'!I259</f>
        <v>…</v>
      </c>
      <c r="BW257" s="41"/>
      <c r="BX257" s="41"/>
      <c r="BY257" s="41"/>
      <c r="BZ257" s="41"/>
      <c r="CA257" s="41"/>
      <c r="CB257" s="41"/>
      <c r="CC257" s="41"/>
      <c r="CD257" s="41"/>
      <c r="CE257" s="41"/>
      <c r="CF257" s="41"/>
      <c r="CG257" s="41"/>
      <c r="CH257" s="41"/>
      <c r="CI257" s="41"/>
      <c r="CJ257" s="41"/>
      <c r="CK257" s="41"/>
      <c r="CL257" s="41"/>
      <c r="CM257" s="41"/>
      <c r="CN257" s="41"/>
      <c r="CO257" s="41"/>
      <c r="CP257" s="41"/>
      <c r="CQ257" s="41"/>
      <c r="CR257" s="41"/>
      <c r="CS257" s="41"/>
      <c r="CT257" s="40"/>
      <c r="CU257"/>
      <c r="CV257"/>
      <c r="CW257"/>
      <c r="CX257"/>
      <c r="CY257" s="86"/>
      <c r="CZ257" s="301" t="str">
        <f>'Administrative divisions'!H259</f>
        <v>...</v>
      </c>
      <c r="DA257" s="301" t="str">
        <f>'Administrative divisions'!I259</f>
        <v>…</v>
      </c>
      <c r="DB257" s="41"/>
      <c r="DC257" s="41"/>
      <c r="DD257" s="41"/>
      <c r="DE257" s="41"/>
      <c r="DF257" s="41"/>
      <c r="DG257" s="41"/>
      <c r="DH257" s="41"/>
      <c r="DI257" s="41"/>
      <c r="DJ257" s="41"/>
      <c r="DK257" s="41"/>
      <c r="DL257" s="41"/>
      <c r="DM257" s="41"/>
      <c r="DN257" s="41"/>
      <c r="DO257" s="41"/>
      <c r="DP257" s="41"/>
      <c r="DQ257" s="41"/>
      <c r="DR257" s="41"/>
      <c r="DS257" s="41"/>
      <c r="DT257" s="41"/>
      <c r="DU257" s="41"/>
      <c r="DV257" s="40"/>
      <c r="DW257"/>
      <c r="DX257" s="227"/>
      <c r="DY257" s="227"/>
      <c r="DZ257" s="227"/>
      <c r="EA257" s="227"/>
      <c r="EB257" s="227"/>
      <c r="EC257" s="227"/>
      <c r="ED257" s="227"/>
      <c r="EE257" s="227"/>
      <c r="EF257" s="227"/>
      <c r="EG257" s="227"/>
      <c r="EH257" s="227"/>
      <c r="EI257" s="227"/>
      <c r="EJ257" s="227"/>
    </row>
    <row r="258" spans="1:154" ht="18.75" customHeight="1">
      <c r="E258" s="219"/>
      <c r="F258" s="219"/>
      <c r="G258" s="219"/>
      <c r="H258" s="28" t="str">
        <f>'Administrative divisions'!H260</f>
        <v>...</v>
      </c>
      <c r="I258" s="28" t="str">
        <f>'Administrative divisions'!I260</f>
        <v>…</v>
      </c>
      <c r="J258" s="41"/>
      <c r="K258" s="41"/>
      <c r="L258" s="41"/>
      <c r="M258" s="41"/>
      <c r="N258" s="41"/>
      <c r="O258" s="41"/>
      <c r="P258" s="41"/>
      <c r="Q258" s="41"/>
      <c r="R258" s="41"/>
      <c r="S258" s="41"/>
      <c r="T258" s="41"/>
      <c r="U258" s="41"/>
      <c r="V258" s="41"/>
      <c r="W258" s="40"/>
      <c r="X258" s="41"/>
      <c r="Y258" s="41"/>
      <c r="Z258" s="41"/>
      <c r="AA258" s="41"/>
      <c r="AB258" s="41"/>
      <c r="AC258" s="41"/>
      <c r="AD258" s="40"/>
      <c r="AE258" s="41"/>
      <c r="AF258" s="41"/>
      <c r="AG258" s="41"/>
      <c r="AH258" s="41"/>
      <c r="AI258" s="41"/>
      <c r="AJ258" s="40"/>
      <c r="AK258"/>
      <c r="AL258"/>
      <c r="AM258"/>
      <c r="AN258"/>
      <c r="AO258" s="298"/>
      <c r="AP258" s="301" t="str">
        <f>'Administrative divisions'!H260</f>
        <v>...</v>
      </c>
      <c r="AQ258" s="301" t="str">
        <f>'Administrative divisions'!I260</f>
        <v>…</v>
      </c>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0"/>
      <c r="BP258"/>
      <c r="BQ258"/>
      <c r="BR258"/>
      <c r="BS258"/>
      <c r="BT258" s="86"/>
      <c r="BU258" s="301" t="str">
        <f>'Administrative divisions'!H260</f>
        <v>...</v>
      </c>
      <c r="BV258" s="301" t="str">
        <f>'Administrative divisions'!I260</f>
        <v>…</v>
      </c>
      <c r="BW258" s="41"/>
      <c r="BX258" s="41"/>
      <c r="BY258" s="41"/>
      <c r="BZ258" s="41"/>
      <c r="CA258" s="41"/>
      <c r="CB258" s="41"/>
      <c r="CC258" s="41"/>
      <c r="CD258" s="41"/>
      <c r="CE258" s="41"/>
      <c r="CF258" s="41"/>
      <c r="CG258" s="41"/>
      <c r="CH258" s="41"/>
      <c r="CI258" s="41"/>
      <c r="CJ258" s="41"/>
      <c r="CK258" s="41"/>
      <c r="CL258" s="41"/>
      <c r="CM258" s="41"/>
      <c r="CN258" s="41"/>
      <c r="CO258" s="41"/>
      <c r="CP258" s="41"/>
      <c r="CQ258" s="41"/>
      <c r="CR258" s="41"/>
      <c r="CS258" s="41"/>
      <c r="CT258" s="40"/>
      <c r="CU258"/>
      <c r="CV258"/>
      <c r="CW258"/>
      <c r="CX258"/>
      <c r="CY258" s="86"/>
      <c r="CZ258" s="301" t="str">
        <f>'Administrative divisions'!H260</f>
        <v>...</v>
      </c>
      <c r="DA258" s="301" t="str">
        <f>'Administrative divisions'!I260</f>
        <v>…</v>
      </c>
      <c r="DB258" s="41"/>
      <c r="DC258" s="41"/>
      <c r="DD258" s="41"/>
      <c r="DE258" s="41"/>
      <c r="DF258" s="41"/>
      <c r="DG258" s="41"/>
      <c r="DH258" s="41"/>
      <c r="DI258" s="41"/>
      <c r="DJ258" s="41"/>
      <c r="DK258" s="41"/>
      <c r="DL258" s="41"/>
      <c r="DM258" s="41"/>
      <c r="DN258" s="41"/>
      <c r="DO258" s="41"/>
      <c r="DP258" s="41"/>
      <c r="DQ258" s="41"/>
      <c r="DR258" s="41"/>
      <c r="DS258" s="41"/>
      <c r="DT258" s="41"/>
      <c r="DU258" s="41"/>
      <c r="DV258" s="40"/>
      <c r="DW258"/>
    </row>
    <row r="259" spans="1:154" ht="18.75" customHeight="1">
      <c r="E259" s="219"/>
      <c r="F259" s="219"/>
      <c r="G259" s="219"/>
      <c r="H259" s="28" t="str">
        <f>'Administrative divisions'!H261</f>
        <v>...</v>
      </c>
      <c r="I259" s="28" t="str">
        <f>'Administrative divisions'!I261</f>
        <v>…</v>
      </c>
      <c r="J259" s="41"/>
      <c r="K259" s="41"/>
      <c r="L259" s="41"/>
      <c r="M259" s="41"/>
      <c r="N259" s="41"/>
      <c r="O259" s="41"/>
      <c r="P259" s="41"/>
      <c r="Q259" s="41"/>
      <c r="R259" s="41"/>
      <c r="S259" s="41"/>
      <c r="T259" s="41"/>
      <c r="U259" s="41"/>
      <c r="V259" s="41"/>
      <c r="W259" s="40"/>
      <c r="X259" s="41"/>
      <c r="Y259" s="41"/>
      <c r="Z259" s="41"/>
      <c r="AA259" s="41"/>
      <c r="AB259" s="41"/>
      <c r="AC259" s="41"/>
      <c r="AD259" s="40"/>
      <c r="AE259" s="41"/>
      <c r="AF259" s="41"/>
      <c r="AG259" s="41"/>
      <c r="AH259" s="41"/>
      <c r="AI259" s="41"/>
      <c r="AJ259" s="40"/>
      <c r="AK259"/>
      <c r="AL259"/>
      <c r="AM259"/>
      <c r="AN259"/>
      <c r="AO259" s="298"/>
      <c r="AP259" s="301" t="str">
        <f>'Administrative divisions'!H261</f>
        <v>...</v>
      </c>
      <c r="AQ259" s="301" t="str">
        <f>'Administrative divisions'!I261</f>
        <v>…</v>
      </c>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0"/>
      <c r="BP259"/>
      <c r="BQ259"/>
      <c r="BR259"/>
      <c r="BS259"/>
      <c r="BT259" s="86"/>
      <c r="BU259" s="301" t="str">
        <f>'Administrative divisions'!H261</f>
        <v>...</v>
      </c>
      <c r="BV259" s="301" t="str">
        <f>'Administrative divisions'!I261</f>
        <v>…</v>
      </c>
      <c r="BW259" s="41"/>
      <c r="BX259" s="41"/>
      <c r="BY259" s="41"/>
      <c r="BZ259" s="41"/>
      <c r="CA259" s="41"/>
      <c r="CB259" s="41"/>
      <c r="CC259" s="41"/>
      <c r="CD259" s="41"/>
      <c r="CE259" s="41"/>
      <c r="CF259" s="41"/>
      <c r="CG259" s="41"/>
      <c r="CH259" s="41"/>
      <c r="CI259" s="41"/>
      <c r="CJ259" s="41"/>
      <c r="CK259" s="41"/>
      <c r="CL259" s="41"/>
      <c r="CM259" s="41"/>
      <c r="CN259" s="41"/>
      <c r="CO259" s="41"/>
      <c r="CP259" s="41"/>
      <c r="CQ259" s="41"/>
      <c r="CR259" s="41"/>
      <c r="CS259" s="41"/>
      <c r="CT259" s="40"/>
      <c r="CU259"/>
      <c r="CV259"/>
      <c r="CW259"/>
      <c r="CX259"/>
      <c r="CY259" s="86"/>
      <c r="CZ259" s="301" t="str">
        <f>'Administrative divisions'!H261</f>
        <v>...</v>
      </c>
      <c r="DA259" s="301" t="str">
        <f>'Administrative divisions'!I261</f>
        <v>…</v>
      </c>
      <c r="DB259" s="41"/>
      <c r="DC259" s="41"/>
      <c r="DD259" s="41"/>
      <c r="DE259" s="41"/>
      <c r="DF259" s="41"/>
      <c r="DG259" s="41"/>
      <c r="DH259" s="41"/>
      <c r="DI259" s="41"/>
      <c r="DJ259" s="41"/>
      <c r="DK259" s="41"/>
      <c r="DL259" s="41"/>
      <c r="DM259" s="41"/>
      <c r="DN259" s="41"/>
      <c r="DO259" s="41"/>
      <c r="DP259" s="41"/>
      <c r="DQ259" s="41"/>
      <c r="DR259" s="41"/>
      <c r="DS259" s="41"/>
      <c r="DT259" s="41"/>
      <c r="DU259" s="41"/>
      <c r="DV259" s="40"/>
      <c r="DW259"/>
    </row>
    <row r="260" spans="1:154" ht="18.75" customHeight="1">
      <c r="E260" s="219"/>
      <c r="F260" s="219"/>
      <c r="G260" s="219"/>
      <c r="H260" s="28" t="str">
        <f>'Administrative divisions'!H262</f>
        <v>...</v>
      </c>
      <c r="I260" s="28" t="str">
        <f>'Administrative divisions'!I262</f>
        <v>…</v>
      </c>
      <c r="J260" s="41"/>
      <c r="K260" s="41"/>
      <c r="L260" s="41"/>
      <c r="M260" s="41"/>
      <c r="N260" s="41"/>
      <c r="O260" s="41"/>
      <c r="P260" s="41"/>
      <c r="Q260" s="41"/>
      <c r="R260" s="41"/>
      <c r="S260" s="41"/>
      <c r="T260" s="41"/>
      <c r="U260" s="41"/>
      <c r="V260" s="41"/>
      <c r="W260" s="40"/>
      <c r="X260" s="41"/>
      <c r="Y260" s="41"/>
      <c r="Z260" s="41"/>
      <c r="AA260" s="41"/>
      <c r="AB260" s="41"/>
      <c r="AC260" s="41"/>
      <c r="AD260" s="40"/>
      <c r="AE260" s="41"/>
      <c r="AF260" s="41"/>
      <c r="AG260" s="41"/>
      <c r="AH260" s="41"/>
      <c r="AI260" s="41"/>
      <c r="AJ260" s="40"/>
      <c r="AK260"/>
      <c r="AL260"/>
      <c r="AM260"/>
      <c r="AN260"/>
      <c r="AO260" s="298"/>
      <c r="AP260" s="301" t="str">
        <f>'Administrative divisions'!H262</f>
        <v>...</v>
      </c>
      <c r="AQ260" s="301" t="str">
        <f>'Administrative divisions'!I262</f>
        <v>…</v>
      </c>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0"/>
      <c r="BP260"/>
      <c r="BQ260"/>
      <c r="BR260"/>
      <c r="BS260"/>
      <c r="BT260" s="86"/>
      <c r="BU260" s="301" t="str">
        <f>'Administrative divisions'!H262</f>
        <v>...</v>
      </c>
      <c r="BV260" s="301" t="str">
        <f>'Administrative divisions'!I262</f>
        <v>…</v>
      </c>
      <c r="BW260" s="41"/>
      <c r="BX260" s="41"/>
      <c r="BY260" s="41"/>
      <c r="BZ260" s="41"/>
      <c r="CA260" s="41"/>
      <c r="CB260" s="41"/>
      <c r="CC260" s="41"/>
      <c r="CD260" s="41"/>
      <c r="CE260" s="41"/>
      <c r="CF260" s="41"/>
      <c r="CG260" s="41"/>
      <c r="CH260" s="41"/>
      <c r="CI260" s="41"/>
      <c r="CJ260" s="41"/>
      <c r="CK260" s="41"/>
      <c r="CL260" s="41"/>
      <c r="CM260" s="41"/>
      <c r="CN260" s="41"/>
      <c r="CO260" s="41"/>
      <c r="CP260" s="41"/>
      <c r="CQ260" s="41"/>
      <c r="CR260" s="41"/>
      <c r="CS260" s="41"/>
      <c r="CT260" s="40"/>
      <c r="CU260"/>
      <c r="CV260"/>
      <c r="CW260"/>
      <c r="CX260"/>
      <c r="CY260" s="86"/>
      <c r="CZ260" s="301" t="str">
        <f>'Administrative divisions'!H262</f>
        <v>...</v>
      </c>
      <c r="DA260" s="301" t="str">
        <f>'Administrative divisions'!I262</f>
        <v>…</v>
      </c>
      <c r="DB260" s="41"/>
      <c r="DC260" s="41"/>
      <c r="DD260" s="41"/>
      <c r="DE260" s="41"/>
      <c r="DF260" s="41"/>
      <c r="DG260" s="41"/>
      <c r="DH260" s="41"/>
      <c r="DI260" s="41"/>
      <c r="DJ260" s="41"/>
      <c r="DK260" s="41"/>
      <c r="DL260" s="41"/>
      <c r="DM260" s="41"/>
      <c r="DN260" s="41"/>
      <c r="DO260" s="41"/>
      <c r="DP260" s="41"/>
      <c r="DQ260" s="41"/>
      <c r="DR260" s="41"/>
      <c r="DS260" s="41"/>
      <c r="DT260" s="41"/>
      <c r="DU260" s="41"/>
      <c r="DV260" s="40"/>
      <c r="DW260"/>
    </row>
    <row r="261" spans="1:154" ht="18.75" customHeight="1">
      <c r="E261" s="219"/>
      <c r="F261" s="219"/>
      <c r="G261" s="219"/>
      <c r="H261" s="28" t="str">
        <f>'Administrative divisions'!H263</f>
        <v>...</v>
      </c>
      <c r="I261" s="28" t="str">
        <f>'Administrative divisions'!I263</f>
        <v>…</v>
      </c>
      <c r="J261" s="41"/>
      <c r="K261" s="41"/>
      <c r="L261" s="41"/>
      <c r="M261" s="41"/>
      <c r="N261" s="41"/>
      <c r="O261" s="41"/>
      <c r="P261" s="41"/>
      <c r="Q261" s="41"/>
      <c r="R261" s="41"/>
      <c r="S261" s="41"/>
      <c r="T261" s="41"/>
      <c r="U261" s="41"/>
      <c r="V261" s="41"/>
      <c r="W261" s="40"/>
      <c r="X261" s="41"/>
      <c r="Y261" s="41"/>
      <c r="Z261" s="41"/>
      <c r="AA261" s="41"/>
      <c r="AB261" s="41"/>
      <c r="AC261" s="41"/>
      <c r="AD261" s="40"/>
      <c r="AE261" s="41"/>
      <c r="AF261" s="41"/>
      <c r="AG261" s="41"/>
      <c r="AH261" s="41"/>
      <c r="AI261" s="41"/>
      <c r="AJ261" s="40"/>
      <c r="AK261"/>
      <c r="AL261"/>
      <c r="AM261"/>
      <c r="AN261"/>
      <c r="AO261" s="298"/>
      <c r="AP261" s="301" t="str">
        <f>'Administrative divisions'!H263</f>
        <v>...</v>
      </c>
      <c r="AQ261" s="301" t="str">
        <f>'Administrative divisions'!I263</f>
        <v>…</v>
      </c>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0"/>
      <c r="BP261"/>
      <c r="BQ261"/>
      <c r="BR261"/>
      <c r="BS261"/>
      <c r="BT261" s="86"/>
      <c r="BU261" s="301" t="str">
        <f>'Administrative divisions'!H263</f>
        <v>...</v>
      </c>
      <c r="BV261" s="301" t="str">
        <f>'Administrative divisions'!I263</f>
        <v>…</v>
      </c>
      <c r="BW261" s="41"/>
      <c r="BX261" s="41"/>
      <c r="BY261" s="41"/>
      <c r="BZ261" s="41"/>
      <c r="CA261" s="41"/>
      <c r="CB261" s="41"/>
      <c r="CC261" s="41"/>
      <c r="CD261" s="41"/>
      <c r="CE261" s="41"/>
      <c r="CF261" s="41"/>
      <c r="CG261" s="41"/>
      <c r="CH261" s="41"/>
      <c r="CI261" s="41"/>
      <c r="CJ261" s="41"/>
      <c r="CK261" s="41"/>
      <c r="CL261" s="41"/>
      <c r="CM261" s="41"/>
      <c r="CN261" s="41"/>
      <c r="CO261" s="41"/>
      <c r="CP261" s="41"/>
      <c r="CQ261" s="41"/>
      <c r="CR261" s="41"/>
      <c r="CS261" s="41"/>
      <c r="CT261" s="40"/>
      <c r="CU261"/>
      <c r="CV261"/>
      <c r="CW261"/>
      <c r="CX261"/>
      <c r="CY261" s="86"/>
      <c r="CZ261" s="301" t="str">
        <f>'Administrative divisions'!H263</f>
        <v>...</v>
      </c>
      <c r="DA261" s="301" t="str">
        <f>'Administrative divisions'!I263</f>
        <v>…</v>
      </c>
      <c r="DB261" s="41"/>
      <c r="DC261" s="41"/>
      <c r="DD261" s="41"/>
      <c r="DE261" s="41"/>
      <c r="DF261" s="41"/>
      <c r="DG261" s="41"/>
      <c r="DH261" s="41"/>
      <c r="DI261" s="41"/>
      <c r="DJ261" s="41"/>
      <c r="DK261" s="41"/>
      <c r="DL261" s="41"/>
      <c r="DM261" s="41"/>
      <c r="DN261" s="41"/>
      <c r="DO261" s="41"/>
      <c r="DP261" s="41"/>
      <c r="DQ261" s="41"/>
      <c r="DR261" s="41"/>
      <c r="DS261" s="41"/>
      <c r="DT261" s="41"/>
      <c r="DU261" s="41"/>
      <c r="DV261" s="40"/>
      <c r="DW261"/>
    </row>
    <row r="262" spans="1:154" ht="18.75" customHeight="1">
      <c r="E262" s="219"/>
      <c r="F262" s="219"/>
      <c r="G262" s="219"/>
      <c r="H262" s="28" t="str">
        <f>'Administrative divisions'!H264</f>
        <v>...</v>
      </c>
      <c r="I262" s="28" t="str">
        <f>'Administrative divisions'!I264</f>
        <v>…</v>
      </c>
      <c r="J262" s="41"/>
      <c r="K262" s="41"/>
      <c r="L262" s="41"/>
      <c r="M262" s="41"/>
      <c r="N262" s="41"/>
      <c r="O262" s="41"/>
      <c r="P262" s="41"/>
      <c r="Q262" s="41"/>
      <c r="R262" s="41"/>
      <c r="S262" s="41"/>
      <c r="T262" s="41"/>
      <c r="U262" s="41"/>
      <c r="V262" s="41"/>
      <c r="W262" s="40"/>
      <c r="X262" s="41"/>
      <c r="Y262" s="41"/>
      <c r="Z262" s="41"/>
      <c r="AA262" s="41"/>
      <c r="AB262" s="41"/>
      <c r="AC262" s="41"/>
      <c r="AD262" s="40"/>
      <c r="AE262" s="41"/>
      <c r="AF262" s="41"/>
      <c r="AG262" s="41"/>
      <c r="AH262" s="41"/>
      <c r="AI262" s="41"/>
      <c r="AJ262" s="40"/>
      <c r="AK262"/>
      <c r="AL262"/>
      <c r="AM262"/>
      <c r="AN262"/>
      <c r="AO262" s="298"/>
      <c r="AP262" s="301" t="str">
        <f>'Administrative divisions'!H264</f>
        <v>...</v>
      </c>
      <c r="AQ262" s="301" t="str">
        <f>'Administrative divisions'!I264</f>
        <v>…</v>
      </c>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0"/>
      <c r="BP262"/>
      <c r="BQ262"/>
      <c r="BR262"/>
      <c r="BS262"/>
      <c r="BT262" s="86"/>
      <c r="BU262" s="301" t="str">
        <f>'Administrative divisions'!H264</f>
        <v>...</v>
      </c>
      <c r="BV262" s="301" t="str">
        <f>'Administrative divisions'!I264</f>
        <v>…</v>
      </c>
      <c r="BW262" s="41"/>
      <c r="BX262" s="41"/>
      <c r="BY262" s="41"/>
      <c r="BZ262" s="41"/>
      <c r="CA262" s="41"/>
      <c r="CB262" s="41"/>
      <c r="CC262" s="41"/>
      <c r="CD262" s="41"/>
      <c r="CE262" s="41"/>
      <c r="CF262" s="41"/>
      <c r="CG262" s="41"/>
      <c r="CH262" s="41"/>
      <c r="CI262" s="41"/>
      <c r="CJ262" s="41"/>
      <c r="CK262" s="41"/>
      <c r="CL262" s="41"/>
      <c r="CM262" s="41"/>
      <c r="CN262" s="41"/>
      <c r="CO262" s="41"/>
      <c r="CP262" s="41"/>
      <c r="CQ262" s="41"/>
      <c r="CR262" s="41"/>
      <c r="CS262" s="41"/>
      <c r="CT262" s="40"/>
      <c r="CU262"/>
      <c r="CV262"/>
      <c r="CW262"/>
      <c r="CX262"/>
      <c r="CY262" s="86"/>
      <c r="CZ262" s="301" t="str">
        <f>'Administrative divisions'!H264</f>
        <v>...</v>
      </c>
      <c r="DA262" s="301" t="str">
        <f>'Administrative divisions'!I264</f>
        <v>…</v>
      </c>
      <c r="DB262" s="41"/>
      <c r="DC262" s="41"/>
      <c r="DD262" s="41"/>
      <c r="DE262" s="41"/>
      <c r="DF262" s="41"/>
      <c r="DG262" s="41"/>
      <c r="DH262" s="41"/>
      <c r="DI262" s="41"/>
      <c r="DJ262" s="41"/>
      <c r="DK262" s="41"/>
      <c r="DL262" s="41"/>
      <c r="DM262" s="41"/>
      <c r="DN262" s="41"/>
      <c r="DO262" s="41"/>
      <c r="DP262" s="41"/>
      <c r="DQ262" s="41"/>
      <c r="DR262" s="41"/>
      <c r="DS262" s="41"/>
      <c r="DT262" s="41"/>
      <c r="DU262" s="41"/>
      <c r="DV262" s="40"/>
      <c r="DW262"/>
    </row>
    <row r="263" spans="1:154" ht="18.75" customHeight="1">
      <c r="E263" s="219"/>
      <c r="F263" s="219"/>
      <c r="G263" s="219"/>
      <c r="H263" s="28" t="str">
        <f>'Administrative divisions'!H265</f>
        <v>...</v>
      </c>
      <c r="I263" s="28" t="str">
        <f>'Administrative divisions'!I265</f>
        <v>…</v>
      </c>
      <c r="J263" s="41"/>
      <c r="K263" s="41"/>
      <c r="L263" s="41"/>
      <c r="M263" s="41"/>
      <c r="N263" s="41"/>
      <c r="O263" s="41"/>
      <c r="P263" s="41"/>
      <c r="Q263" s="41"/>
      <c r="R263" s="41"/>
      <c r="S263" s="41"/>
      <c r="T263" s="41"/>
      <c r="U263" s="41"/>
      <c r="V263" s="41"/>
      <c r="W263" s="40"/>
      <c r="X263" s="41"/>
      <c r="Y263" s="41"/>
      <c r="Z263" s="41"/>
      <c r="AA263" s="41"/>
      <c r="AB263" s="41"/>
      <c r="AC263" s="41"/>
      <c r="AD263" s="40"/>
      <c r="AE263" s="41"/>
      <c r="AF263" s="41"/>
      <c r="AG263" s="41"/>
      <c r="AH263" s="41"/>
      <c r="AI263" s="41"/>
      <c r="AJ263" s="40"/>
      <c r="AK263"/>
      <c r="AL263"/>
      <c r="AM263"/>
      <c r="AN263"/>
      <c r="AO263" s="298"/>
      <c r="AP263" s="301" t="str">
        <f>'Administrative divisions'!H265</f>
        <v>...</v>
      </c>
      <c r="AQ263" s="301" t="str">
        <f>'Administrative divisions'!I265</f>
        <v>…</v>
      </c>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0"/>
      <c r="BP263"/>
      <c r="BQ263"/>
      <c r="BR263"/>
      <c r="BS263"/>
      <c r="BT263" s="86"/>
      <c r="BU263" s="301" t="str">
        <f>'Administrative divisions'!H265</f>
        <v>...</v>
      </c>
      <c r="BV263" s="301" t="str">
        <f>'Administrative divisions'!I265</f>
        <v>…</v>
      </c>
      <c r="BW263" s="41"/>
      <c r="BX263" s="41"/>
      <c r="BY263" s="41"/>
      <c r="BZ263" s="41"/>
      <c r="CA263" s="41"/>
      <c r="CB263" s="41"/>
      <c r="CC263" s="41"/>
      <c r="CD263" s="41"/>
      <c r="CE263" s="41"/>
      <c r="CF263" s="41"/>
      <c r="CG263" s="41"/>
      <c r="CH263" s="41"/>
      <c r="CI263" s="41"/>
      <c r="CJ263" s="41"/>
      <c r="CK263" s="41"/>
      <c r="CL263" s="41"/>
      <c r="CM263" s="41"/>
      <c r="CN263" s="41"/>
      <c r="CO263" s="41"/>
      <c r="CP263" s="41"/>
      <c r="CQ263" s="41"/>
      <c r="CR263" s="41"/>
      <c r="CS263" s="41"/>
      <c r="CT263" s="40"/>
      <c r="CU263"/>
      <c r="CV263"/>
      <c r="CW263"/>
      <c r="CX263"/>
      <c r="CY263" s="86"/>
      <c r="CZ263" s="301" t="str">
        <f>'Administrative divisions'!H265</f>
        <v>...</v>
      </c>
      <c r="DA263" s="301" t="str">
        <f>'Administrative divisions'!I265</f>
        <v>…</v>
      </c>
      <c r="DB263" s="41"/>
      <c r="DC263" s="41"/>
      <c r="DD263" s="41"/>
      <c r="DE263" s="41"/>
      <c r="DF263" s="41"/>
      <c r="DG263" s="41"/>
      <c r="DH263" s="41"/>
      <c r="DI263" s="41"/>
      <c r="DJ263" s="41"/>
      <c r="DK263" s="41"/>
      <c r="DL263" s="41"/>
      <c r="DM263" s="41"/>
      <c r="DN263" s="41"/>
      <c r="DO263" s="41"/>
      <c r="DP263" s="41"/>
      <c r="DQ263" s="41"/>
      <c r="DR263" s="41"/>
      <c r="DS263" s="41"/>
      <c r="DT263" s="41"/>
      <c r="DU263" s="41"/>
      <c r="DV263" s="40"/>
      <c r="DW263"/>
    </row>
    <row r="264" spans="1:154" ht="18.75" customHeight="1">
      <c r="E264" s="219"/>
      <c r="F264" s="219"/>
      <c r="G264" s="219"/>
      <c r="H264" s="28" t="str">
        <f>'Administrative divisions'!H266</f>
        <v>...</v>
      </c>
      <c r="I264" s="28" t="str">
        <f>'Administrative divisions'!I266</f>
        <v>…</v>
      </c>
      <c r="J264" s="41"/>
      <c r="K264" s="41"/>
      <c r="L264" s="41"/>
      <c r="M264" s="41"/>
      <c r="N264" s="41"/>
      <c r="O264" s="41"/>
      <c r="P264" s="41"/>
      <c r="Q264" s="41"/>
      <c r="R264" s="41"/>
      <c r="S264" s="41"/>
      <c r="T264" s="41"/>
      <c r="U264" s="41"/>
      <c r="V264" s="41"/>
      <c r="W264" s="40"/>
      <c r="X264" s="41"/>
      <c r="Y264" s="41"/>
      <c r="Z264" s="41"/>
      <c r="AA264" s="41"/>
      <c r="AB264" s="41"/>
      <c r="AC264" s="41"/>
      <c r="AD264" s="40"/>
      <c r="AE264" s="41"/>
      <c r="AF264" s="41"/>
      <c r="AG264" s="41"/>
      <c r="AH264" s="41"/>
      <c r="AI264" s="41"/>
      <c r="AJ264" s="40"/>
      <c r="AK264"/>
      <c r="AL264"/>
      <c r="AM264"/>
      <c r="AN264"/>
      <c r="AO264" s="298"/>
      <c r="AP264" s="301" t="str">
        <f>'Administrative divisions'!H266</f>
        <v>...</v>
      </c>
      <c r="AQ264" s="301" t="str">
        <f>'Administrative divisions'!I266</f>
        <v>…</v>
      </c>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0"/>
      <c r="BP264"/>
      <c r="BQ264"/>
      <c r="BR264"/>
      <c r="BS264"/>
      <c r="BT264" s="86"/>
      <c r="BU264" s="301" t="str">
        <f>'Administrative divisions'!H266</f>
        <v>...</v>
      </c>
      <c r="BV264" s="301" t="str">
        <f>'Administrative divisions'!I266</f>
        <v>…</v>
      </c>
      <c r="BW264" s="41"/>
      <c r="BX264" s="41"/>
      <c r="BY264" s="41"/>
      <c r="BZ264" s="41"/>
      <c r="CA264" s="41"/>
      <c r="CB264" s="41"/>
      <c r="CC264" s="41"/>
      <c r="CD264" s="41"/>
      <c r="CE264" s="41"/>
      <c r="CF264" s="41"/>
      <c r="CG264" s="41"/>
      <c r="CH264" s="41"/>
      <c r="CI264" s="41"/>
      <c r="CJ264" s="41"/>
      <c r="CK264" s="41"/>
      <c r="CL264" s="41"/>
      <c r="CM264" s="41"/>
      <c r="CN264" s="41"/>
      <c r="CO264" s="41"/>
      <c r="CP264" s="41"/>
      <c r="CQ264" s="41"/>
      <c r="CR264" s="41"/>
      <c r="CS264" s="41"/>
      <c r="CT264" s="40"/>
      <c r="CU264"/>
      <c r="CV264"/>
      <c r="CW264"/>
      <c r="CX264"/>
      <c r="CY264" s="86"/>
      <c r="CZ264" s="301" t="str">
        <f>'Administrative divisions'!H266</f>
        <v>...</v>
      </c>
      <c r="DA264" s="301" t="str">
        <f>'Administrative divisions'!I266</f>
        <v>…</v>
      </c>
      <c r="DB264" s="41"/>
      <c r="DC264" s="41"/>
      <c r="DD264" s="41"/>
      <c r="DE264" s="41"/>
      <c r="DF264" s="41"/>
      <c r="DG264" s="41"/>
      <c r="DH264" s="41"/>
      <c r="DI264" s="41"/>
      <c r="DJ264" s="41"/>
      <c r="DK264" s="41"/>
      <c r="DL264" s="41"/>
      <c r="DM264" s="41"/>
      <c r="DN264" s="41"/>
      <c r="DO264" s="41"/>
      <c r="DP264" s="41"/>
      <c r="DQ264" s="41"/>
      <c r="DR264" s="41"/>
      <c r="DS264" s="41"/>
      <c r="DT264" s="41"/>
      <c r="DU264" s="41"/>
      <c r="DV264" s="40"/>
      <c r="DW264"/>
    </row>
    <row r="265" spans="1:154" ht="18.75" customHeight="1">
      <c r="E265" s="219"/>
      <c r="F265" s="219"/>
      <c r="G265" s="219"/>
      <c r="H265" s="28" t="str">
        <f>'Administrative divisions'!H267</f>
        <v>...</v>
      </c>
      <c r="I265" s="28" t="str">
        <f>'Administrative divisions'!I267</f>
        <v>…</v>
      </c>
      <c r="J265" s="41"/>
      <c r="K265" s="41"/>
      <c r="L265" s="41"/>
      <c r="M265" s="41"/>
      <c r="N265" s="41"/>
      <c r="O265" s="41"/>
      <c r="P265" s="41"/>
      <c r="Q265" s="41"/>
      <c r="R265" s="41"/>
      <c r="S265" s="41"/>
      <c r="T265" s="41"/>
      <c r="U265" s="41"/>
      <c r="V265" s="41"/>
      <c r="W265" s="40"/>
      <c r="X265" s="41"/>
      <c r="Y265" s="41"/>
      <c r="Z265" s="41"/>
      <c r="AA265" s="41"/>
      <c r="AB265" s="41"/>
      <c r="AC265" s="41"/>
      <c r="AD265" s="40"/>
      <c r="AE265" s="41"/>
      <c r="AF265" s="41"/>
      <c r="AG265" s="41"/>
      <c r="AH265" s="41"/>
      <c r="AI265" s="41"/>
      <c r="AJ265" s="40"/>
      <c r="AK265"/>
      <c r="AL265"/>
      <c r="AM265"/>
      <c r="AN265"/>
      <c r="AO265" s="298"/>
      <c r="AP265" s="301" t="str">
        <f>'Administrative divisions'!H267</f>
        <v>...</v>
      </c>
      <c r="AQ265" s="301" t="str">
        <f>'Administrative divisions'!I267</f>
        <v>…</v>
      </c>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0"/>
      <c r="BP265"/>
      <c r="BQ265"/>
      <c r="BR265"/>
      <c r="BS265"/>
      <c r="BT265" s="86"/>
      <c r="BU265" s="301" t="str">
        <f>'Administrative divisions'!H267</f>
        <v>...</v>
      </c>
      <c r="BV265" s="301" t="str">
        <f>'Administrative divisions'!I267</f>
        <v>…</v>
      </c>
      <c r="BW265" s="41"/>
      <c r="BX265" s="41"/>
      <c r="BY265" s="41"/>
      <c r="BZ265" s="41"/>
      <c r="CA265" s="41"/>
      <c r="CB265" s="41"/>
      <c r="CC265" s="41"/>
      <c r="CD265" s="41"/>
      <c r="CE265" s="41"/>
      <c r="CF265" s="41"/>
      <c r="CG265" s="41"/>
      <c r="CH265" s="41"/>
      <c r="CI265" s="41"/>
      <c r="CJ265" s="41"/>
      <c r="CK265" s="41"/>
      <c r="CL265" s="41"/>
      <c r="CM265" s="41"/>
      <c r="CN265" s="41"/>
      <c r="CO265" s="41"/>
      <c r="CP265" s="41"/>
      <c r="CQ265" s="41"/>
      <c r="CR265" s="41"/>
      <c r="CS265" s="41"/>
      <c r="CT265" s="40"/>
      <c r="CU265"/>
      <c r="CV265"/>
      <c r="CW265"/>
      <c r="CX265"/>
      <c r="CY265" s="86"/>
      <c r="CZ265" s="301" t="str">
        <f>'Administrative divisions'!H267</f>
        <v>...</v>
      </c>
      <c r="DA265" s="301" t="str">
        <f>'Administrative divisions'!I267</f>
        <v>…</v>
      </c>
      <c r="DB265" s="41"/>
      <c r="DC265" s="41"/>
      <c r="DD265" s="41"/>
      <c r="DE265" s="41"/>
      <c r="DF265" s="41"/>
      <c r="DG265" s="41"/>
      <c r="DH265" s="41"/>
      <c r="DI265" s="41"/>
      <c r="DJ265" s="41"/>
      <c r="DK265" s="41"/>
      <c r="DL265" s="41"/>
      <c r="DM265" s="41"/>
      <c r="DN265" s="41"/>
      <c r="DO265" s="41"/>
      <c r="DP265" s="41"/>
      <c r="DQ265" s="41"/>
      <c r="DR265" s="41"/>
      <c r="DS265" s="41"/>
      <c r="DT265" s="41"/>
      <c r="DU265" s="41"/>
      <c r="DV265" s="40"/>
      <c r="DW265"/>
    </row>
    <row r="266" spans="1:154" ht="18.75" customHeight="1">
      <c r="E266" s="219"/>
      <c r="F266" s="219"/>
      <c r="G266" s="219"/>
      <c r="H266" s="28" t="str">
        <f>'Administrative divisions'!H268</f>
        <v>...</v>
      </c>
      <c r="I266" s="28" t="str">
        <f>'Administrative divisions'!I268</f>
        <v>…</v>
      </c>
      <c r="J266" s="41"/>
      <c r="K266" s="41"/>
      <c r="L266" s="41"/>
      <c r="M266" s="41"/>
      <c r="N266" s="41"/>
      <c r="O266" s="41"/>
      <c r="P266" s="41"/>
      <c r="Q266" s="41"/>
      <c r="R266" s="41"/>
      <c r="S266" s="41"/>
      <c r="T266" s="41"/>
      <c r="U266" s="41"/>
      <c r="V266" s="41"/>
      <c r="W266" s="40"/>
      <c r="X266" s="41"/>
      <c r="Y266" s="41"/>
      <c r="Z266" s="41"/>
      <c r="AA266" s="41"/>
      <c r="AB266" s="41"/>
      <c r="AC266" s="41"/>
      <c r="AD266" s="40"/>
      <c r="AE266" s="41"/>
      <c r="AF266" s="41"/>
      <c r="AG266" s="41"/>
      <c r="AH266" s="41"/>
      <c r="AI266" s="41"/>
      <c r="AJ266" s="40"/>
      <c r="AK266"/>
      <c r="AL266"/>
      <c r="AM266"/>
      <c r="AN266"/>
      <c r="AO266" s="298"/>
      <c r="AP266" s="301" t="str">
        <f>'Administrative divisions'!H268</f>
        <v>...</v>
      </c>
      <c r="AQ266" s="301" t="str">
        <f>'Administrative divisions'!I268</f>
        <v>…</v>
      </c>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0"/>
      <c r="BP266"/>
      <c r="BQ266"/>
      <c r="BR266"/>
      <c r="BS266"/>
      <c r="BT266" s="86"/>
      <c r="BU266" s="301" t="str">
        <f>'Administrative divisions'!H268</f>
        <v>...</v>
      </c>
      <c r="BV266" s="301" t="str">
        <f>'Administrative divisions'!I268</f>
        <v>…</v>
      </c>
      <c r="BW266" s="41"/>
      <c r="BX266" s="41"/>
      <c r="BY266" s="41"/>
      <c r="BZ266" s="41"/>
      <c r="CA266" s="41"/>
      <c r="CB266" s="41"/>
      <c r="CC266" s="41"/>
      <c r="CD266" s="41"/>
      <c r="CE266" s="41"/>
      <c r="CF266" s="41"/>
      <c r="CG266" s="41"/>
      <c r="CH266" s="41"/>
      <c r="CI266" s="41"/>
      <c r="CJ266" s="41"/>
      <c r="CK266" s="41"/>
      <c r="CL266" s="41"/>
      <c r="CM266" s="41"/>
      <c r="CN266" s="41"/>
      <c r="CO266" s="41"/>
      <c r="CP266" s="41"/>
      <c r="CQ266" s="41"/>
      <c r="CR266" s="41"/>
      <c r="CS266" s="41"/>
      <c r="CT266" s="40"/>
      <c r="CU266"/>
      <c r="CV266"/>
      <c r="CW266"/>
      <c r="CX266"/>
      <c r="CY266" s="86"/>
      <c r="CZ266" s="301" t="str">
        <f>'Administrative divisions'!H268</f>
        <v>...</v>
      </c>
      <c r="DA266" s="301" t="str">
        <f>'Administrative divisions'!I268</f>
        <v>…</v>
      </c>
      <c r="DB266" s="41"/>
      <c r="DC266" s="41"/>
      <c r="DD266" s="41"/>
      <c r="DE266" s="41"/>
      <c r="DF266" s="41"/>
      <c r="DG266" s="41"/>
      <c r="DH266" s="41"/>
      <c r="DI266" s="41"/>
      <c r="DJ266" s="41"/>
      <c r="DK266" s="41"/>
      <c r="DL266" s="41"/>
      <c r="DM266" s="41"/>
      <c r="DN266" s="41"/>
      <c r="DO266" s="41"/>
      <c r="DP266" s="41"/>
      <c r="DQ266" s="41"/>
      <c r="DR266" s="41"/>
      <c r="DS266" s="41"/>
      <c r="DT266" s="41"/>
      <c r="DU266" s="41"/>
      <c r="DV266" s="40"/>
      <c r="DW266"/>
    </row>
    <row r="267" spans="1:154" ht="18.75" customHeight="1">
      <c r="E267" s="219"/>
      <c r="F267" s="219"/>
      <c r="G267" s="219"/>
      <c r="H267" s="28" t="str">
        <f>'Administrative divisions'!H269</f>
        <v>...</v>
      </c>
      <c r="I267" s="28" t="str">
        <f>'Administrative divisions'!I269</f>
        <v>…</v>
      </c>
      <c r="J267" s="41"/>
      <c r="K267" s="41"/>
      <c r="L267" s="41"/>
      <c r="M267" s="41"/>
      <c r="N267" s="41"/>
      <c r="O267" s="41"/>
      <c r="P267" s="41"/>
      <c r="Q267" s="41"/>
      <c r="R267" s="41"/>
      <c r="S267" s="41"/>
      <c r="T267" s="41"/>
      <c r="U267" s="41"/>
      <c r="V267" s="41"/>
      <c r="W267" s="40"/>
      <c r="X267" s="41"/>
      <c r="Y267" s="41"/>
      <c r="Z267" s="41"/>
      <c r="AA267" s="41"/>
      <c r="AB267" s="41"/>
      <c r="AC267" s="41"/>
      <c r="AD267" s="40"/>
      <c r="AE267" s="41"/>
      <c r="AF267" s="41"/>
      <c r="AG267" s="41"/>
      <c r="AH267" s="41"/>
      <c r="AI267" s="41"/>
      <c r="AJ267" s="40"/>
      <c r="AK267"/>
      <c r="AL267"/>
      <c r="AM267"/>
      <c r="AN267"/>
      <c r="AO267" s="298"/>
      <c r="AP267" s="301" t="str">
        <f>'Administrative divisions'!H269</f>
        <v>...</v>
      </c>
      <c r="AQ267" s="301" t="str">
        <f>'Administrative divisions'!I269</f>
        <v>…</v>
      </c>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0"/>
      <c r="BP267"/>
      <c r="BQ267"/>
      <c r="BR267"/>
      <c r="BS267"/>
      <c r="BT267" s="86"/>
      <c r="BU267" s="301" t="str">
        <f>'Administrative divisions'!H269</f>
        <v>...</v>
      </c>
      <c r="BV267" s="301" t="str">
        <f>'Administrative divisions'!I269</f>
        <v>…</v>
      </c>
      <c r="BW267" s="41"/>
      <c r="BX267" s="41"/>
      <c r="BY267" s="41"/>
      <c r="BZ267" s="41"/>
      <c r="CA267" s="41"/>
      <c r="CB267" s="41"/>
      <c r="CC267" s="41"/>
      <c r="CD267" s="41"/>
      <c r="CE267" s="41"/>
      <c r="CF267" s="41"/>
      <c r="CG267" s="41"/>
      <c r="CH267" s="41"/>
      <c r="CI267" s="41"/>
      <c r="CJ267" s="41"/>
      <c r="CK267" s="41"/>
      <c r="CL267" s="41"/>
      <c r="CM267" s="41"/>
      <c r="CN267" s="41"/>
      <c r="CO267" s="41"/>
      <c r="CP267" s="41"/>
      <c r="CQ267" s="41"/>
      <c r="CR267" s="41"/>
      <c r="CS267" s="41"/>
      <c r="CT267" s="40"/>
      <c r="CU267"/>
      <c r="CV267"/>
      <c r="CW267"/>
      <c r="CX267"/>
      <c r="CY267" s="86"/>
      <c r="CZ267" s="301" t="str">
        <f>'Administrative divisions'!H269</f>
        <v>...</v>
      </c>
      <c r="DA267" s="301" t="str">
        <f>'Administrative divisions'!I269</f>
        <v>…</v>
      </c>
      <c r="DB267" s="41"/>
      <c r="DC267" s="41"/>
      <c r="DD267" s="41"/>
      <c r="DE267" s="41"/>
      <c r="DF267" s="41"/>
      <c r="DG267" s="41"/>
      <c r="DH267" s="41"/>
      <c r="DI267" s="41"/>
      <c r="DJ267" s="41"/>
      <c r="DK267" s="41"/>
      <c r="DL267" s="41"/>
      <c r="DM267" s="41"/>
      <c r="DN267" s="41"/>
      <c r="DO267" s="41"/>
      <c r="DP267" s="41"/>
      <c r="DQ267" s="41"/>
      <c r="DR267" s="41"/>
      <c r="DS267" s="41"/>
      <c r="DT267" s="41"/>
      <c r="DU267" s="41"/>
      <c r="DV267" s="40"/>
      <c r="DW267"/>
    </row>
    <row r="268" spans="1:154" ht="18.75" customHeight="1">
      <c r="E268" s="219"/>
      <c r="F268" s="219"/>
      <c r="G268" s="219"/>
      <c r="H268" s="28" t="str">
        <f>'Administrative divisions'!H270</f>
        <v>...</v>
      </c>
      <c r="I268" s="28" t="str">
        <f>'Administrative divisions'!I270</f>
        <v>…</v>
      </c>
      <c r="J268" s="41"/>
      <c r="K268" s="41"/>
      <c r="L268" s="41"/>
      <c r="M268" s="41"/>
      <c r="N268" s="41"/>
      <c r="O268" s="41"/>
      <c r="P268" s="41"/>
      <c r="Q268" s="41"/>
      <c r="R268" s="41"/>
      <c r="S268" s="41"/>
      <c r="T268" s="41"/>
      <c r="U268" s="41"/>
      <c r="V268" s="41"/>
      <c r="W268" s="40"/>
      <c r="X268" s="41"/>
      <c r="Y268" s="41"/>
      <c r="Z268" s="41"/>
      <c r="AA268" s="41"/>
      <c r="AB268" s="41"/>
      <c r="AC268" s="41"/>
      <c r="AD268" s="40"/>
      <c r="AE268" s="41"/>
      <c r="AF268" s="41"/>
      <c r="AG268" s="41"/>
      <c r="AH268" s="41"/>
      <c r="AI268" s="41"/>
      <c r="AJ268" s="40"/>
      <c r="AK268"/>
      <c r="AL268"/>
      <c r="AM268"/>
      <c r="AN268"/>
      <c r="AO268" s="298"/>
      <c r="AP268" s="301" t="str">
        <f>'Administrative divisions'!H270</f>
        <v>...</v>
      </c>
      <c r="AQ268" s="301" t="str">
        <f>'Administrative divisions'!I270</f>
        <v>…</v>
      </c>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0"/>
      <c r="BP268"/>
      <c r="BQ268"/>
      <c r="BR268"/>
      <c r="BS268"/>
      <c r="BT268" s="86"/>
      <c r="BU268" s="301" t="str">
        <f>'Administrative divisions'!H270</f>
        <v>...</v>
      </c>
      <c r="BV268" s="301" t="str">
        <f>'Administrative divisions'!I270</f>
        <v>…</v>
      </c>
      <c r="BW268" s="41"/>
      <c r="BX268" s="41"/>
      <c r="BY268" s="41"/>
      <c r="BZ268" s="41"/>
      <c r="CA268" s="41"/>
      <c r="CB268" s="41"/>
      <c r="CC268" s="41"/>
      <c r="CD268" s="41"/>
      <c r="CE268" s="41"/>
      <c r="CF268" s="41"/>
      <c r="CG268" s="41"/>
      <c r="CH268" s="41"/>
      <c r="CI268" s="41"/>
      <c r="CJ268" s="41"/>
      <c r="CK268" s="41"/>
      <c r="CL268" s="41"/>
      <c r="CM268" s="41"/>
      <c r="CN268" s="41"/>
      <c r="CO268" s="41"/>
      <c r="CP268" s="41"/>
      <c r="CQ268" s="41"/>
      <c r="CR268" s="41"/>
      <c r="CS268" s="41"/>
      <c r="CT268" s="40"/>
      <c r="CU268"/>
      <c r="CV268"/>
      <c r="CW268"/>
      <c r="CX268"/>
      <c r="CY268" s="86"/>
      <c r="CZ268" s="301" t="str">
        <f>'Administrative divisions'!H270</f>
        <v>...</v>
      </c>
      <c r="DA268" s="301" t="str">
        <f>'Administrative divisions'!I270</f>
        <v>…</v>
      </c>
      <c r="DB268" s="41"/>
      <c r="DC268" s="41"/>
      <c r="DD268" s="41"/>
      <c r="DE268" s="41"/>
      <c r="DF268" s="41"/>
      <c r="DG268" s="41"/>
      <c r="DH268" s="41"/>
      <c r="DI268" s="41"/>
      <c r="DJ268" s="41"/>
      <c r="DK268" s="41"/>
      <c r="DL268" s="41"/>
      <c r="DM268" s="41"/>
      <c r="DN268" s="41"/>
      <c r="DO268" s="41"/>
      <c r="DP268" s="41"/>
      <c r="DQ268" s="41"/>
      <c r="DR268" s="41"/>
      <c r="DS268" s="41"/>
      <c r="DT268" s="41"/>
      <c r="DU268" s="41"/>
      <c r="DV268" s="40"/>
      <c r="DW268"/>
    </row>
    <row r="269" spans="1:154" ht="18.75" customHeight="1">
      <c r="E269" s="219"/>
      <c r="F269" s="219"/>
      <c r="G269" s="219"/>
      <c r="H269" s="28" t="str">
        <f>'Administrative divisions'!H271</f>
        <v>...</v>
      </c>
      <c r="I269" s="28" t="str">
        <f>'Administrative divisions'!I271</f>
        <v>…</v>
      </c>
      <c r="J269" s="41"/>
      <c r="K269" s="41"/>
      <c r="L269" s="41"/>
      <c r="M269" s="41"/>
      <c r="N269" s="41"/>
      <c r="O269" s="41"/>
      <c r="P269" s="41"/>
      <c r="Q269" s="41"/>
      <c r="R269" s="41"/>
      <c r="S269" s="41"/>
      <c r="T269" s="41"/>
      <c r="U269" s="41"/>
      <c r="V269" s="41"/>
      <c r="W269" s="40"/>
      <c r="X269" s="41"/>
      <c r="Y269" s="41"/>
      <c r="Z269" s="41"/>
      <c r="AA269" s="41"/>
      <c r="AB269" s="41"/>
      <c r="AC269" s="41"/>
      <c r="AD269" s="40"/>
      <c r="AE269" s="41"/>
      <c r="AF269" s="41"/>
      <c r="AG269" s="41"/>
      <c r="AH269" s="41"/>
      <c r="AI269" s="41"/>
      <c r="AJ269" s="40"/>
      <c r="AK269"/>
      <c r="AL269"/>
      <c r="AM269"/>
      <c r="AN269"/>
      <c r="AO269" s="298"/>
      <c r="AP269" s="301" t="str">
        <f>'Administrative divisions'!H271</f>
        <v>...</v>
      </c>
      <c r="AQ269" s="301" t="str">
        <f>'Administrative divisions'!I271</f>
        <v>…</v>
      </c>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0"/>
      <c r="BP269"/>
      <c r="BQ269"/>
      <c r="BR269"/>
      <c r="BS269"/>
      <c r="BT269" s="86"/>
      <c r="BU269" s="301" t="str">
        <f>'Administrative divisions'!H271</f>
        <v>...</v>
      </c>
      <c r="BV269" s="301" t="str">
        <f>'Administrative divisions'!I271</f>
        <v>…</v>
      </c>
      <c r="BW269" s="41"/>
      <c r="BX269" s="41"/>
      <c r="BY269" s="41"/>
      <c r="BZ269" s="41"/>
      <c r="CA269" s="41"/>
      <c r="CB269" s="41"/>
      <c r="CC269" s="41"/>
      <c r="CD269" s="41"/>
      <c r="CE269" s="41"/>
      <c r="CF269" s="41"/>
      <c r="CG269" s="41"/>
      <c r="CH269" s="41"/>
      <c r="CI269" s="41"/>
      <c r="CJ269" s="41"/>
      <c r="CK269" s="41"/>
      <c r="CL269" s="41"/>
      <c r="CM269" s="41"/>
      <c r="CN269" s="41"/>
      <c r="CO269" s="41"/>
      <c r="CP269" s="41"/>
      <c r="CQ269" s="41"/>
      <c r="CR269" s="41"/>
      <c r="CS269" s="41"/>
      <c r="CT269" s="40"/>
      <c r="CU269"/>
      <c r="CV269"/>
      <c r="CW269"/>
      <c r="CX269"/>
      <c r="CY269" s="86"/>
      <c r="CZ269" s="301" t="str">
        <f>'Administrative divisions'!H271</f>
        <v>...</v>
      </c>
      <c r="DA269" s="301" t="str">
        <f>'Administrative divisions'!I271</f>
        <v>…</v>
      </c>
      <c r="DB269" s="41"/>
      <c r="DC269" s="41"/>
      <c r="DD269" s="41"/>
      <c r="DE269" s="41"/>
      <c r="DF269" s="41"/>
      <c r="DG269" s="41"/>
      <c r="DH269" s="41"/>
      <c r="DI269" s="41"/>
      <c r="DJ269" s="41"/>
      <c r="DK269" s="41"/>
      <c r="DL269" s="41"/>
      <c r="DM269" s="41"/>
      <c r="DN269" s="41"/>
      <c r="DO269" s="41"/>
      <c r="DP269" s="41"/>
      <c r="DQ269" s="41"/>
      <c r="DR269" s="41"/>
      <c r="DS269" s="41"/>
      <c r="DT269" s="41"/>
      <c r="DU269" s="41"/>
      <c r="DV269" s="40"/>
      <c r="DW269"/>
    </row>
    <row r="270" spans="1:154" ht="18.75" customHeight="1">
      <c r="E270" s="219"/>
      <c r="F270" s="219"/>
      <c r="G270" s="219"/>
      <c r="H270" s="28" t="str">
        <f>'Administrative divisions'!H272</f>
        <v>...</v>
      </c>
      <c r="I270" s="28" t="str">
        <f>'Administrative divisions'!I272</f>
        <v>…</v>
      </c>
      <c r="J270" s="41"/>
      <c r="K270" s="41"/>
      <c r="L270" s="41"/>
      <c r="M270" s="41"/>
      <c r="N270" s="41"/>
      <c r="O270" s="41"/>
      <c r="P270" s="41"/>
      <c r="Q270" s="41"/>
      <c r="R270" s="41"/>
      <c r="S270" s="41"/>
      <c r="T270" s="41"/>
      <c r="U270" s="41"/>
      <c r="V270" s="41"/>
      <c r="W270" s="40"/>
      <c r="X270" s="41"/>
      <c r="Y270" s="41"/>
      <c r="Z270" s="41"/>
      <c r="AA270" s="41"/>
      <c r="AB270" s="41"/>
      <c r="AC270" s="41"/>
      <c r="AD270" s="40"/>
      <c r="AE270" s="41"/>
      <c r="AF270" s="41"/>
      <c r="AG270" s="41"/>
      <c r="AH270" s="41"/>
      <c r="AI270" s="41"/>
      <c r="AJ270" s="40"/>
      <c r="AK270"/>
      <c r="AL270"/>
      <c r="AM270"/>
      <c r="AN270"/>
      <c r="AO270" s="298"/>
      <c r="AP270" s="301" t="str">
        <f>'Administrative divisions'!H272</f>
        <v>...</v>
      </c>
      <c r="AQ270" s="301" t="str">
        <f>'Administrative divisions'!I272</f>
        <v>…</v>
      </c>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0"/>
      <c r="BP270"/>
      <c r="BQ270"/>
      <c r="BR270"/>
      <c r="BS270"/>
      <c r="BT270" s="86"/>
      <c r="BU270" s="301" t="str">
        <f>'Administrative divisions'!H272</f>
        <v>...</v>
      </c>
      <c r="BV270" s="301" t="str">
        <f>'Administrative divisions'!I272</f>
        <v>…</v>
      </c>
      <c r="BW270" s="41"/>
      <c r="BX270" s="41"/>
      <c r="BY270" s="41"/>
      <c r="BZ270" s="41"/>
      <c r="CA270" s="41"/>
      <c r="CB270" s="41"/>
      <c r="CC270" s="41"/>
      <c r="CD270" s="41"/>
      <c r="CE270" s="41"/>
      <c r="CF270" s="41"/>
      <c r="CG270" s="41"/>
      <c r="CH270" s="41"/>
      <c r="CI270" s="41"/>
      <c r="CJ270" s="41"/>
      <c r="CK270" s="41"/>
      <c r="CL270" s="41"/>
      <c r="CM270" s="41"/>
      <c r="CN270" s="41"/>
      <c r="CO270" s="41"/>
      <c r="CP270" s="41"/>
      <c r="CQ270" s="41"/>
      <c r="CR270" s="41"/>
      <c r="CS270" s="41"/>
      <c r="CT270" s="40"/>
      <c r="CU270"/>
      <c r="CV270"/>
      <c r="CW270"/>
      <c r="CX270"/>
      <c r="CY270" s="86"/>
      <c r="CZ270" s="301" t="str">
        <f>'Administrative divisions'!H272</f>
        <v>...</v>
      </c>
      <c r="DA270" s="301" t="str">
        <f>'Administrative divisions'!I272</f>
        <v>…</v>
      </c>
      <c r="DB270" s="41"/>
      <c r="DC270" s="41"/>
      <c r="DD270" s="41"/>
      <c r="DE270" s="41"/>
      <c r="DF270" s="41"/>
      <c r="DG270" s="41"/>
      <c r="DH270" s="41"/>
      <c r="DI270" s="41"/>
      <c r="DJ270" s="41"/>
      <c r="DK270" s="41"/>
      <c r="DL270" s="41"/>
      <c r="DM270" s="41"/>
      <c r="DN270" s="41"/>
      <c r="DO270" s="41"/>
      <c r="DP270" s="41"/>
      <c r="DQ270" s="41"/>
      <c r="DR270" s="41"/>
      <c r="DS270" s="41"/>
      <c r="DT270" s="41"/>
      <c r="DU270" s="41"/>
      <c r="DV270" s="40"/>
      <c r="DW270"/>
    </row>
    <row r="271" spans="1:154" s="219" customFormat="1" ht="17.100000000000001" customHeight="1" thickBot="1">
      <c r="A271" s="172"/>
      <c r="B271" s="172"/>
      <c r="C271" s="172"/>
      <c r="D271" s="172"/>
      <c r="F271" s="239"/>
      <c r="G271" s="239"/>
      <c r="H271" s="239"/>
      <c r="I271" s="239"/>
      <c r="J271" s="239"/>
      <c r="K271" s="239"/>
      <c r="L271" s="239"/>
      <c r="M271" s="239"/>
      <c r="N271" s="239"/>
      <c r="O271" s="239"/>
      <c r="P271" s="239"/>
      <c r="Q271" s="239"/>
      <c r="R271" s="239"/>
      <c r="S271" s="239"/>
      <c r="T271" s="239"/>
      <c r="U271" s="239"/>
      <c r="V271" s="239"/>
      <c r="W271" s="239"/>
      <c r="X271" s="239"/>
      <c r="Y271" s="239"/>
      <c r="Z271" s="239"/>
      <c r="AA271" s="239"/>
      <c r="AB271" s="239"/>
      <c r="AC271" s="239"/>
      <c r="AD271" s="239"/>
      <c r="AE271" s="239"/>
      <c r="AF271" s="239"/>
      <c r="AG271" s="239"/>
      <c r="AH271" s="239"/>
      <c r="AI271" s="239"/>
      <c r="AJ271" s="239"/>
      <c r="AK271" s="239"/>
      <c r="AL271" s="239"/>
      <c r="AM271" s="239"/>
      <c r="AN271" s="239"/>
      <c r="AO271" s="239"/>
      <c r="AP271" s="239"/>
      <c r="AQ271" s="239"/>
      <c r="AR271" s="239"/>
      <c r="AS271" s="239"/>
      <c r="AT271" s="239"/>
      <c r="AU271" s="239"/>
      <c r="AV271" s="239"/>
      <c r="AW271" s="239"/>
      <c r="AX271" s="239"/>
      <c r="AY271" s="239"/>
      <c r="AZ271" s="239"/>
      <c r="BA271" s="239"/>
      <c r="BB271" s="239"/>
      <c r="BC271" s="239"/>
      <c r="BD271" s="239"/>
      <c r="BE271" s="239"/>
      <c r="BF271" s="239"/>
      <c r="BG271" s="239"/>
      <c r="BH271" s="239"/>
      <c r="BI271" s="239"/>
      <c r="BJ271" s="239"/>
      <c r="BK271" s="239"/>
      <c r="BL271" s="239"/>
      <c r="BM271" s="239"/>
      <c r="BN271" s="239"/>
      <c r="BO271" s="239"/>
      <c r="BP271" s="239"/>
      <c r="BQ271" s="239"/>
      <c r="BR271" s="239"/>
      <c r="BS271" s="239"/>
      <c r="BT271" s="239"/>
      <c r="BU271" s="239"/>
      <c r="BV271" s="239"/>
      <c r="BW271" s="239"/>
      <c r="BX271" s="239"/>
      <c r="BY271" s="239"/>
      <c r="BZ271" s="239"/>
      <c r="CA271" s="239"/>
      <c r="CB271" s="239"/>
      <c r="CC271" s="239"/>
      <c r="CD271" s="239"/>
      <c r="CE271" s="239"/>
      <c r="CF271" s="239"/>
      <c r="CG271" s="239"/>
      <c r="CH271" s="239"/>
      <c r="CI271" s="239"/>
      <c r="CJ271" s="239"/>
      <c r="CK271" s="239"/>
      <c r="CL271" s="239"/>
      <c r="CM271" s="239"/>
      <c r="CN271" s="239"/>
      <c r="CO271" s="239"/>
      <c r="CP271" s="239"/>
      <c r="CQ271" s="239"/>
      <c r="CR271" s="239"/>
      <c r="CS271" s="239"/>
      <c r="CT271" s="239"/>
      <c r="CU271" s="239"/>
      <c r="CV271" s="239"/>
      <c r="CW271" s="239"/>
      <c r="CX271" s="239"/>
      <c r="CY271" s="239"/>
      <c r="CZ271" s="239"/>
      <c r="DA271" s="239"/>
      <c r="DB271" s="239"/>
      <c r="DC271" s="239"/>
      <c r="DD271" s="239"/>
      <c r="DE271" s="239"/>
      <c r="DF271" s="239"/>
      <c r="DG271" s="239"/>
      <c r="DH271" s="239"/>
      <c r="DI271" s="239"/>
      <c r="DJ271" s="239"/>
      <c r="DK271" s="239"/>
      <c r="DL271" s="239"/>
      <c r="DM271" s="239"/>
      <c r="DN271" s="239"/>
      <c r="DO271" s="239"/>
      <c r="DP271" s="239"/>
      <c r="DQ271" s="239"/>
      <c r="DR271" s="239"/>
      <c r="DS271" s="239"/>
      <c r="DT271" s="239"/>
      <c r="DU271" s="239"/>
      <c r="DV271" s="239"/>
      <c r="DW271" s="239"/>
      <c r="DX271" s="227"/>
      <c r="DY271" s="227"/>
      <c r="DZ271" s="227"/>
      <c r="EA271" s="227"/>
      <c r="EB271" s="227"/>
      <c r="EC271" s="227"/>
      <c r="ED271" s="227"/>
      <c r="EE271" s="227"/>
      <c r="EF271" s="227"/>
      <c r="EG271" s="227"/>
      <c r="EH271" s="227"/>
      <c r="EI271" s="227"/>
      <c r="EJ271" s="227"/>
      <c r="EK271" s="227"/>
      <c r="EL271" s="227"/>
      <c r="EM271" s="227"/>
      <c r="EN271" s="227"/>
      <c r="EO271" s="227"/>
      <c r="EP271" s="227"/>
      <c r="EQ271" s="227"/>
      <c r="ER271" s="227"/>
      <c r="ES271" s="227"/>
      <c r="ET271" s="227"/>
      <c r="EU271" s="227"/>
      <c r="EV271" s="172"/>
      <c r="EW271" s="172"/>
      <c r="EX271" s="172"/>
    </row>
    <row r="272" spans="1:154" ht="17.100000000000001" customHeight="1" thickTop="1">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c r="AG272" s="219"/>
      <c r="AH272" s="219"/>
      <c r="AI272" s="219"/>
      <c r="AJ272" s="219"/>
      <c r="CQ272" s="219"/>
      <c r="CR272" s="219"/>
      <c r="CS272" s="219"/>
      <c r="CT272" s="219"/>
      <c r="CU272" s="219"/>
      <c r="CV272" s="219"/>
      <c r="CW272" s="219"/>
      <c r="CX272" s="219"/>
      <c r="CY272" s="219"/>
      <c r="CZ272" s="219"/>
      <c r="DA272" s="219"/>
      <c r="DB272" s="219"/>
      <c r="DC272" s="219"/>
      <c r="DD272" s="219"/>
      <c r="DE272" s="219"/>
      <c r="DF272" s="219"/>
      <c r="DG272" s="219"/>
      <c r="DH272" s="219"/>
      <c r="DI272" s="219"/>
      <c r="DJ272" s="219"/>
      <c r="DK272" s="219"/>
      <c r="DL272" s="219"/>
      <c r="DM272" s="219"/>
      <c r="DN272" s="219"/>
      <c r="DO272" s="219"/>
      <c r="DP272" s="219"/>
      <c r="DQ272" s="219"/>
      <c r="DR272" s="219"/>
      <c r="DS272" s="219"/>
      <c r="DT272" s="219"/>
      <c r="DU272" s="219"/>
      <c r="DV272" s="219"/>
      <c r="DW272" s="219"/>
      <c r="EK272" s="227"/>
      <c r="EL272" s="227"/>
      <c r="EM272" s="227"/>
      <c r="EN272" s="227"/>
      <c r="EO272" s="227"/>
      <c r="EP272" s="227"/>
      <c r="EQ272" s="227"/>
      <c r="ER272" s="227"/>
      <c r="ES272" s="227"/>
      <c r="ET272" s="227"/>
      <c r="EU272" s="227"/>
      <c r="EV272" s="172"/>
      <c r="EW272" s="172"/>
      <c r="EX272" s="172"/>
    </row>
    <row r="273" spans="28:95" ht="17.100000000000001" customHeight="1">
      <c r="AB273" s="172"/>
      <c r="AC273" s="172"/>
      <c r="AD273" s="172"/>
      <c r="AE273" s="172"/>
      <c r="AF273" s="172"/>
      <c r="AG273" s="172"/>
      <c r="AH273" s="172"/>
      <c r="AI273" s="172"/>
      <c r="AJ273" s="172"/>
      <c r="AK273" s="172"/>
      <c r="AL273" s="172"/>
      <c r="AM273" s="172"/>
      <c r="AN273" s="172"/>
      <c r="AO273" s="172"/>
      <c r="AP273" s="172"/>
      <c r="AQ273" s="172"/>
      <c r="AR273" s="172"/>
      <c r="AS273" s="172"/>
      <c r="AT273" s="172"/>
      <c r="AU273" s="172"/>
      <c r="AV273" s="172"/>
      <c r="AW273" s="172"/>
      <c r="AX273" s="172"/>
      <c r="AY273" s="172"/>
      <c r="AZ273" s="172"/>
      <c r="BA273" s="172"/>
      <c r="BB273" s="172"/>
      <c r="BC273" s="172"/>
      <c r="BD273" s="172"/>
      <c r="BE273" s="172"/>
      <c r="BF273" s="172"/>
      <c r="BG273" s="172"/>
      <c r="BH273" s="172"/>
      <c r="BI273" s="172"/>
      <c r="BJ273" s="172"/>
      <c r="BK273" s="172"/>
      <c r="BL273" s="172"/>
      <c r="BM273" s="172"/>
      <c r="BN273" s="172"/>
      <c r="BO273" s="172"/>
      <c r="BP273" s="172"/>
      <c r="BQ273" s="172"/>
      <c r="BR273" s="172"/>
      <c r="BS273" s="172"/>
      <c r="BT273" s="172"/>
      <c r="BU273" s="172"/>
      <c r="BV273" s="172"/>
      <c r="BW273" s="172"/>
      <c r="BX273" s="172"/>
      <c r="BY273" s="172"/>
      <c r="BZ273" s="172"/>
      <c r="CA273" s="172"/>
      <c r="CB273" s="172"/>
      <c r="CC273" s="172"/>
      <c r="CD273" s="172"/>
      <c r="CE273" s="172"/>
      <c r="CF273" s="172"/>
      <c r="CG273" s="172"/>
      <c r="CH273" s="172"/>
      <c r="CI273" s="172"/>
      <c r="CJ273" s="172"/>
      <c r="CK273" s="172"/>
      <c r="CL273" s="172"/>
      <c r="CM273" s="172"/>
      <c r="CN273" s="172"/>
      <c r="CO273" s="172"/>
      <c r="CP273" s="172"/>
      <c r="CQ273" s="172"/>
    </row>
    <row r="274" spans="28:95" ht="17.100000000000001" customHeight="1">
      <c r="AB274" s="172"/>
      <c r="AC274" s="172"/>
      <c r="AD274" s="172"/>
      <c r="AE274" s="172"/>
      <c r="AF274" s="172"/>
      <c r="AG274" s="172"/>
      <c r="AH274" s="172"/>
      <c r="AI274" s="172"/>
      <c r="AJ274" s="172"/>
      <c r="AK274" s="172"/>
      <c r="AL274" s="172"/>
      <c r="AM274" s="172"/>
      <c r="AN274" s="172"/>
      <c r="AO274" s="172"/>
      <c r="AP274" s="172"/>
      <c r="AQ274" s="172"/>
      <c r="AR274" s="172"/>
      <c r="AS274" s="172"/>
      <c r="AT274" s="172"/>
      <c r="AU274" s="172"/>
      <c r="AV274" s="172"/>
      <c r="AW274" s="172"/>
      <c r="AX274" s="172"/>
      <c r="AY274" s="172"/>
      <c r="AZ274" s="172"/>
      <c r="BA274" s="172"/>
      <c r="BB274" s="172"/>
      <c r="BC274" s="172"/>
      <c r="BD274" s="172"/>
      <c r="BE274" s="172"/>
      <c r="BF274" s="172"/>
      <c r="BG274" s="172"/>
      <c r="BH274" s="172"/>
      <c r="BI274" s="172"/>
      <c r="BJ274" s="172"/>
      <c r="BK274" s="172"/>
      <c r="BL274" s="172"/>
      <c r="BM274" s="172"/>
      <c r="BN274" s="172"/>
      <c r="BO274" s="172"/>
      <c r="BP274" s="172"/>
      <c r="BQ274" s="172"/>
      <c r="BR274" s="172"/>
      <c r="BS274" s="172"/>
      <c r="BT274" s="172"/>
      <c r="BU274" s="172"/>
      <c r="BV274" s="172"/>
      <c r="BW274" s="172"/>
      <c r="BX274" s="172"/>
      <c r="BY274" s="172"/>
      <c r="BZ274" s="172"/>
      <c r="CA274" s="172"/>
      <c r="CB274" s="172"/>
      <c r="CC274" s="172"/>
      <c r="CD274" s="172"/>
      <c r="CE274" s="172"/>
      <c r="CF274" s="172"/>
      <c r="CG274" s="172"/>
      <c r="CH274" s="172"/>
      <c r="CI274" s="172"/>
      <c r="CJ274" s="172"/>
      <c r="CK274" s="172"/>
      <c r="CL274" s="172"/>
      <c r="CM274" s="172"/>
      <c r="CN274" s="172"/>
      <c r="CO274" s="172"/>
      <c r="CP274" s="172"/>
      <c r="CQ274" s="172"/>
    </row>
    <row r="275" spans="28:95" ht="17.100000000000001" customHeight="1">
      <c r="AB275" s="172"/>
      <c r="AC275" s="172"/>
      <c r="AD275" s="172"/>
      <c r="AE275" s="172"/>
      <c r="AF275" s="172"/>
      <c r="AG275" s="172"/>
      <c r="AH275" s="172"/>
      <c r="AI275" s="172"/>
      <c r="AJ275" s="172"/>
      <c r="AK275" s="172"/>
      <c r="AL275" s="172"/>
      <c r="AM275" s="172"/>
      <c r="AN275" s="172"/>
      <c r="AO275" s="172"/>
      <c r="AP275" s="172"/>
      <c r="AQ275" s="172"/>
      <c r="AR275" s="172"/>
      <c r="AS275" s="172"/>
      <c r="AT275" s="172"/>
      <c r="AU275" s="172"/>
      <c r="AV275" s="172"/>
      <c r="AW275" s="172"/>
      <c r="AX275" s="172"/>
      <c r="AY275" s="172"/>
      <c r="AZ275" s="172"/>
      <c r="BA275" s="172"/>
      <c r="BB275" s="172"/>
      <c r="BC275" s="172"/>
      <c r="BD275" s="172"/>
      <c r="BE275" s="172"/>
      <c r="BF275" s="172"/>
      <c r="BG275" s="172"/>
      <c r="BH275" s="172"/>
      <c r="BI275" s="172"/>
      <c r="BJ275" s="172"/>
      <c r="BK275" s="172"/>
      <c r="BL275" s="172"/>
      <c r="BM275" s="172"/>
      <c r="BN275" s="172"/>
      <c r="BO275" s="172"/>
      <c r="BP275" s="172"/>
      <c r="BQ275" s="172"/>
      <c r="BR275" s="172"/>
      <c r="BS275" s="172"/>
      <c r="BT275" s="172"/>
      <c r="BU275" s="172"/>
      <c r="BV275" s="172"/>
      <c r="BW275" s="172"/>
      <c r="BX275" s="172"/>
      <c r="BY275" s="172"/>
      <c r="BZ275" s="172"/>
      <c r="CA275" s="172"/>
      <c r="CB275" s="172"/>
      <c r="CC275" s="172"/>
      <c r="CD275" s="172"/>
      <c r="CE275" s="172"/>
      <c r="CF275" s="172"/>
      <c r="CG275" s="172"/>
      <c r="CH275" s="172"/>
      <c r="CI275" s="172"/>
      <c r="CJ275" s="172"/>
      <c r="CK275" s="172"/>
      <c r="CL275" s="172"/>
      <c r="CM275" s="172"/>
      <c r="CN275" s="172"/>
      <c r="CO275" s="172"/>
      <c r="CP275" s="172"/>
      <c r="CQ275" s="172"/>
    </row>
    <row r="276" spans="28:95" ht="17.100000000000001" customHeight="1">
      <c r="AB276" s="172"/>
      <c r="AC276" s="172"/>
      <c r="AD276" s="172"/>
      <c r="AE276" s="172"/>
      <c r="AF276" s="172"/>
      <c r="AG276" s="172"/>
      <c r="AH276" s="172"/>
      <c r="AI276" s="172"/>
      <c r="AJ276" s="172"/>
      <c r="AK276" s="172"/>
      <c r="AL276" s="172"/>
      <c r="AM276" s="172"/>
      <c r="AN276" s="172"/>
      <c r="AO276" s="172"/>
      <c r="AP276" s="172"/>
      <c r="AQ276" s="172"/>
      <c r="AR276" s="172"/>
      <c r="AS276" s="172"/>
      <c r="AT276" s="172"/>
      <c r="AU276" s="172"/>
      <c r="AV276" s="172"/>
      <c r="AW276" s="172"/>
      <c r="AX276" s="172"/>
      <c r="AY276" s="172"/>
      <c r="AZ276" s="172"/>
      <c r="BA276" s="172"/>
      <c r="BB276" s="172"/>
      <c r="BC276" s="172"/>
      <c r="BD276" s="172"/>
      <c r="BE276" s="172"/>
      <c r="BF276" s="172"/>
      <c r="BG276" s="172"/>
      <c r="BH276" s="172"/>
      <c r="BI276" s="172"/>
      <c r="BJ276" s="172"/>
      <c r="BK276" s="172"/>
      <c r="BL276" s="172"/>
      <c r="BM276" s="172"/>
      <c r="BN276" s="172"/>
      <c r="BO276" s="172"/>
      <c r="BP276" s="172"/>
      <c r="BQ276" s="172"/>
      <c r="BR276" s="172"/>
      <c r="BS276" s="172"/>
      <c r="BT276" s="172"/>
      <c r="BU276" s="172"/>
      <c r="BV276" s="172"/>
      <c r="BW276" s="172"/>
      <c r="BX276" s="172"/>
      <c r="BY276" s="172"/>
      <c r="BZ276" s="172"/>
      <c r="CA276" s="172"/>
      <c r="CB276" s="172"/>
      <c r="CC276" s="172"/>
      <c r="CD276" s="172"/>
      <c r="CE276" s="172"/>
      <c r="CF276" s="172"/>
      <c r="CG276" s="172"/>
      <c r="CH276" s="172"/>
      <c r="CI276" s="172"/>
      <c r="CJ276" s="172"/>
      <c r="CK276" s="172"/>
      <c r="CL276" s="172"/>
      <c r="CM276" s="172"/>
      <c r="CN276" s="172"/>
      <c r="CO276" s="172"/>
      <c r="CP276" s="172"/>
      <c r="CQ276" s="172"/>
    </row>
    <row r="277" spans="28:95" ht="17.100000000000001" customHeight="1">
      <c r="AB277" s="172"/>
      <c r="AC277" s="172"/>
      <c r="AD277" s="172"/>
      <c r="AE277" s="172"/>
      <c r="AF277" s="172"/>
      <c r="AG277" s="172"/>
      <c r="AH277" s="172"/>
      <c r="AI277" s="172"/>
      <c r="AJ277" s="172"/>
      <c r="AK277" s="172"/>
      <c r="AL277" s="172"/>
      <c r="AM277" s="172"/>
      <c r="AN277" s="172"/>
      <c r="AO277" s="172"/>
      <c r="AP277" s="172"/>
      <c r="AQ277" s="172"/>
      <c r="AR277" s="172"/>
      <c r="AS277" s="172"/>
      <c r="AT277" s="172"/>
      <c r="AU277" s="172"/>
      <c r="AV277" s="172"/>
      <c r="AW277" s="172"/>
      <c r="AX277" s="172"/>
      <c r="AY277" s="172"/>
      <c r="AZ277" s="172"/>
      <c r="BA277" s="172"/>
      <c r="BB277" s="172"/>
      <c r="BC277" s="172"/>
      <c r="BD277" s="172"/>
      <c r="BE277" s="172"/>
      <c r="BF277" s="172"/>
      <c r="BG277" s="172"/>
      <c r="BH277" s="172"/>
      <c r="BI277" s="172"/>
      <c r="BJ277" s="172"/>
      <c r="BK277" s="172"/>
      <c r="BL277" s="172"/>
      <c r="BM277" s="172"/>
      <c r="BN277" s="172"/>
      <c r="BO277" s="172"/>
      <c r="BP277" s="172"/>
      <c r="BQ277" s="172"/>
      <c r="BR277" s="172"/>
      <c r="BS277" s="172"/>
      <c r="BT277" s="172"/>
      <c r="BU277" s="172"/>
      <c r="BV277" s="172"/>
      <c r="BW277" s="172"/>
      <c r="BX277" s="172"/>
      <c r="BY277" s="172"/>
      <c r="BZ277" s="172"/>
      <c r="CA277" s="172"/>
      <c r="CB277" s="172"/>
      <c r="CC277" s="172"/>
      <c r="CD277" s="172"/>
      <c r="CE277" s="172"/>
      <c r="CF277" s="172"/>
      <c r="CG277" s="172"/>
      <c r="CH277" s="172"/>
      <c r="CI277" s="172"/>
      <c r="CJ277" s="172"/>
      <c r="CK277" s="172"/>
      <c r="CL277" s="172"/>
      <c r="CM277" s="172"/>
      <c r="CN277" s="172"/>
      <c r="CO277" s="172"/>
      <c r="CP277" s="172"/>
      <c r="CQ277" s="172"/>
    </row>
    <row r="278" spans="28:95" ht="17.100000000000001" customHeight="1">
      <c r="AB278" s="172"/>
      <c r="AC278" s="172"/>
      <c r="AD278" s="172"/>
      <c r="AE278" s="172"/>
      <c r="AF278" s="172"/>
      <c r="AG278" s="172"/>
      <c r="AH278" s="172"/>
      <c r="AI278" s="172"/>
      <c r="AJ278" s="172"/>
      <c r="AK278" s="172"/>
      <c r="AL278" s="172"/>
      <c r="AM278" s="172"/>
      <c r="AN278" s="172"/>
      <c r="AO278" s="172"/>
      <c r="AP278" s="172"/>
      <c r="AQ278" s="172"/>
      <c r="AR278" s="172"/>
      <c r="AS278" s="172"/>
      <c r="AT278" s="172"/>
      <c r="AU278" s="172"/>
      <c r="AV278" s="172"/>
      <c r="AW278" s="172"/>
      <c r="AX278" s="172"/>
      <c r="AY278" s="172"/>
      <c r="AZ278" s="172"/>
      <c r="BA278" s="172"/>
      <c r="BB278" s="172"/>
      <c r="BC278" s="172"/>
      <c r="BD278" s="172"/>
      <c r="BE278" s="172"/>
      <c r="BF278" s="172"/>
      <c r="BG278" s="172"/>
      <c r="BH278" s="172"/>
      <c r="BI278" s="172"/>
      <c r="BJ278" s="172"/>
      <c r="BK278" s="172"/>
      <c r="BL278" s="172"/>
      <c r="BM278" s="172"/>
      <c r="BN278" s="172"/>
      <c r="BO278" s="172"/>
      <c r="BP278" s="172"/>
      <c r="BQ278" s="172"/>
      <c r="BR278" s="172"/>
      <c r="BS278" s="172"/>
      <c r="BT278" s="172"/>
      <c r="BU278" s="172"/>
      <c r="BV278" s="172"/>
      <c r="BW278" s="172"/>
      <c r="BX278" s="172"/>
      <c r="BY278" s="172"/>
      <c r="BZ278" s="172"/>
      <c r="CA278" s="172"/>
      <c r="CB278" s="172"/>
      <c r="CC278" s="172"/>
      <c r="CD278" s="172"/>
      <c r="CE278" s="172"/>
      <c r="CF278" s="172"/>
      <c r="CG278" s="172"/>
      <c r="CH278" s="172"/>
      <c r="CI278" s="172"/>
      <c r="CJ278" s="172"/>
      <c r="CK278" s="172"/>
      <c r="CL278" s="172"/>
      <c r="CM278" s="172"/>
      <c r="CN278" s="172"/>
      <c r="CO278" s="172"/>
      <c r="CP278" s="172"/>
      <c r="CQ278" s="172"/>
    </row>
    <row r="279" spans="28:95" ht="17.100000000000001" customHeight="1">
      <c r="AB279" s="172"/>
      <c r="AC279" s="172"/>
      <c r="AD279" s="172"/>
      <c r="AE279" s="172"/>
      <c r="AF279" s="172"/>
      <c r="AG279" s="172"/>
      <c r="AH279" s="172"/>
      <c r="AI279" s="172"/>
      <c r="AJ279" s="172"/>
      <c r="AK279" s="172"/>
      <c r="AL279" s="172"/>
      <c r="AM279" s="172"/>
      <c r="AN279" s="172"/>
      <c r="AO279" s="172"/>
      <c r="AP279" s="172"/>
      <c r="AQ279" s="172"/>
      <c r="AR279" s="172"/>
      <c r="AS279" s="172"/>
      <c r="AT279" s="172"/>
      <c r="AU279" s="172"/>
      <c r="AV279" s="172"/>
      <c r="AW279" s="172"/>
      <c r="AX279" s="172"/>
      <c r="AY279" s="172"/>
      <c r="AZ279" s="172"/>
      <c r="BA279" s="172"/>
      <c r="BB279" s="172"/>
      <c r="BC279" s="172"/>
      <c r="BD279" s="172"/>
      <c r="BE279" s="172"/>
      <c r="BF279" s="172"/>
      <c r="BG279" s="172"/>
      <c r="BH279" s="172"/>
      <c r="BI279" s="172"/>
      <c r="BJ279" s="172"/>
      <c r="BK279" s="172"/>
      <c r="BL279" s="172"/>
      <c r="BM279" s="172"/>
      <c r="BN279" s="172"/>
      <c r="BO279" s="172"/>
      <c r="BP279" s="172"/>
      <c r="BQ279" s="172"/>
      <c r="BR279" s="172"/>
      <c r="BS279" s="172"/>
      <c r="BT279" s="172"/>
      <c r="BU279" s="172"/>
      <c r="BV279" s="172"/>
      <c r="BW279" s="172"/>
      <c r="BX279" s="172"/>
      <c r="BY279" s="172"/>
      <c r="BZ279" s="172"/>
      <c r="CA279" s="172"/>
      <c r="CB279" s="172"/>
      <c r="CC279" s="172"/>
      <c r="CD279" s="172"/>
      <c r="CE279" s="172"/>
      <c r="CF279" s="172"/>
      <c r="CG279" s="172"/>
      <c r="CH279" s="172"/>
      <c r="CI279" s="172"/>
      <c r="CJ279" s="172"/>
      <c r="CK279" s="172"/>
      <c r="CL279" s="172"/>
      <c r="CM279" s="172"/>
      <c r="CN279" s="172"/>
      <c r="CO279" s="172"/>
      <c r="CP279" s="172"/>
      <c r="CQ279" s="172"/>
    </row>
    <row r="280" spans="28:95" ht="17.100000000000001" customHeight="1">
      <c r="AB280" s="172"/>
      <c r="AC280" s="172"/>
      <c r="AD280" s="172"/>
      <c r="AE280" s="172"/>
      <c r="AF280" s="172"/>
      <c r="AG280" s="172"/>
      <c r="AH280" s="172"/>
      <c r="AI280" s="172"/>
      <c r="AJ280" s="172"/>
      <c r="AK280" s="172"/>
      <c r="AL280" s="172"/>
      <c r="AM280" s="172"/>
      <c r="AN280" s="172"/>
      <c r="AO280" s="172"/>
      <c r="AP280" s="172"/>
      <c r="AQ280" s="172"/>
      <c r="AR280" s="172"/>
      <c r="AS280" s="172"/>
      <c r="AT280" s="172"/>
      <c r="AU280" s="172"/>
      <c r="AV280" s="172"/>
      <c r="AW280" s="172"/>
      <c r="AX280" s="172"/>
      <c r="AY280" s="172"/>
      <c r="AZ280" s="172"/>
      <c r="BA280" s="172"/>
      <c r="BB280" s="172"/>
      <c r="BC280" s="172"/>
      <c r="BD280" s="172"/>
      <c r="BE280" s="172"/>
      <c r="BF280" s="172"/>
      <c r="BG280" s="172"/>
      <c r="BH280" s="172"/>
      <c r="BI280" s="172"/>
      <c r="BJ280" s="172"/>
      <c r="BK280" s="172"/>
      <c r="BL280" s="172"/>
      <c r="BM280" s="172"/>
      <c r="BN280" s="172"/>
      <c r="BO280" s="172"/>
      <c r="BP280" s="172"/>
      <c r="BQ280" s="172"/>
      <c r="BR280" s="172"/>
      <c r="BS280" s="172"/>
      <c r="BT280" s="172"/>
      <c r="BU280" s="172"/>
      <c r="BV280" s="172"/>
      <c r="BW280" s="172"/>
      <c r="BX280" s="172"/>
      <c r="BY280" s="172"/>
      <c r="BZ280" s="172"/>
      <c r="CA280" s="172"/>
      <c r="CB280" s="172"/>
      <c r="CC280" s="172"/>
      <c r="CD280" s="172"/>
      <c r="CE280" s="172"/>
      <c r="CF280" s="172"/>
      <c r="CG280" s="172"/>
      <c r="CH280" s="172"/>
      <c r="CI280" s="172"/>
      <c r="CJ280" s="172"/>
      <c r="CK280" s="172"/>
      <c r="CL280" s="172"/>
      <c r="CM280" s="172"/>
      <c r="CN280" s="172"/>
      <c r="CO280" s="172"/>
      <c r="CP280" s="172"/>
      <c r="CQ280" s="172"/>
    </row>
    <row r="281" spans="28:95" ht="17.100000000000001" customHeight="1">
      <c r="AB281" s="172"/>
      <c r="AC281" s="172"/>
      <c r="AD281" s="172"/>
      <c r="AE281" s="172"/>
      <c r="AF281" s="172"/>
      <c r="AG281" s="172"/>
      <c r="AH281" s="172"/>
      <c r="AI281" s="172"/>
      <c r="AJ281" s="172"/>
      <c r="AK281" s="172"/>
      <c r="AL281" s="172"/>
      <c r="AM281" s="172"/>
      <c r="AN281" s="172"/>
      <c r="AO281" s="172"/>
      <c r="AP281" s="172"/>
      <c r="AQ281" s="172"/>
      <c r="AR281" s="172"/>
      <c r="AS281" s="172"/>
      <c r="AT281" s="172"/>
      <c r="AU281" s="172"/>
      <c r="AV281" s="172"/>
      <c r="AW281" s="172"/>
      <c r="AX281" s="172"/>
      <c r="AY281" s="172"/>
      <c r="AZ281" s="172"/>
      <c r="BA281" s="172"/>
      <c r="BB281" s="172"/>
      <c r="BC281" s="172"/>
      <c r="BD281" s="172"/>
      <c r="BE281" s="172"/>
      <c r="BF281" s="172"/>
      <c r="BG281" s="172"/>
      <c r="BH281" s="172"/>
      <c r="BI281" s="172"/>
      <c r="BJ281" s="172"/>
      <c r="BK281" s="172"/>
      <c r="BL281" s="172"/>
      <c r="BM281" s="172"/>
      <c r="BN281" s="172"/>
      <c r="BO281" s="172"/>
      <c r="BP281" s="172"/>
      <c r="BQ281" s="172"/>
      <c r="BR281" s="172"/>
      <c r="BS281" s="172"/>
      <c r="BT281" s="172"/>
      <c r="BU281" s="172"/>
      <c r="BV281" s="172"/>
      <c r="BW281" s="172"/>
      <c r="BX281" s="172"/>
      <c r="BY281" s="172"/>
      <c r="BZ281" s="172"/>
      <c r="CA281" s="172"/>
      <c r="CB281" s="172"/>
      <c r="CC281" s="172"/>
      <c r="CD281" s="172"/>
      <c r="CE281" s="172"/>
      <c r="CF281" s="172"/>
      <c r="CG281" s="172"/>
      <c r="CH281" s="172"/>
      <c r="CI281" s="172"/>
      <c r="CJ281" s="172"/>
      <c r="CK281" s="172"/>
      <c r="CL281" s="172"/>
      <c r="CM281" s="172"/>
      <c r="CN281" s="172"/>
      <c r="CO281" s="172"/>
      <c r="CP281" s="172"/>
      <c r="CQ281" s="172"/>
    </row>
    <row r="282" spans="28:95" ht="17.100000000000001" customHeight="1">
      <c r="AB282" s="172"/>
      <c r="AC282" s="172"/>
      <c r="AD282" s="172"/>
      <c r="AE282" s="172"/>
      <c r="AF282" s="172"/>
      <c r="AG282" s="172"/>
      <c r="AH282" s="172"/>
      <c r="AI282" s="172"/>
      <c r="AJ282" s="172"/>
      <c r="AK282" s="172"/>
      <c r="AL282" s="172"/>
      <c r="AM282" s="172"/>
      <c r="AN282" s="172"/>
      <c r="AO282" s="172"/>
      <c r="AP282" s="172"/>
      <c r="AQ282" s="172"/>
      <c r="AR282" s="172"/>
      <c r="AS282" s="172"/>
      <c r="AT282" s="172"/>
      <c r="AU282" s="172"/>
      <c r="AV282" s="172"/>
      <c r="AW282" s="172"/>
      <c r="AX282" s="172"/>
      <c r="AY282" s="172"/>
      <c r="AZ282" s="172"/>
      <c r="BA282" s="172"/>
      <c r="BB282" s="172"/>
      <c r="BC282" s="172"/>
      <c r="BD282" s="172"/>
      <c r="BE282" s="172"/>
      <c r="BF282" s="172"/>
      <c r="BG282" s="172"/>
      <c r="BH282" s="172"/>
      <c r="BI282" s="172"/>
      <c r="BJ282" s="172"/>
      <c r="BK282" s="172"/>
      <c r="BL282" s="172"/>
      <c r="BM282" s="172"/>
      <c r="BN282" s="172"/>
      <c r="BO282" s="172"/>
      <c r="BP282" s="172"/>
      <c r="BQ282" s="172"/>
      <c r="BR282" s="172"/>
      <c r="BS282" s="172"/>
      <c r="BT282" s="172"/>
      <c r="BU282" s="172"/>
      <c r="BV282" s="172"/>
      <c r="BW282" s="172"/>
      <c r="BX282" s="172"/>
      <c r="BY282" s="172"/>
      <c r="BZ282" s="172"/>
      <c r="CA282" s="172"/>
      <c r="CB282" s="172"/>
      <c r="CC282" s="172"/>
      <c r="CD282" s="172"/>
      <c r="CE282" s="172"/>
      <c r="CF282" s="172"/>
      <c r="CG282" s="172"/>
      <c r="CH282" s="172"/>
      <c r="CI282" s="172"/>
      <c r="CJ282" s="172"/>
      <c r="CK282" s="172"/>
      <c r="CL282" s="172"/>
      <c r="CM282" s="172"/>
      <c r="CN282" s="172"/>
      <c r="CO282" s="172"/>
      <c r="CP282" s="172"/>
      <c r="CQ282" s="172"/>
    </row>
    <row r="283" spans="28:95" ht="17.100000000000001" customHeight="1">
      <c r="AB283" s="172"/>
      <c r="AC283" s="172"/>
      <c r="AD283" s="172"/>
      <c r="AE283" s="172"/>
      <c r="AF283" s="172"/>
      <c r="AG283" s="172"/>
      <c r="AH283" s="172"/>
      <c r="AI283" s="172"/>
      <c r="AJ283" s="172"/>
      <c r="AK283" s="172"/>
      <c r="AL283" s="172"/>
      <c r="AM283" s="172"/>
      <c r="AN283" s="172"/>
      <c r="AO283" s="172"/>
      <c r="AP283" s="172"/>
      <c r="AQ283" s="172"/>
      <c r="AR283" s="172"/>
      <c r="AS283" s="172"/>
      <c r="AT283" s="172"/>
      <c r="AU283" s="172"/>
      <c r="AV283" s="172"/>
      <c r="AW283" s="172"/>
      <c r="AX283" s="172"/>
      <c r="AY283" s="172"/>
      <c r="AZ283" s="172"/>
      <c r="BA283" s="172"/>
      <c r="BB283" s="172"/>
      <c r="BC283" s="172"/>
      <c r="BD283" s="172"/>
      <c r="BE283" s="172"/>
      <c r="BF283" s="172"/>
      <c r="BG283" s="172"/>
      <c r="BH283" s="172"/>
      <c r="BI283" s="172"/>
      <c r="BJ283" s="172"/>
      <c r="BK283" s="172"/>
      <c r="BL283" s="172"/>
      <c r="BM283" s="172"/>
      <c r="BN283" s="172"/>
      <c r="BO283" s="172"/>
      <c r="BP283" s="172"/>
      <c r="BQ283" s="172"/>
      <c r="BR283" s="172"/>
      <c r="BS283" s="172"/>
      <c r="BT283" s="172"/>
      <c r="BU283" s="172"/>
      <c r="BV283" s="172"/>
      <c r="BW283" s="172"/>
      <c r="BX283" s="172"/>
      <c r="BY283" s="172"/>
      <c r="BZ283" s="172"/>
      <c r="CA283" s="172"/>
      <c r="CB283" s="172"/>
      <c r="CC283" s="172"/>
      <c r="CD283" s="172"/>
      <c r="CE283" s="172"/>
      <c r="CF283" s="172"/>
      <c r="CG283" s="172"/>
      <c r="CH283" s="172"/>
      <c r="CI283" s="172"/>
      <c r="CJ283" s="172"/>
      <c r="CK283" s="172"/>
      <c r="CL283" s="172"/>
      <c r="CM283" s="172"/>
      <c r="CN283" s="172"/>
      <c r="CO283" s="172"/>
      <c r="CP283" s="172"/>
      <c r="CQ283" s="172"/>
    </row>
    <row r="284" spans="28:95" ht="17.100000000000001" customHeight="1">
      <c r="AB284" s="172"/>
      <c r="AC284" s="172"/>
      <c r="AD284" s="172"/>
      <c r="AE284" s="172"/>
      <c r="AF284" s="172"/>
      <c r="AG284" s="172"/>
      <c r="AH284" s="172"/>
      <c r="AI284" s="172"/>
      <c r="AJ284" s="172"/>
      <c r="AK284" s="172"/>
      <c r="AL284" s="172"/>
      <c r="AM284" s="172"/>
      <c r="AN284" s="172"/>
      <c r="AO284" s="172"/>
      <c r="AP284" s="172"/>
      <c r="AQ284" s="172"/>
      <c r="AR284" s="172"/>
      <c r="AS284" s="172"/>
      <c r="AT284" s="172"/>
      <c r="AU284" s="172"/>
      <c r="AV284" s="172"/>
      <c r="AW284" s="172"/>
      <c r="AX284" s="172"/>
      <c r="AY284" s="172"/>
      <c r="AZ284" s="172"/>
      <c r="BA284" s="172"/>
      <c r="BB284" s="172"/>
      <c r="BC284" s="172"/>
      <c r="BD284" s="172"/>
      <c r="BE284" s="172"/>
      <c r="BF284" s="172"/>
      <c r="BG284" s="172"/>
      <c r="BH284" s="172"/>
      <c r="BI284" s="172"/>
      <c r="BJ284" s="172"/>
      <c r="BK284" s="172"/>
      <c r="BL284" s="172"/>
      <c r="BM284" s="172"/>
      <c r="BN284" s="172"/>
      <c r="BO284" s="172"/>
      <c r="BP284" s="172"/>
      <c r="BQ284" s="172"/>
      <c r="BR284" s="172"/>
      <c r="BS284" s="172"/>
      <c r="BT284" s="172"/>
      <c r="BU284" s="172"/>
      <c r="BV284" s="172"/>
      <c r="BW284" s="172"/>
      <c r="BX284" s="172"/>
      <c r="BY284" s="172"/>
      <c r="BZ284" s="172"/>
      <c r="CA284" s="172"/>
      <c r="CB284" s="172"/>
      <c r="CC284" s="172"/>
      <c r="CD284" s="172"/>
      <c r="CE284" s="172"/>
      <c r="CF284" s="172"/>
      <c r="CG284" s="172"/>
      <c r="CH284" s="172"/>
      <c r="CI284" s="172"/>
      <c r="CJ284" s="172"/>
      <c r="CK284" s="172"/>
      <c r="CL284" s="172"/>
      <c r="CM284" s="172"/>
      <c r="CN284" s="172"/>
      <c r="CO284" s="172"/>
      <c r="CP284" s="172"/>
      <c r="CQ284" s="172"/>
    </row>
    <row r="285" spans="28:95" ht="17.100000000000001" customHeight="1">
      <c r="AB285" s="172"/>
      <c r="AC285" s="172"/>
      <c r="AD285" s="172"/>
      <c r="AE285" s="172"/>
      <c r="AF285" s="172"/>
      <c r="AG285" s="172"/>
      <c r="AH285" s="172"/>
      <c r="AI285" s="172"/>
      <c r="AJ285" s="172"/>
      <c r="AK285" s="172"/>
      <c r="AL285" s="172"/>
      <c r="AM285" s="172"/>
      <c r="AN285" s="172"/>
      <c r="AO285" s="172"/>
      <c r="AP285" s="172"/>
      <c r="AQ285" s="172"/>
      <c r="AR285" s="172"/>
      <c r="AS285" s="172"/>
      <c r="AT285" s="172"/>
      <c r="AU285" s="172"/>
      <c r="AV285" s="172"/>
      <c r="AW285" s="172"/>
      <c r="AX285" s="172"/>
      <c r="AY285" s="172"/>
      <c r="AZ285" s="172"/>
      <c r="BA285" s="172"/>
      <c r="BB285" s="172"/>
      <c r="BC285" s="172"/>
      <c r="BD285" s="172"/>
      <c r="BE285" s="172"/>
      <c r="BF285" s="172"/>
      <c r="BG285" s="172"/>
      <c r="BH285" s="172"/>
      <c r="BI285" s="172"/>
      <c r="BJ285" s="172"/>
      <c r="BK285" s="172"/>
      <c r="BL285" s="172"/>
      <c r="BM285" s="172"/>
      <c r="BN285" s="172"/>
      <c r="BO285" s="172"/>
      <c r="BP285" s="172"/>
      <c r="BQ285" s="172"/>
      <c r="BR285" s="172"/>
      <c r="BS285" s="172"/>
      <c r="BT285" s="172"/>
      <c r="BU285" s="172"/>
      <c r="BV285" s="172"/>
      <c r="BW285" s="172"/>
      <c r="BX285" s="172"/>
      <c r="BY285" s="172"/>
      <c r="BZ285" s="172"/>
      <c r="CA285" s="172"/>
      <c r="CB285" s="172"/>
      <c r="CC285" s="172"/>
      <c r="CD285" s="172"/>
      <c r="CE285" s="172"/>
      <c r="CF285" s="172"/>
      <c r="CG285" s="172"/>
      <c r="CH285" s="172"/>
      <c r="CI285" s="172"/>
      <c r="CJ285" s="172"/>
      <c r="CK285" s="172"/>
      <c r="CL285" s="172"/>
      <c r="CM285" s="172"/>
      <c r="CN285" s="172"/>
      <c r="CO285" s="172"/>
      <c r="CP285" s="172"/>
      <c r="CQ285" s="172"/>
    </row>
    <row r="286" spans="28:95" ht="17.100000000000001" customHeight="1">
      <c r="AB286" s="172"/>
      <c r="AC286" s="172"/>
      <c r="AD286" s="172"/>
      <c r="AE286" s="172"/>
      <c r="AF286" s="172"/>
      <c r="AG286" s="172"/>
      <c r="AH286" s="172"/>
      <c r="AI286" s="172"/>
      <c r="AJ286" s="172"/>
      <c r="AK286" s="172"/>
      <c r="AL286" s="172"/>
      <c r="AM286" s="172"/>
      <c r="AN286" s="172"/>
      <c r="AO286" s="172"/>
      <c r="AP286" s="172"/>
      <c r="AQ286" s="172"/>
      <c r="AR286" s="172"/>
      <c r="AS286" s="172"/>
      <c r="AT286" s="172"/>
      <c r="AU286" s="172"/>
      <c r="AV286" s="172"/>
      <c r="AW286" s="172"/>
      <c r="AX286" s="172"/>
      <c r="AY286" s="172"/>
      <c r="AZ286" s="172"/>
      <c r="BA286" s="172"/>
      <c r="BB286" s="172"/>
      <c r="BC286" s="172"/>
      <c r="BD286" s="172"/>
      <c r="BE286" s="172"/>
      <c r="BF286" s="172"/>
      <c r="BG286" s="172"/>
      <c r="BH286" s="172"/>
      <c r="BI286" s="172"/>
      <c r="BJ286" s="172"/>
      <c r="BK286" s="172"/>
      <c r="BL286" s="172"/>
      <c r="BM286" s="172"/>
      <c r="BN286" s="172"/>
      <c r="BO286" s="172"/>
      <c r="BP286" s="172"/>
      <c r="BQ286" s="172"/>
      <c r="BR286" s="172"/>
      <c r="BS286" s="172"/>
      <c r="BT286" s="172"/>
      <c r="BU286" s="172"/>
      <c r="BV286" s="172"/>
      <c r="BW286" s="172"/>
      <c r="BX286" s="172"/>
      <c r="BY286" s="172"/>
      <c r="BZ286" s="172"/>
      <c r="CA286" s="172"/>
      <c r="CB286" s="172"/>
      <c r="CC286" s="172"/>
      <c r="CD286" s="172"/>
      <c r="CE286" s="172"/>
      <c r="CF286" s="172"/>
      <c r="CG286" s="172"/>
      <c r="CH286" s="172"/>
      <c r="CI286" s="172"/>
      <c r="CJ286" s="172"/>
      <c r="CK286" s="172"/>
      <c r="CL286" s="172"/>
      <c r="CM286" s="172"/>
      <c r="CN286" s="172"/>
      <c r="CO286" s="172"/>
      <c r="CP286" s="172"/>
      <c r="CQ286" s="172"/>
    </row>
    <row r="287" spans="28:95" ht="17.100000000000001" customHeight="1">
      <c r="AB287" s="172"/>
      <c r="AC287" s="172"/>
      <c r="AD287" s="172"/>
      <c r="AE287" s="172"/>
      <c r="AF287" s="172"/>
      <c r="AG287" s="172"/>
      <c r="AH287" s="172"/>
      <c r="AI287" s="172"/>
      <c r="AJ287" s="172"/>
      <c r="AK287" s="172"/>
      <c r="AL287" s="172"/>
      <c r="AM287" s="172"/>
      <c r="AN287" s="172"/>
      <c r="AO287" s="172"/>
      <c r="AP287" s="172"/>
      <c r="AQ287" s="172"/>
      <c r="AR287" s="172"/>
      <c r="AS287" s="172"/>
      <c r="AT287" s="172"/>
      <c r="AU287" s="172"/>
      <c r="AV287" s="172"/>
      <c r="AW287" s="172"/>
      <c r="AX287" s="172"/>
      <c r="AY287" s="172"/>
      <c r="AZ287" s="172"/>
      <c r="BA287" s="172"/>
      <c r="BB287" s="172"/>
      <c r="BC287" s="172"/>
      <c r="BD287" s="172"/>
      <c r="BE287" s="172"/>
      <c r="BF287" s="172"/>
      <c r="BG287" s="172"/>
      <c r="BH287" s="172"/>
      <c r="BI287" s="172"/>
      <c r="BJ287" s="172"/>
      <c r="BK287" s="172"/>
      <c r="BL287" s="172"/>
      <c r="BM287" s="172"/>
      <c r="BN287" s="172"/>
      <c r="BO287" s="172"/>
      <c r="BP287" s="172"/>
      <c r="BQ287" s="172"/>
      <c r="BR287" s="172"/>
      <c r="BS287" s="172"/>
      <c r="BT287" s="172"/>
      <c r="BU287" s="172"/>
      <c r="BV287" s="172"/>
      <c r="BW287" s="172"/>
      <c r="BX287" s="172"/>
      <c r="BY287" s="172"/>
      <c r="BZ287" s="172"/>
      <c r="CA287" s="172"/>
      <c r="CB287" s="172"/>
      <c r="CC287" s="172"/>
      <c r="CD287" s="172"/>
      <c r="CE287" s="172"/>
      <c r="CF287" s="172"/>
      <c r="CG287" s="172"/>
      <c r="CH287" s="172"/>
      <c r="CI287" s="172"/>
      <c r="CJ287" s="172"/>
      <c r="CK287" s="172"/>
      <c r="CL287" s="172"/>
      <c r="CM287" s="172"/>
      <c r="CN287" s="172"/>
      <c r="CO287" s="172"/>
      <c r="CP287" s="172"/>
      <c r="CQ287" s="172"/>
    </row>
    <row r="288" spans="28:95" ht="17.100000000000001" customHeight="1">
      <c r="AB288" s="172"/>
      <c r="AC288" s="172"/>
      <c r="AD288" s="172"/>
      <c r="AE288" s="172"/>
      <c r="AF288" s="172"/>
      <c r="AG288" s="172"/>
      <c r="AH288" s="172"/>
      <c r="AI288" s="172"/>
      <c r="AJ288" s="172"/>
      <c r="AK288" s="172"/>
      <c r="AL288" s="172"/>
      <c r="AM288" s="172"/>
      <c r="AN288" s="172"/>
      <c r="AO288" s="172"/>
      <c r="AP288" s="172"/>
      <c r="AQ288" s="172"/>
      <c r="AR288" s="172"/>
      <c r="AS288" s="172"/>
      <c r="AT288" s="172"/>
      <c r="AU288" s="172"/>
      <c r="AV288" s="172"/>
      <c r="AW288" s="172"/>
      <c r="AX288" s="172"/>
      <c r="AY288" s="172"/>
      <c r="AZ288" s="172"/>
      <c r="BA288" s="172"/>
      <c r="BB288" s="172"/>
      <c r="BC288" s="172"/>
      <c r="BD288" s="172"/>
      <c r="BE288" s="172"/>
      <c r="BF288" s="172"/>
      <c r="BG288" s="172"/>
      <c r="BH288" s="172"/>
      <c r="BI288" s="172"/>
      <c r="BJ288" s="172"/>
      <c r="BK288" s="172"/>
      <c r="BL288" s="172"/>
      <c r="BM288" s="172"/>
      <c r="BN288" s="172"/>
      <c r="BO288" s="172"/>
      <c r="BP288" s="172"/>
      <c r="BQ288" s="172"/>
      <c r="BR288" s="172"/>
      <c r="BS288" s="172"/>
      <c r="BT288" s="172"/>
      <c r="BU288" s="172"/>
      <c r="BV288" s="172"/>
      <c r="BW288" s="172"/>
      <c r="BX288" s="172"/>
      <c r="BY288" s="172"/>
      <c r="BZ288" s="172"/>
      <c r="CA288" s="172"/>
      <c r="CB288" s="172"/>
      <c r="CC288" s="172"/>
      <c r="CD288" s="172"/>
      <c r="CE288" s="172"/>
      <c r="CF288" s="172"/>
      <c r="CG288" s="172"/>
      <c r="CH288" s="172"/>
      <c r="CI288" s="172"/>
      <c r="CJ288" s="172"/>
      <c r="CK288" s="172"/>
      <c r="CL288" s="172"/>
      <c r="CM288" s="172"/>
      <c r="CN288" s="172"/>
      <c r="CO288" s="172"/>
      <c r="CP288" s="172"/>
      <c r="CQ288" s="172"/>
    </row>
    <row r="289" spans="28:95" ht="17.100000000000001" customHeight="1">
      <c r="AB289" s="172"/>
      <c r="AC289" s="172"/>
      <c r="AD289" s="172"/>
      <c r="AE289" s="172"/>
      <c r="AF289" s="172"/>
      <c r="AG289" s="172"/>
      <c r="AH289" s="172"/>
      <c r="AI289" s="172"/>
      <c r="AJ289" s="172"/>
      <c r="AK289" s="172"/>
      <c r="AL289" s="172"/>
      <c r="AM289" s="172"/>
      <c r="AN289" s="172"/>
      <c r="AO289" s="172"/>
      <c r="AP289" s="172"/>
      <c r="AQ289" s="172"/>
      <c r="AR289" s="172"/>
      <c r="AS289" s="172"/>
      <c r="AT289" s="172"/>
      <c r="AU289" s="172"/>
      <c r="AV289" s="172"/>
      <c r="AW289" s="172"/>
      <c r="AX289" s="172"/>
      <c r="AY289" s="172"/>
      <c r="AZ289" s="172"/>
      <c r="BA289" s="172"/>
      <c r="BB289" s="172"/>
      <c r="BC289" s="172"/>
      <c r="BD289" s="172"/>
      <c r="BE289" s="172"/>
      <c r="BF289" s="172"/>
      <c r="BG289" s="172"/>
      <c r="BH289" s="172"/>
      <c r="BI289" s="172"/>
      <c r="BJ289" s="172"/>
      <c r="BK289" s="172"/>
      <c r="BL289" s="172"/>
      <c r="BM289" s="172"/>
      <c r="BN289" s="172"/>
      <c r="BO289" s="172"/>
      <c r="BP289" s="172"/>
      <c r="BQ289" s="172"/>
      <c r="BR289" s="172"/>
      <c r="BS289" s="172"/>
      <c r="BT289" s="172"/>
      <c r="BU289" s="172"/>
      <c r="BV289" s="172"/>
      <c r="BW289" s="172"/>
      <c r="BX289" s="172"/>
      <c r="BY289" s="172"/>
      <c r="BZ289" s="172"/>
      <c r="CA289" s="172"/>
      <c r="CB289" s="172"/>
      <c r="CC289" s="172"/>
      <c r="CD289" s="172"/>
      <c r="CE289" s="172"/>
      <c r="CF289" s="172"/>
      <c r="CG289" s="172"/>
      <c r="CH289" s="172"/>
      <c r="CI289" s="172"/>
      <c r="CJ289" s="172"/>
      <c r="CK289" s="172"/>
      <c r="CL289" s="172"/>
      <c r="CM289" s="172"/>
      <c r="CN289" s="172"/>
      <c r="CO289" s="172"/>
      <c r="CP289" s="172"/>
      <c r="CQ289" s="172"/>
    </row>
    <row r="290" spans="28:95" ht="17.100000000000001" customHeight="1">
      <c r="AB290" s="172"/>
      <c r="AC290" s="172"/>
      <c r="AD290" s="172"/>
      <c r="AE290" s="172"/>
      <c r="AF290" s="172"/>
      <c r="AG290" s="172"/>
      <c r="AH290" s="172"/>
      <c r="AI290" s="172"/>
      <c r="AJ290" s="172"/>
      <c r="AK290" s="172"/>
      <c r="AL290" s="172"/>
      <c r="AM290" s="172"/>
      <c r="AN290" s="172"/>
      <c r="AO290" s="172"/>
      <c r="AP290" s="172"/>
      <c r="AQ290" s="172"/>
      <c r="AR290" s="172"/>
      <c r="AS290" s="172"/>
      <c r="AT290" s="172"/>
      <c r="AU290" s="172"/>
      <c r="AV290" s="172"/>
      <c r="AW290" s="172"/>
      <c r="AX290" s="172"/>
      <c r="AY290" s="172"/>
      <c r="AZ290" s="172"/>
      <c r="BA290" s="172"/>
      <c r="BB290" s="172"/>
      <c r="BC290" s="172"/>
      <c r="BD290" s="172"/>
      <c r="BE290" s="172"/>
      <c r="BF290" s="172"/>
      <c r="BG290" s="172"/>
      <c r="BH290" s="172"/>
      <c r="BI290" s="172"/>
      <c r="BJ290" s="172"/>
      <c r="BK290" s="172"/>
      <c r="BL290" s="172"/>
      <c r="BM290" s="172"/>
      <c r="BN290" s="172"/>
      <c r="BO290" s="172"/>
      <c r="BP290" s="172"/>
      <c r="BQ290" s="172"/>
      <c r="BR290" s="172"/>
      <c r="BS290" s="172"/>
      <c r="BT290" s="172"/>
      <c r="BU290" s="172"/>
      <c r="BV290" s="172"/>
      <c r="BW290" s="172"/>
      <c r="BX290" s="172"/>
      <c r="BY290" s="172"/>
      <c r="BZ290" s="172"/>
      <c r="CA290" s="172"/>
      <c r="CB290" s="172"/>
      <c r="CC290" s="172"/>
      <c r="CD290" s="172"/>
      <c r="CE290" s="172"/>
      <c r="CF290" s="172"/>
      <c r="CG290" s="172"/>
      <c r="CH290" s="172"/>
      <c r="CI290" s="172"/>
      <c r="CJ290" s="172"/>
      <c r="CK290" s="172"/>
      <c r="CL290" s="172"/>
      <c r="CM290" s="172"/>
      <c r="CN290" s="172"/>
      <c r="CO290" s="172"/>
      <c r="CP290" s="172"/>
      <c r="CQ290" s="172"/>
    </row>
    <row r="291" spans="28:95" ht="17.100000000000001" customHeight="1">
      <c r="AB291" s="172"/>
      <c r="AC291" s="172"/>
      <c r="AD291" s="172"/>
      <c r="AE291" s="172"/>
      <c r="AF291" s="172"/>
      <c r="AG291" s="172"/>
      <c r="AH291" s="172"/>
      <c r="AI291" s="172"/>
      <c r="AJ291" s="172"/>
      <c r="AK291" s="172"/>
      <c r="AL291" s="172"/>
      <c r="AM291" s="172"/>
      <c r="AN291" s="172"/>
      <c r="AO291" s="172"/>
      <c r="AP291" s="172"/>
      <c r="AQ291" s="172"/>
      <c r="AR291" s="172"/>
      <c r="AS291" s="172"/>
      <c r="AT291" s="172"/>
      <c r="AU291" s="172"/>
      <c r="AV291" s="172"/>
      <c r="AW291" s="172"/>
      <c r="AX291" s="172"/>
      <c r="AY291" s="172"/>
      <c r="AZ291" s="172"/>
      <c r="BA291" s="172"/>
      <c r="BB291" s="172"/>
      <c r="BC291" s="172"/>
      <c r="BD291" s="172"/>
      <c r="BE291" s="172"/>
      <c r="BF291" s="172"/>
      <c r="BG291" s="172"/>
      <c r="BH291" s="172"/>
      <c r="BI291" s="172"/>
      <c r="BJ291" s="172"/>
      <c r="BK291" s="172"/>
      <c r="BL291" s="172"/>
      <c r="BM291" s="172"/>
      <c r="BN291" s="172"/>
      <c r="BO291" s="172"/>
      <c r="BP291" s="172"/>
      <c r="BQ291" s="172"/>
      <c r="BR291" s="172"/>
      <c r="BS291" s="172"/>
      <c r="BT291" s="172"/>
      <c r="BU291" s="172"/>
      <c r="BV291" s="172"/>
      <c r="BW291" s="172"/>
      <c r="BX291" s="172"/>
      <c r="BY291" s="172"/>
      <c r="BZ291" s="172"/>
      <c r="CA291" s="172"/>
      <c r="CB291" s="172"/>
      <c r="CC291" s="172"/>
      <c r="CD291" s="172"/>
      <c r="CE291" s="172"/>
      <c r="CF291" s="172"/>
      <c r="CG291" s="172"/>
      <c r="CH291" s="172"/>
      <c r="CI291" s="172"/>
      <c r="CJ291" s="172"/>
      <c r="CK291" s="172"/>
      <c r="CL291" s="172"/>
      <c r="CM291" s="172"/>
      <c r="CN291" s="172"/>
      <c r="CO291" s="172"/>
      <c r="CP291" s="172"/>
      <c r="CQ291" s="172"/>
    </row>
    <row r="292" spans="28:95" ht="17.100000000000001" customHeight="1">
      <c r="AB292" s="172"/>
      <c r="AC292" s="172"/>
      <c r="AD292" s="172"/>
      <c r="AE292" s="172"/>
      <c r="AF292" s="172"/>
      <c r="AG292" s="172"/>
      <c r="AH292" s="172"/>
      <c r="AI292" s="172"/>
      <c r="AJ292" s="172"/>
      <c r="AK292" s="172"/>
      <c r="AL292" s="172"/>
      <c r="AM292" s="172"/>
      <c r="AN292" s="172"/>
      <c r="AO292" s="172"/>
      <c r="AP292" s="172"/>
      <c r="AQ292" s="172"/>
      <c r="AR292" s="172"/>
      <c r="AS292" s="172"/>
      <c r="AT292" s="172"/>
      <c r="AU292" s="172"/>
      <c r="AV292" s="172"/>
      <c r="AW292" s="172"/>
      <c r="AX292" s="172"/>
      <c r="AY292" s="172"/>
      <c r="AZ292" s="172"/>
      <c r="BA292" s="172"/>
      <c r="BB292" s="172"/>
      <c r="BC292" s="172"/>
      <c r="BD292" s="172"/>
      <c r="BE292" s="172"/>
      <c r="BF292" s="172"/>
      <c r="BG292" s="172"/>
      <c r="BH292" s="172"/>
      <c r="BI292" s="172"/>
      <c r="BJ292" s="172"/>
      <c r="BK292" s="172"/>
      <c r="BL292" s="172"/>
      <c r="BM292" s="172"/>
      <c r="BN292" s="172"/>
      <c r="BO292" s="172"/>
      <c r="BP292" s="172"/>
      <c r="BQ292" s="172"/>
      <c r="BR292" s="172"/>
      <c r="BS292" s="172"/>
      <c r="BT292" s="172"/>
      <c r="BU292" s="172"/>
      <c r="BV292" s="172"/>
      <c r="BW292" s="172"/>
      <c r="BX292" s="172"/>
      <c r="BY292" s="172"/>
      <c r="BZ292" s="172"/>
      <c r="CA292" s="172"/>
      <c r="CB292" s="172"/>
      <c r="CC292" s="172"/>
      <c r="CD292" s="172"/>
      <c r="CE292" s="172"/>
      <c r="CF292" s="172"/>
      <c r="CG292" s="172"/>
      <c r="CH292" s="172"/>
      <c r="CI292" s="172"/>
      <c r="CJ292" s="172"/>
      <c r="CK292" s="172"/>
      <c r="CL292" s="172"/>
      <c r="CM292" s="172"/>
      <c r="CN292" s="172"/>
      <c r="CO292" s="172"/>
      <c r="CP292" s="172"/>
      <c r="CQ292" s="172"/>
    </row>
    <row r="293" spans="28:95" ht="17.100000000000001" customHeight="1">
      <c r="AB293" s="172"/>
      <c r="AC293" s="172"/>
      <c r="AD293" s="172"/>
      <c r="AE293" s="172"/>
      <c r="AF293" s="172"/>
      <c r="AG293" s="172"/>
      <c r="AH293" s="172"/>
      <c r="AI293" s="172"/>
      <c r="AJ293" s="172"/>
      <c r="AK293" s="172"/>
      <c r="AL293" s="172"/>
      <c r="AM293" s="172"/>
      <c r="AN293" s="172"/>
      <c r="AO293" s="172"/>
      <c r="AP293" s="172"/>
      <c r="AQ293" s="172"/>
      <c r="AR293" s="172"/>
      <c r="AS293" s="172"/>
      <c r="AT293" s="172"/>
      <c r="AU293" s="172"/>
      <c r="AV293" s="172"/>
      <c r="AW293" s="172"/>
      <c r="AX293" s="172"/>
      <c r="AY293" s="172"/>
      <c r="AZ293" s="172"/>
      <c r="BA293" s="172"/>
      <c r="BB293" s="172"/>
      <c r="BC293" s="172"/>
      <c r="BD293" s="172"/>
      <c r="BE293" s="172"/>
      <c r="BF293" s="172"/>
      <c r="BG293" s="172"/>
      <c r="BH293" s="172"/>
      <c r="BI293" s="172"/>
      <c r="BJ293" s="172"/>
      <c r="BK293" s="172"/>
      <c r="BL293" s="172"/>
      <c r="BM293" s="172"/>
      <c r="BN293" s="172"/>
      <c r="BO293" s="172"/>
      <c r="BP293" s="172"/>
      <c r="BQ293" s="172"/>
      <c r="BR293" s="172"/>
      <c r="BS293" s="172"/>
      <c r="BT293" s="172"/>
      <c r="BU293" s="172"/>
      <c r="BV293" s="172"/>
      <c r="BW293" s="172"/>
      <c r="BX293" s="172"/>
      <c r="BY293" s="172"/>
      <c r="BZ293" s="172"/>
      <c r="CA293" s="172"/>
      <c r="CB293" s="172"/>
      <c r="CC293" s="172"/>
      <c r="CD293" s="172"/>
      <c r="CE293" s="172"/>
      <c r="CF293" s="172"/>
      <c r="CG293" s="172"/>
      <c r="CH293" s="172"/>
      <c r="CI293" s="172"/>
      <c r="CJ293" s="172"/>
      <c r="CK293" s="172"/>
      <c r="CL293" s="172"/>
      <c r="CM293" s="172"/>
      <c r="CN293" s="172"/>
      <c r="CO293" s="172"/>
      <c r="CP293" s="172"/>
      <c r="CQ293" s="172"/>
    </row>
    <row r="294" spans="28:95" ht="17.100000000000001" customHeight="1">
      <c r="AB294" s="172"/>
      <c r="AC294" s="172"/>
      <c r="AD294" s="172"/>
      <c r="AE294" s="172"/>
      <c r="AF294" s="172"/>
      <c r="AG294" s="172"/>
      <c r="AH294" s="172"/>
      <c r="AI294" s="172"/>
      <c r="AJ294" s="172"/>
      <c r="AK294" s="172"/>
      <c r="AL294" s="172"/>
      <c r="AM294" s="172"/>
      <c r="AN294" s="172"/>
      <c r="AO294" s="172"/>
      <c r="AP294" s="172"/>
      <c r="AQ294" s="172"/>
      <c r="AR294" s="172"/>
      <c r="AS294" s="172"/>
      <c r="AT294" s="172"/>
      <c r="AU294" s="172"/>
      <c r="AV294" s="172"/>
      <c r="AW294" s="172"/>
      <c r="AX294" s="172"/>
      <c r="AY294" s="172"/>
      <c r="AZ294" s="172"/>
      <c r="BA294" s="172"/>
      <c r="BB294" s="172"/>
      <c r="BC294" s="172"/>
      <c r="BD294" s="172"/>
      <c r="BE294" s="172"/>
      <c r="BF294" s="172"/>
      <c r="BG294" s="172"/>
      <c r="BH294" s="172"/>
      <c r="BI294" s="172"/>
      <c r="BJ294" s="172"/>
      <c r="BK294" s="172"/>
      <c r="BL294" s="172"/>
      <c r="BM294" s="172"/>
      <c r="BN294" s="172"/>
      <c r="BO294" s="172"/>
      <c r="BP294" s="172"/>
      <c r="BQ294" s="172"/>
      <c r="BR294" s="172"/>
      <c r="BS294" s="172"/>
      <c r="BT294" s="172"/>
      <c r="BU294" s="172"/>
      <c r="BV294" s="172"/>
      <c r="BW294" s="172"/>
      <c r="BX294" s="172"/>
      <c r="BY294" s="172"/>
      <c r="BZ294" s="172"/>
      <c r="CA294" s="172"/>
      <c r="CB294" s="172"/>
      <c r="CC294" s="172"/>
      <c r="CD294" s="172"/>
      <c r="CE294" s="172"/>
      <c r="CF294" s="172"/>
      <c r="CG294" s="172"/>
      <c r="CH294" s="172"/>
      <c r="CI294" s="172"/>
      <c r="CJ294" s="172"/>
      <c r="CK294" s="172"/>
      <c r="CL294" s="172"/>
      <c r="CM294" s="172"/>
      <c r="CN294" s="172"/>
      <c r="CO294" s="172"/>
      <c r="CP294" s="172"/>
      <c r="CQ294" s="172"/>
    </row>
    <row r="295" spans="28:95" ht="17.100000000000001" customHeight="1">
      <c r="AB295" s="172"/>
      <c r="AC295" s="172"/>
      <c r="AD295" s="172"/>
      <c r="AE295" s="172"/>
      <c r="AF295" s="172"/>
      <c r="AG295" s="172"/>
      <c r="AH295" s="172"/>
      <c r="AI295" s="172"/>
      <c r="AJ295" s="172"/>
      <c r="AK295" s="172"/>
      <c r="AL295" s="172"/>
      <c r="AM295" s="172"/>
      <c r="AN295" s="172"/>
      <c r="AO295" s="172"/>
      <c r="AP295" s="172"/>
      <c r="AQ295" s="172"/>
      <c r="AR295" s="172"/>
      <c r="AS295" s="172"/>
      <c r="AT295" s="172"/>
      <c r="AU295" s="172"/>
      <c r="AV295" s="172"/>
      <c r="AW295" s="172"/>
      <c r="AX295" s="172"/>
      <c r="AY295" s="172"/>
      <c r="AZ295" s="172"/>
      <c r="BA295" s="172"/>
      <c r="BB295" s="172"/>
      <c r="BC295" s="172"/>
      <c r="BD295" s="172"/>
      <c r="BE295" s="172"/>
      <c r="BF295" s="172"/>
      <c r="BG295" s="172"/>
      <c r="BH295" s="172"/>
      <c r="BI295" s="172"/>
      <c r="BJ295" s="172"/>
      <c r="BK295" s="172"/>
      <c r="BL295" s="172"/>
      <c r="BM295" s="172"/>
      <c r="BN295" s="172"/>
      <c r="BO295" s="172"/>
      <c r="BP295" s="172"/>
      <c r="BQ295" s="172"/>
      <c r="BR295" s="172"/>
      <c r="BS295" s="172"/>
      <c r="BT295" s="172"/>
      <c r="BU295" s="172"/>
      <c r="BV295" s="172"/>
      <c r="BW295" s="172"/>
      <c r="BX295" s="172"/>
      <c r="BY295" s="172"/>
      <c r="BZ295" s="172"/>
      <c r="CA295" s="172"/>
      <c r="CB295" s="172"/>
      <c r="CC295" s="172"/>
      <c r="CD295" s="172"/>
      <c r="CE295" s="172"/>
      <c r="CF295" s="172"/>
      <c r="CG295" s="172"/>
      <c r="CH295" s="172"/>
      <c r="CI295" s="172"/>
      <c r="CJ295" s="172"/>
      <c r="CK295" s="172"/>
      <c r="CL295" s="172"/>
      <c r="CM295" s="172"/>
      <c r="CN295" s="172"/>
      <c r="CO295" s="172"/>
      <c r="CP295" s="172"/>
      <c r="CQ295" s="172"/>
    </row>
    <row r="296" spans="28:95" ht="17.100000000000001" customHeight="1">
      <c r="AB296" s="172"/>
      <c r="AC296" s="172"/>
      <c r="AD296" s="172"/>
      <c r="AE296" s="172"/>
      <c r="AF296" s="172"/>
      <c r="AG296" s="172"/>
      <c r="AH296" s="172"/>
      <c r="AI296" s="172"/>
      <c r="AJ296" s="172"/>
      <c r="AK296" s="172"/>
      <c r="AL296" s="172"/>
      <c r="AM296" s="172"/>
      <c r="AN296" s="172"/>
      <c r="AO296" s="172"/>
      <c r="AP296" s="172"/>
      <c r="AQ296" s="172"/>
      <c r="AR296" s="172"/>
      <c r="AS296" s="172"/>
      <c r="AT296" s="172"/>
      <c r="AU296" s="172"/>
      <c r="AV296" s="172"/>
      <c r="AW296" s="172"/>
      <c r="AX296" s="172"/>
      <c r="AY296" s="172"/>
      <c r="AZ296" s="172"/>
      <c r="BA296" s="172"/>
      <c r="BB296" s="172"/>
      <c r="BC296" s="172"/>
      <c r="BD296" s="172"/>
      <c r="BE296" s="172"/>
      <c r="BF296" s="172"/>
      <c r="BG296" s="172"/>
      <c r="BH296" s="172"/>
      <c r="BI296" s="172"/>
      <c r="BJ296" s="172"/>
      <c r="BK296" s="172"/>
      <c r="BL296" s="172"/>
      <c r="BM296" s="172"/>
      <c r="BN296" s="172"/>
      <c r="BO296" s="172"/>
      <c r="BP296" s="172"/>
      <c r="BQ296" s="172"/>
      <c r="BR296" s="172"/>
      <c r="BS296" s="172"/>
      <c r="BT296" s="172"/>
      <c r="BU296" s="172"/>
      <c r="BV296" s="172"/>
      <c r="BW296" s="172"/>
      <c r="BX296" s="172"/>
      <c r="BY296" s="172"/>
      <c r="BZ296" s="172"/>
      <c r="CA296" s="172"/>
      <c r="CB296" s="172"/>
      <c r="CC296" s="172"/>
      <c r="CD296" s="172"/>
      <c r="CE296" s="172"/>
      <c r="CF296" s="172"/>
      <c r="CG296" s="172"/>
      <c r="CH296" s="172"/>
      <c r="CI296" s="172"/>
      <c r="CJ296" s="172"/>
      <c r="CK296" s="172"/>
      <c r="CL296" s="172"/>
      <c r="CM296" s="172"/>
      <c r="CN296" s="172"/>
      <c r="CO296" s="172"/>
      <c r="CP296" s="172"/>
      <c r="CQ296" s="172"/>
    </row>
    <row r="297" spans="28:95" ht="17.100000000000001" customHeight="1">
      <c r="AB297" s="172"/>
      <c r="AC297" s="172"/>
      <c r="AD297" s="172"/>
      <c r="AE297" s="172"/>
      <c r="AF297" s="172"/>
      <c r="AG297" s="172"/>
      <c r="AH297" s="172"/>
      <c r="AI297" s="172"/>
      <c r="AJ297" s="172"/>
      <c r="AK297" s="172"/>
      <c r="AL297" s="172"/>
      <c r="AM297" s="172"/>
      <c r="AN297" s="172"/>
      <c r="AO297" s="172"/>
      <c r="AP297" s="172"/>
      <c r="AQ297" s="172"/>
      <c r="AR297" s="172"/>
      <c r="AS297" s="172"/>
      <c r="AT297" s="172"/>
      <c r="AU297" s="172"/>
      <c r="AV297" s="172"/>
      <c r="AW297" s="172"/>
      <c r="AX297" s="172"/>
      <c r="AY297" s="172"/>
      <c r="AZ297" s="172"/>
      <c r="BA297" s="172"/>
      <c r="BB297" s="172"/>
      <c r="BC297" s="172"/>
      <c r="BD297" s="172"/>
      <c r="BE297" s="172"/>
      <c r="BF297" s="172"/>
      <c r="BG297" s="172"/>
      <c r="BH297" s="172"/>
      <c r="BI297" s="172"/>
      <c r="BJ297" s="172"/>
      <c r="BK297" s="172"/>
      <c r="BL297" s="172"/>
      <c r="BM297" s="172"/>
      <c r="BN297" s="172"/>
      <c r="BO297" s="172"/>
      <c r="BP297" s="172"/>
      <c r="BQ297" s="172"/>
      <c r="BR297" s="172"/>
      <c r="BS297" s="172"/>
      <c r="BT297" s="172"/>
      <c r="BU297" s="172"/>
      <c r="BV297" s="172"/>
      <c r="BW297" s="172"/>
      <c r="BX297" s="172"/>
      <c r="BY297" s="172"/>
      <c r="BZ297" s="172"/>
      <c r="CA297" s="172"/>
      <c r="CB297" s="172"/>
      <c r="CC297" s="172"/>
      <c r="CD297" s="172"/>
      <c r="CE297" s="172"/>
      <c r="CF297" s="172"/>
      <c r="CG297" s="172"/>
      <c r="CH297" s="172"/>
      <c r="CI297" s="172"/>
      <c r="CJ297" s="172"/>
      <c r="CK297" s="172"/>
      <c r="CL297" s="172"/>
      <c r="CM297" s="172"/>
      <c r="CN297" s="172"/>
      <c r="CO297" s="172"/>
      <c r="CP297" s="172"/>
      <c r="CQ297" s="172"/>
    </row>
    <row r="298" spans="28:95" ht="17.100000000000001" customHeight="1">
      <c r="AB298" s="172"/>
      <c r="AC298" s="172"/>
      <c r="AD298" s="172"/>
      <c r="AE298" s="172"/>
      <c r="AF298" s="172"/>
      <c r="AG298" s="172"/>
      <c r="AH298" s="172"/>
      <c r="AI298" s="172"/>
      <c r="AJ298" s="172"/>
      <c r="AK298" s="172"/>
      <c r="AL298" s="172"/>
      <c r="AM298" s="172"/>
      <c r="AN298" s="172"/>
      <c r="AO298" s="172"/>
      <c r="AP298" s="172"/>
      <c r="AQ298" s="172"/>
      <c r="AR298" s="172"/>
      <c r="AS298" s="172"/>
      <c r="AT298" s="172"/>
      <c r="AU298" s="172"/>
      <c r="AV298" s="172"/>
      <c r="AW298" s="172"/>
      <c r="AX298" s="172"/>
      <c r="AY298" s="172"/>
      <c r="AZ298" s="172"/>
      <c r="BA298" s="172"/>
      <c r="BB298" s="172"/>
      <c r="BC298" s="172"/>
      <c r="BD298" s="172"/>
      <c r="BE298" s="172"/>
      <c r="BF298" s="172"/>
      <c r="BG298" s="172"/>
      <c r="BH298" s="172"/>
      <c r="BI298" s="172"/>
      <c r="BJ298" s="172"/>
      <c r="BK298" s="172"/>
      <c r="BL298" s="172"/>
      <c r="BM298" s="172"/>
      <c r="BN298" s="172"/>
      <c r="BO298" s="172"/>
      <c r="BP298" s="172"/>
      <c r="BQ298" s="172"/>
      <c r="BR298" s="172"/>
      <c r="BS298" s="172"/>
      <c r="BT298" s="172"/>
      <c r="BU298" s="172"/>
      <c r="BV298" s="172"/>
      <c r="BW298" s="172"/>
      <c r="BX298" s="172"/>
      <c r="BY298" s="172"/>
      <c r="BZ298" s="172"/>
      <c r="CA298" s="172"/>
      <c r="CB298" s="172"/>
      <c r="CC298" s="172"/>
      <c r="CD298" s="172"/>
      <c r="CE298" s="172"/>
      <c r="CF298" s="172"/>
      <c r="CG298" s="172"/>
      <c r="CH298" s="172"/>
      <c r="CI298" s="172"/>
      <c r="CJ298" s="172"/>
      <c r="CK298" s="172"/>
      <c r="CL298" s="172"/>
      <c r="CM298" s="172"/>
      <c r="CN298" s="172"/>
      <c r="CO298" s="172"/>
      <c r="CP298" s="172"/>
      <c r="CQ298" s="172"/>
    </row>
    <row r="299" spans="28:95" ht="17.100000000000001" customHeight="1">
      <c r="AB299" s="172"/>
      <c r="AC299" s="172"/>
      <c r="AD299" s="172"/>
      <c r="AE299" s="172"/>
      <c r="AF299" s="172"/>
      <c r="AG299" s="172"/>
      <c r="AH299" s="172"/>
      <c r="AI299" s="172"/>
      <c r="AJ299" s="172"/>
      <c r="AK299" s="172"/>
      <c r="AL299" s="172"/>
      <c r="AM299" s="172"/>
      <c r="AN299" s="172"/>
      <c r="AO299" s="172"/>
      <c r="AP299" s="172"/>
      <c r="AQ299" s="172"/>
      <c r="AR299" s="172"/>
      <c r="AS299" s="172"/>
      <c r="AT299" s="172"/>
      <c r="AU299" s="172"/>
      <c r="AV299" s="172"/>
      <c r="AW299" s="172"/>
      <c r="AX299" s="172"/>
      <c r="AY299" s="172"/>
      <c r="AZ299" s="172"/>
      <c r="BA299" s="172"/>
      <c r="BB299" s="172"/>
      <c r="BC299" s="172"/>
      <c r="BD299" s="172"/>
      <c r="BE299" s="172"/>
      <c r="BF299" s="172"/>
      <c r="BG299" s="172"/>
      <c r="BH299" s="172"/>
      <c r="BI299" s="172"/>
      <c r="BJ299" s="172"/>
      <c r="BK299" s="172"/>
      <c r="BL299" s="172"/>
      <c r="BM299" s="172"/>
      <c r="BN299" s="172"/>
      <c r="BO299" s="172"/>
      <c r="BP299" s="172"/>
      <c r="BQ299" s="172"/>
      <c r="BR299" s="172"/>
      <c r="BS299" s="172"/>
      <c r="BT299" s="172"/>
      <c r="BU299" s="172"/>
      <c r="BV299" s="172"/>
      <c r="BW299" s="172"/>
      <c r="BX299" s="172"/>
      <c r="BY299" s="172"/>
      <c r="BZ299" s="172"/>
      <c r="CA299" s="172"/>
      <c r="CB299" s="172"/>
      <c r="CC299" s="172"/>
      <c r="CD299" s="172"/>
      <c r="CE299" s="172"/>
      <c r="CF299" s="172"/>
      <c r="CG299" s="172"/>
      <c r="CH299" s="172"/>
      <c r="CI299" s="172"/>
      <c r="CJ299" s="172"/>
      <c r="CK299" s="172"/>
      <c r="CL299" s="172"/>
      <c r="CM299" s="172"/>
      <c r="CN299" s="172"/>
      <c r="CO299" s="172"/>
      <c r="CP299" s="172"/>
      <c r="CQ299" s="172"/>
    </row>
    <row r="300" spans="28:95" ht="17.100000000000001" customHeight="1">
      <c r="AB300" s="172"/>
      <c r="AC300" s="172"/>
      <c r="AD300" s="172"/>
      <c r="AE300" s="172"/>
      <c r="AF300" s="172"/>
      <c r="AG300" s="172"/>
      <c r="AH300" s="172"/>
      <c r="AI300" s="172"/>
      <c r="AJ300" s="172"/>
      <c r="AK300" s="172"/>
      <c r="AL300" s="172"/>
      <c r="AM300" s="172"/>
      <c r="AN300" s="172"/>
      <c r="AO300" s="172"/>
      <c r="AP300" s="172"/>
      <c r="AQ300" s="172"/>
      <c r="AR300" s="172"/>
      <c r="AS300" s="172"/>
      <c r="AT300" s="172"/>
      <c r="AU300" s="172"/>
      <c r="AV300" s="172"/>
      <c r="AW300" s="172"/>
      <c r="AX300" s="172"/>
      <c r="AY300" s="172"/>
      <c r="AZ300" s="172"/>
      <c r="BA300" s="172"/>
      <c r="BB300" s="172"/>
      <c r="BC300" s="172"/>
      <c r="BD300" s="172"/>
      <c r="BE300" s="172"/>
      <c r="BF300" s="172"/>
      <c r="BG300" s="172"/>
      <c r="BH300" s="172"/>
      <c r="BI300" s="172"/>
      <c r="BJ300" s="172"/>
      <c r="BK300" s="172"/>
      <c r="BL300" s="172"/>
      <c r="BM300" s="172"/>
      <c r="BN300" s="172"/>
      <c r="BO300" s="172"/>
      <c r="BP300" s="172"/>
      <c r="BQ300" s="172"/>
      <c r="BR300" s="172"/>
      <c r="BS300" s="172"/>
      <c r="BT300" s="172"/>
      <c r="BU300" s="172"/>
      <c r="BV300" s="172"/>
      <c r="BW300" s="172"/>
      <c r="BX300" s="172"/>
      <c r="BY300" s="172"/>
      <c r="BZ300" s="172"/>
      <c r="CA300" s="172"/>
      <c r="CB300" s="172"/>
      <c r="CC300" s="172"/>
      <c r="CD300" s="172"/>
      <c r="CE300" s="172"/>
      <c r="CF300" s="172"/>
      <c r="CG300" s="172"/>
      <c r="CH300" s="172"/>
      <c r="CI300" s="172"/>
      <c r="CJ300" s="172"/>
      <c r="CK300" s="172"/>
      <c r="CL300" s="172"/>
      <c r="CM300" s="172"/>
      <c r="CN300" s="172"/>
      <c r="CO300" s="172"/>
      <c r="CP300" s="172"/>
      <c r="CQ300" s="172"/>
    </row>
    <row r="301" spans="28:95" ht="17.100000000000001" customHeight="1">
      <c r="AB301" s="172"/>
      <c r="AC301" s="172"/>
      <c r="AD301" s="172"/>
      <c r="AE301" s="172"/>
      <c r="AF301" s="172"/>
      <c r="AG301" s="172"/>
      <c r="AH301" s="172"/>
      <c r="AI301" s="172"/>
      <c r="AJ301" s="172"/>
      <c r="AK301" s="172"/>
      <c r="AL301" s="172"/>
      <c r="AM301" s="172"/>
      <c r="AN301" s="172"/>
      <c r="AO301" s="172"/>
      <c r="AP301" s="172"/>
      <c r="AQ301" s="172"/>
      <c r="AR301" s="172"/>
      <c r="AS301" s="172"/>
      <c r="AT301" s="172"/>
      <c r="AU301" s="172"/>
      <c r="AV301" s="172"/>
      <c r="AW301" s="172"/>
      <c r="AX301" s="172"/>
      <c r="AY301" s="172"/>
      <c r="AZ301" s="172"/>
      <c r="BA301" s="172"/>
      <c r="BB301" s="172"/>
      <c r="BC301" s="172"/>
      <c r="BD301" s="172"/>
      <c r="BE301" s="172"/>
      <c r="BF301" s="172"/>
      <c r="BG301" s="172"/>
      <c r="BH301" s="172"/>
      <c r="BI301" s="172"/>
      <c r="BJ301" s="172"/>
      <c r="BK301" s="172"/>
      <c r="BL301" s="172"/>
      <c r="BM301" s="172"/>
      <c r="BN301" s="172"/>
      <c r="BO301" s="172"/>
      <c r="BP301" s="172"/>
      <c r="BQ301" s="172"/>
      <c r="BR301" s="172"/>
      <c r="BS301" s="172"/>
      <c r="BT301" s="172"/>
      <c r="BU301" s="172"/>
      <c r="BV301" s="172"/>
      <c r="BW301" s="172"/>
      <c r="BX301" s="172"/>
      <c r="BY301" s="172"/>
      <c r="BZ301" s="172"/>
      <c r="CA301" s="172"/>
      <c r="CB301" s="172"/>
      <c r="CC301" s="172"/>
      <c r="CD301" s="172"/>
      <c r="CE301" s="172"/>
      <c r="CF301" s="172"/>
      <c r="CG301" s="172"/>
      <c r="CH301" s="172"/>
      <c r="CI301" s="172"/>
      <c r="CJ301" s="172"/>
      <c r="CK301" s="172"/>
      <c r="CL301" s="172"/>
      <c r="CM301" s="172"/>
      <c r="CN301" s="172"/>
      <c r="CO301" s="172"/>
      <c r="CP301" s="172"/>
      <c r="CQ301" s="172"/>
    </row>
    <row r="302" spans="28:95" ht="17.100000000000001" customHeight="1">
      <c r="AB302" s="172"/>
      <c r="AC302" s="172"/>
      <c r="AD302" s="172"/>
      <c r="AE302" s="172"/>
      <c r="AF302" s="172"/>
      <c r="AG302" s="172"/>
      <c r="AH302" s="172"/>
      <c r="AI302" s="172"/>
      <c r="AJ302" s="172"/>
      <c r="AK302" s="172"/>
      <c r="AL302" s="172"/>
      <c r="AM302" s="172"/>
      <c r="AN302" s="172"/>
      <c r="AO302" s="172"/>
      <c r="AP302" s="172"/>
      <c r="AQ302" s="172"/>
      <c r="AR302" s="172"/>
      <c r="AS302" s="172"/>
      <c r="AT302" s="172"/>
      <c r="AU302" s="172"/>
      <c r="AV302" s="172"/>
      <c r="AW302" s="172"/>
      <c r="AX302" s="172"/>
      <c r="AY302" s="172"/>
      <c r="AZ302" s="172"/>
      <c r="BA302" s="172"/>
      <c r="BB302" s="172"/>
      <c r="BC302" s="172"/>
      <c r="BD302" s="172"/>
      <c r="BE302" s="172"/>
      <c r="BF302" s="172"/>
      <c r="BG302" s="172"/>
      <c r="BH302" s="172"/>
      <c r="BI302" s="172"/>
      <c r="BJ302" s="172"/>
      <c r="BK302" s="172"/>
      <c r="BL302" s="172"/>
      <c r="BM302" s="172"/>
      <c r="BN302" s="172"/>
      <c r="BO302" s="172"/>
      <c r="BP302" s="172"/>
      <c r="BQ302" s="172"/>
      <c r="BR302" s="172"/>
      <c r="BS302" s="172"/>
      <c r="BT302" s="172"/>
      <c r="BU302" s="172"/>
      <c r="BV302" s="172"/>
      <c r="BW302" s="172"/>
      <c r="BX302" s="172"/>
      <c r="BY302" s="172"/>
      <c r="BZ302" s="172"/>
      <c r="CA302" s="172"/>
      <c r="CB302" s="172"/>
      <c r="CC302" s="172"/>
      <c r="CD302" s="172"/>
      <c r="CE302" s="172"/>
      <c r="CF302" s="172"/>
      <c r="CG302" s="172"/>
      <c r="CH302" s="172"/>
      <c r="CI302" s="172"/>
      <c r="CJ302" s="172"/>
      <c r="CK302" s="172"/>
      <c r="CL302" s="172"/>
      <c r="CM302" s="172"/>
      <c r="CN302" s="172"/>
      <c r="CO302" s="172"/>
      <c r="CP302" s="172"/>
      <c r="CQ302" s="172"/>
    </row>
    <row r="303" spans="28:95" ht="17.100000000000001" customHeight="1">
      <c r="AB303" s="172"/>
      <c r="AC303" s="172"/>
      <c r="AD303" s="172"/>
      <c r="AE303" s="172"/>
      <c r="AF303" s="172"/>
      <c r="AG303" s="172"/>
      <c r="AH303" s="172"/>
      <c r="AI303" s="172"/>
      <c r="AJ303" s="172"/>
      <c r="AK303" s="172"/>
      <c r="AL303" s="172"/>
      <c r="AM303" s="172"/>
      <c r="AN303" s="172"/>
      <c r="AO303" s="172"/>
      <c r="AP303" s="172"/>
      <c r="AQ303" s="172"/>
      <c r="AR303" s="172"/>
      <c r="AS303" s="172"/>
      <c r="AT303" s="172"/>
      <c r="AU303" s="172"/>
      <c r="AV303" s="172"/>
      <c r="AW303" s="172"/>
      <c r="AX303" s="172"/>
      <c r="AY303" s="172"/>
      <c r="AZ303" s="172"/>
      <c r="BA303" s="172"/>
      <c r="BB303" s="172"/>
      <c r="BC303" s="172"/>
      <c r="BD303" s="172"/>
      <c r="BE303" s="172"/>
      <c r="BF303" s="172"/>
      <c r="BG303" s="172"/>
      <c r="BH303" s="172"/>
      <c r="BI303" s="172"/>
      <c r="BJ303" s="172"/>
      <c r="BK303" s="172"/>
      <c r="BL303" s="172"/>
      <c r="BM303" s="172"/>
      <c r="BN303" s="172"/>
      <c r="BO303" s="172"/>
      <c r="BP303" s="172"/>
      <c r="BQ303" s="172"/>
      <c r="BR303" s="172"/>
      <c r="BS303" s="172"/>
      <c r="BT303" s="172"/>
      <c r="BU303" s="172"/>
      <c r="BV303" s="172"/>
      <c r="BW303" s="172"/>
      <c r="BX303" s="172"/>
      <c r="BY303" s="172"/>
      <c r="BZ303" s="172"/>
      <c r="CA303" s="172"/>
      <c r="CB303" s="172"/>
      <c r="CC303" s="172"/>
      <c r="CD303" s="172"/>
      <c r="CE303" s="172"/>
      <c r="CF303" s="172"/>
      <c r="CG303" s="172"/>
      <c r="CH303" s="172"/>
      <c r="CI303" s="172"/>
      <c r="CJ303" s="172"/>
      <c r="CK303" s="172"/>
      <c r="CL303" s="172"/>
      <c r="CM303" s="172"/>
      <c r="CN303" s="172"/>
      <c r="CO303" s="172"/>
      <c r="CP303" s="172"/>
      <c r="CQ303" s="172"/>
    </row>
    <row r="304" spans="28:95" ht="17.100000000000001" customHeight="1">
      <c r="AB304" s="172"/>
      <c r="AC304" s="172"/>
      <c r="AD304" s="172"/>
      <c r="AE304" s="172"/>
      <c r="AF304" s="172"/>
      <c r="AG304" s="172"/>
      <c r="AH304" s="172"/>
      <c r="AI304" s="172"/>
      <c r="AJ304" s="172"/>
      <c r="AK304" s="172"/>
      <c r="AL304" s="172"/>
      <c r="AM304" s="172"/>
      <c r="AN304" s="172"/>
      <c r="AO304" s="172"/>
      <c r="AP304" s="172"/>
      <c r="AQ304" s="172"/>
      <c r="AR304" s="172"/>
      <c r="AS304" s="172"/>
      <c r="AT304" s="172"/>
      <c r="AU304" s="172"/>
      <c r="AV304" s="172"/>
      <c r="AW304" s="172"/>
      <c r="AX304" s="172"/>
      <c r="AY304" s="172"/>
      <c r="AZ304" s="172"/>
      <c r="BA304" s="172"/>
      <c r="BB304" s="172"/>
      <c r="BC304" s="172"/>
      <c r="BD304" s="172"/>
      <c r="BE304" s="172"/>
      <c r="BF304" s="172"/>
      <c r="BG304" s="172"/>
      <c r="BH304" s="172"/>
      <c r="BI304" s="172"/>
      <c r="BJ304" s="172"/>
      <c r="BK304" s="172"/>
      <c r="BL304" s="172"/>
      <c r="BM304" s="172"/>
      <c r="BN304" s="172"/>
      <c r="BO304" s="172"/>
      <c r="BP304" s="172"/>
      <c r="BQ304" s="172"/>
      <c r="BR304" s="172"/>
      <c r="BS304" s="172"/>
      <c r="BT304" s="172"/>
      <c r="BU304" s="172"/>
      <c r="BV304" s="172"/>
      <c r="BW304" s="172"/>
      <c r="BX304" s="172"/>
      <c r="BY304" s="172"/>
      <c r="BZ304" s="172"/>
      <c r="CA304" s="172"/>
      <c r="CB304" s="172"/>
      <c r="CC304" s="172"/>
      <c r="CD304" s="172"/>
      <c r="CE304" s="172"/>
      <c r="CF304" s="172"/>
      <c r="CG304" s="172"/>
      <c r="CH304" s="172"/>
      <c r="CI304" s="172"/>
      <c r="CJ304" s="172"/>
      <c r="CK304" s="172"/>
      <c r="CL304" s="172"/>
      <c r="CM304" s="172"/>
      <c r="CN304" s="172"/>
      <c r="CO304" s="172"/>
      <c r="CP304" s="172"/>
      <c r="CQ304" s="172"/>
    </row>
    <row r="305" spans="28:95" ht="17.100000000000001" customHeight="1">
      <c r="AB305" s="172"/>
      <c r="AC305" s="172"/>
      <c r="AD305" s="172"/>
      <c r="AE305" s="172"/>
      <c r="AF305" s="172"/>
      <c r="AG305" s="172"/>
      <c r="AH305" s="172"/>
      <c r="AI305" s="172"/>
      <c r="AJ305" s="172"/>
      <c r="AK305" s="172"/>
      <c r="AL305" s="172"/>
      <c r="AM305" s="172"/>
      <c r="AN305" s="172"/>
      <c r="AO305" s="172"/>
      <c r="AP305" s="172"/>
      <c r="AQ305" s="172"/>
      <c r="AR305" s="172"/>
      <c r="AS305" s="172"/>
      <c r="AT305" s="172"/>
      <c r="AU305" s="172"/>
      <c r="AV305" s="172"/>
      <c r="AW305" s="172"/>
      <c r="AX305" s="172"/>
      <c r="AY305" s="172"/>
      <c r="AZ305" s="172"/>
      <c r="BA305" s="172"/>
      <c r="BB305" s="172"/>
      <c r="BC305" s="172"/>
      <c r="BD305" s="172"/>
      <c r="BE305" s="172"/>
      <c r="BF305" s="172"/>
      <c r="BG305" s="172"/>
      <c r="BH305" s="172"/>
      <c r="BI305" s="172"/>
      <c r="BJ305" s="172"/>
      <c r="BK305" s="172"/>
      <c r="BL305" s="172"/>
      <c r="BM305" s="172"/>
      <c r="BN305" s="172"/>
      <c r="BO305" s="172"/>
      <c r="BP305" s="172"/>
      <c r="BQ305" s="172"/>
      <c r="BR305" s="172"/>
      <c r="BS305" s="172"/>
      <c r="BT305" s="172"/>
      <c r="BU305" s="172"/>
      <c r="BV305" s="172"/>
      <c r="BW305" s="172"/>
      <c r="BX305" s="172"/>
      <c r="BY305" s="172"/>
      <c r="BZ305" s="172"/>
      <c r="CA305" s="172"/>
      <c r="CB305" s="172"/>
      <c r="CC305" s="172"/>
      <c r="CD305" s="172"/>
      <c r="CE305" s="172"/>
      <c r="CF305" s="172"/>
      <c r="CG305" s="172"/>
      <c r="CH305" s="172"/>
      <c r="CI305" s="172"/>
      <c r="CJ305" s="172"/>
      <c r="CK305" s="172"/>
      <c r="CL305" s="172"/>
      <c r="CM305" s="172"/>
      <c r="CN305" s="172"/>
      <c r="CO305" s="172"/>
      <c r="CP305" s="172"/>
      <c r="CQ305" s="172"/>
    </row>
    <row r="306" spans="28:95" ht="17.100000000000001" customHeight="1">
      <c r="AB306" s="172"/>
      <c r="AC306" s="172"/>
      <c r="AD306" s="172"/>
      <c r="AE306" s="172"/>
      <c r="AF306" s="172"/>
      <c r="AG306" s="172"/>
      <c r="AH306" s="172"/>
      <c r="AI306" s="172"/>
      <c r="AJ306" s="172"/>
      <c r="AK306" s="172"/>
      <c r="AL306" s="172"/>
      <c r="AM306" s="172"/>
      <c r="AN306" s="172"/>
      <c r="AO306" s="172"/>
      <c r="AP306" s="172"/>
      <c r="AQ306" s="172"/>
      <c r="AR306" s="172"/>
      <c r="AS306" s="172"/>
      <c r="AT306" s="172"/>
      <c r="AU306" s="172"/>
      <c r="AV306" s="172"/>
      <c r="AW306" s="172"/>
      <c r="AX306" s="172"/>
      <c r="AY306" s="172"/>
      <c r="AZ306" s="172"/>
      <c r="BA306" s="172"/>
      <c r="BB306" s="172"/>
      <c r="BC306" s="172"/>
      <c r="BD306" s="172"/>
      <c r="BE306" s="172"/>
      <c r="BF306" s="172"/>
      <c r="BG306" s="172"/>
      <c r="BH306" s="172"/>
      <c r="BI306" s="172"/>
      <c r="BJ306" s="172"/>
      <c r="BK306" s="172"/>
      <c r="BL306" s="172"/>
      <c r="BM306" s="172"/>
      <c r="BN306" s="172"/>
      <c r="BO306" s="172"/>
      <c r="BP306" s="172"/>
      <c r="BQ306" s="172"/>
      <c r="BR306" s="172"/>
      <c r="BS306" s="172"/>
      <c r="BT306" s="172"/>
      <c r="BU306" s="172"/>
      <c r="BV306" s="172"/>
      <c r="BW306" s="172"/>
      <c r="BX306" s="172"/>
      <c r="BY306" s="172"/>
      <c r="BZ306" s="172"/>
      <c r="CA306" s="172"/>
      <c r="CB306" s="172"/>
      <c r="CC306" s="172"/>
      <c r="CD306" s="172"/>
      <c r="CE306" s="172"/>
      <c r="CF306" s="172"/>
      <c r="CG306" s="172"/>
      <c r="CH306" s="172"/>
      <c r="CI306" s="172"/>
      <c r="CJ306" s="172"/>
      <c r="CK306" s="172"/>
      <c r="CL306" s="172"/>
      <c r="CM306" s="172"/>
      <c r="CN306" s="172"/>
      <c r="CO306" s="172"/>
      <c r="CP306" s="172"/>
      <c r="CQ306" s="172"/>
    </row>
    <row r="307" spans="28:95" ht="17.100000000000001" customHeight="1">
      <c r="AB307" s="172"/>
      <c r="AC307" s="172"/>
      <c r="AD307" s="172"/>
      <c r="AE307" s="172"/>
      <c r="AF307" s="172"/>
      <c r="AG307" s="172"/>
      <c r="AH307" s="172"/>
      <c r="AI307" s="172"/>
      <c r="AJ307" s="172"/>
      <c r="AK307" s="172"/>
      <c r="AL307" s="172"/>
      <c r="AM307" s="172"/>
      <c r="AN307" s="172"/>
      <c r="AO307" s="172"/>
      <c r="AP307" s="172"/>
      <c r="AQ307" s="172"/>
      <c r="AR307" s="172"/>
      <c r="AS307" s="172"/>
      <c r="AT307" s="172"/>
      <c r="AU307" s="172"/>
      <c r="AV307" s="172"/>
      <c r="AW307" s="172"/>
      <c r="AX307" s="172"/>
      <c r="AY307" s="172"/>
      <c r="AZ307" s="172"/>
      <c r="BA307" s="172"/>
      <c r="BB307" s="172"/>
      <c r="BC307" s="172"/>
      <c r="BD307" s="172"/>
      <c r="BE307" s="172"/>
      <c r="BF307" s="172"/>
      <c r="BG307" s="172"/>
      <c r="BH307" s="172"/>
      <c r="BI307" s="172"/>
      <c r="BJ307" s="172"/>
      <c r="BK307" s="172"/>
      <c r="BL307" s="172"/>
      <c r="BM307" s="172"/>
      <c r="BN307" s="172"/>
      <c r="BO307" s="172"/>
      <c r="BP307" s="172"/>
      <c r="BQ307" s="172"/>
      <c r="BR307" s="172"/>
      <c r="BS307" s="172"/>
      <c r="BT307" s="172"/>
      <c r="BU307" s="172"/>
      <c r="BV307" s="172"/>
      <c r="BW307" s="172"/>
      <c r="BX307" s="172"/>
      <c r="BY307" s="172"/>
      <c r="BZ307" s="172"/>
      <c r="CA307" s="172"/>
      <c r="CB307" s="172"/>
      <c r="CC307" s="172"/>
      <c r="CD307" s="172"/>
      <c r="CE307" s="172"/>
      <c r="CF307" s="172"/>
      <c r="CG307" s="172"/>
      <c r="CH307" s="172"/>
      <c r="CI307" s="172"/>
      <c r="CJ307" s="172"/>
      <c r="CK307" s="172"/>
      <c r="CL307" s="172"/>
      <c r="CM307" s="172"/>
      <c r="CN307" s="172"/>
      <c r="CO307" s="172"/>
      <c r="CP307" s="172"/>
      <c r="CQ307" s="172"/>
    </row>
    <row r="308" spans="28:95" ht="17.100000000000001" customHeight="1">
      <c r="AB308" s="172"/>
      <c r="AC308" s="172"/>
      <c r="AD308" s="172"/>
      <c r="AE308" s="172"/>
      <c r="AF308" s="172"/>
      <c r="AG308" s="172"/>
      <c r="AH308" s="172"/>
      <c r="AI308" s="172"/>
      <c r="AJ308" s="172"/>
      <c r="AK308" s="172"/>
      <c r="AL308" s="172"/>
      <c r="AM308" s="172"/>
      <c r="AN308" s="172"/>
      <c r="AO308" s="172"/>
      <c r="AP308" s="172"/>
      <c r="AQ308" s="172"/>
      <c r="AR308" s="172"/>
      <c r="AS308" s="172"/>
      <c r="AT308" s="172"/>
      <c r="AU308" s="172"/>
      <c r="AV308" s="172"/>
      <c r="AW308" s="172"/>
      <c r="AX308" s="172"/>
      <c r="AY308" s="172"/>
      <c r="AZ308" s="172"/>
      <c r="BA308" s="172"/>
      <c r="BB308" s="172"/>
      <c r="BC308" s="172"/>
      <c r="BD308" s="172"/>
      <c r="BE308" s="172"/>
      <c r="BF308" s="172"/>
      <c r="BG308" s="172"/>
      <c r="BH308" s="172"/>
      <c r="BI308" s="172"/>
      <c r="BJ308" s="172"/>
      <c r="BK308" s="172"/>
      <c r="BL308" s="172"/>
      <c r="BM308" s="172"/>
      <c r="BN308" s="172"/>
      <c r="BO308" s="172"/>
      <c r="BP308" s="172"/>
      <c r="BQ308" s="172"/>
      <c r="BR308" s="172"/>
      <c r="BS308" s="172"/>
      <c r="BT308" s="172"/>
      <c r="BU308" s="172"/>
      <c r="BV308" s="172"/>
      <c r="BW308" s="172"/>
      <c r="BX308" s="172"/>
      <c r="BY308" s="172"/>
      <c r="BZ308" s="172"/>
      <c r="CA308" s="172"/>
      <c r="CB308" s="172"/>
      <c r="CC308" s="172"/>
      <c r="CD308" s="172"/>
      <c r="CE308" s="172"/>
      <c r="CF308" s="172"/>
      <c r="CG308" s="172"/>
      <c r="CH308" s="172"/>
      <c r="CI308" s="172"/>
      <c r="CJ308" s="172"/>
      <c r="CK308" s="172"/>
      <c r="CL308" s="172"/>
      <c r="CM308" s="172"/>
      <c r="CN308" s="172"/>
      <c r="CO308" s="172"/>
      <c r="CP308" s="172"/>
      <c r="CQ308" s="172"/>
    </row>
    <row r="309" spans="28:95" ht="17.100000000000001" customHeight="1">
      <c r="AB309" s="172"/>
      <c r="AC309" s="172"/>
      <c r="AD309" s="172"/>
      <c r="AE309" s="172"/>
      <c r="AF309" s="172"/>
      <c r="AG309" s="172"/>
      <c r="AH309" s="172"/>
      <c r="AI309" s="172"/>
      <c r="AJ309" s="172"/>
      <c r="AK309" s="172"/>
      <c r="AL309" s="172"/>
      <c r="AM309" s="172"/>
      <c r="AN309" s="172"/>
      <c r="AO309" s="172"/>
      <c r="AP309" s="172"/>
      <c r="AQ309" s="172"/>
      <c r="AR309" s="172"/>
      <c r="AS309" s="172"/>
      <c r="AT309" s="172"/>
      <c r="AU309" s="172"/>
      <c r="AV309" s="172"/>
      <c r="AW309" s="172"/>
      <c r="AX309" s="172"/>
      <c r="AY309" s="172"/>
      <c r="AZ309" s="172"/>
      <c r="BA309" s="172"/>
      <c r="BB309" s="172"/>
      <c r="BC309" s="172"/>
      <c r="BD309" s="172"/>
      <c r="BE309" s="172"/>
      <c r="BF309" s="172"/>
      <c r="BG309" s="172"/>
      <c r="BH309" s="172"/>
      <c r="BI309" s="172"/>
      <c r="BJ309" s="172"/>
      <c r="BK309" s="172"/>
      <c r="BL309" s="172"/>
      <c r="BM309" s="172"/>
      <c r="BN309" s="172"/>
      <c r="BO309" s="172"/>
      <c r="BP309" s="172"/>
      <c r="BQ309" s="172"/>
      <c r="BR309" s="172"/>
      <c r="BS309" s="172"/>
      <c r="BT309" s="172"/>
      <c r="BU309" s="172"/>
      <c r="BV309" s="172"/>
      <c r="BW309" s="172"/>
      <c r="BX309" s="172"/>
      <c r="BY309" s="172"/>
      <c r="BZ309" s="172"/>
      <c r="CA309" s="172"/>
      <c r="CB309" s="172"/>
      <c r="CC309" s="172"/>
      <c r="CD309" s="172"/>
      <c r="CE309" s="172"/>
      <c r="CF309" s="172"/>
      <c r="CG309" s="172"/>
      <c r="CH309" s="172"/>
      <c r="CI309" s="172"/>
      <c r="CJ309" s="172"/>
      <c r="CK309" s="172"/>
      <c r="CL309" s="172"/>
      <c r="CM309" s="172"/>
      <c r="CN309" s="172"/>
      <c r="CO309" s="172"/>
      <c r="CP309" s="172"/>
      <c r="CQ309" s="172"/>
    </row>
    <row r="310" spans="28:95" ht="17.100000000000001" customHeight="1">
      <c r="AB310" s="172"/>
      <c r="AC310" s="172"/>
      <c r="AD310" s="172"/>
      <c r="AE310" s="172"/>
      <c r="AF310" s="172"/>
      <c r="AG310" s="172"/>
      <c r="AH310" s="172"/>
      <c r="AI310" s="172"/>
      <c r="AJ310" s="172"/>
      <c r="AK310" s="172"/>
      <c r="AL310" s="172"/>
      <c r="AM310" s="172"/>
      <c r="AN310" s="172"/>
      <c r="AO310" s="172"/>
      <c r="AP310" s="172"/>
      <c r="AQ310" s="172"/>
      <c r="AR310" s="172"/>
      <c r="AS310" s="172"/>
      <c r="AT310" s="172"/>
      <c r="AU310" s="172"/>
      <c r="AV310" s="172"/>
      <c r="AW310" s="172"/>
      <c r="AX310" s="172"/>
      <c r="AY310" s="172"/>
      <c r="AZ310" s="172"/>
      <c r="BA310" s="172"/>
      <c r="BB310" s="172"/>
      <c r="BC310" s="172"/>
      <c r="BD310" s="172"/>
      <c r="BE310" s="172"/>
      <c r="BF310" s="172"/>
      <c r="BG310" s="172"/>
      <c r="BH310" s="172"/>
      <c r="BI310" s="172"/>
      <c r="BJ310" s="172"/>
      <c r="BK310" s="172"/>
      <c r="BL310" s="172"/>
      <c r="BM310" s="172"/>
      <c r="BN310" s="172"/>
      <c r="BO310" s="172"/>
      <c r="BP310" s="172"/>
      <c r="BQ310" s="172"/>
      <c r="BR310" s="172"/>
      <c r="BS310" s="172"/>
      <c r="BT310" s="172"/>
      <c r="BU310" s="172"/>
      <c r="BV310" s="172"/>
      <c r="BW310" s="172"/>
      <c r="BX310" s="172"/>
      <c r="BY310" s="172"/>
      <c r="BZ310" s="172"/>
      <c r="CA310" s="172"/>
      <c r="CB310" s="172"/>
      <c r="CC310" s="172"/>
      <c r="CD310" s="172"/>
      <c r="CE310" s="172"/>
      <c r="CF310" s="172"/>
      <c r="CG310" s="172"/>
      <c r="CH310" s="172"/>
      <c r="CI310" s="172"/>
      <c r="CJ310" s="172"/>
      <c r="CK310" s="172"/>
      <c r="CL310" s="172"/>
      <c r="CM310" s="172"/>
      <c r="CN310" s="172"/>
      <c r="CO310" s="172"/>
      <c r="CP310" s="172"/>
      <c r="CQ310" s="172"/>
    </row>
    <row r="311" spans="28:95" ht="17.100000000000001" customHeight="1">
      <c r="AB311" s="172"/>
      <c r="AC311" s="172"/>
      <c r="AD311" s="172"/>
      <c r="AE311" s="172"/>
      <c r="AF311" s="172"/>
      <c r="AG311" s="172"/>
      <c r="AH311" s="172"/>
      <c r="AI311" s="172"/>
      <c r="AJ311" s="172"/>
      <c r="AK311" s="172"/>
      <c r="AL311" s="172"/>
      <c r="AM311" s="172"/>
      <c r="AN311" s="172"/>
      <c r="AO311" s="172"/>
      <c r="AP311" s="172"/>
      <c r="AQ311" s="172"/>
      <c r="AR311" s="172"/>
      <c r="AS311" s="172"/>
      <c r="AT311" s="172"/>
      <c r="AU311" s="172"/>
      <c r="AV311" s="172"/>
      <c r="AW311" s="172"/>
      <c r="AX311" s="172"/>
      <c r="AY311" s="172"/>
      <c r="AZ311" s="172"/>
      <c r="BA311" s="172"/>
      <c r="BB311" s="172"/>
      <c r="BC311" s="172"/>
      <c r="BD311" s="172"/>
      <c r="BE311" s="172"/>
      <c r="BF311" s="172"/>
      <c r="BG311" s="172"/>
      <c r="BH311" s="172"/>
      <c r="BI311" s="172"/>
      <c r="BJ311" s="172"/>
      <c r="BK311" s="172"/>
      <c r="BL311" s="172"/>
      <c r="BM311" s="172"/>
      <c r="BN311" s="172"/>
      <c r="BO311" s="172"/>
      <c r="BP311" s="172"/>
      <c r="BQ311" s="172"/>
      <c r="BR311" s="172"/>
      <c r="BS311" s="172"/>
      <c r="BT311" s="172"/>
      <c r="BU311" s="172"/>
      <c r="BV311" s="172"/>
      <c r="BW311" s="172"/>
      <c r="BX311" s="172"/>
      <c r="BY311" s="172"/>
      <c r="BZ311" s="172"/>
      <c r="CA311" s="172"/>
      <c r="CB311" s="172"/>
      <c r="CC311" s="172"/>
      <c r="CD311" s="172"/>
      <c r="CE311" s="172"/>
      <c r="CF311" s="172"/>
      <c r="CG311" s="172"/>
      <c r="CH311" s="172"/>
      <c r="CI311" s="172"/>
      <c r="CJ311" s="172"/>
      <c r="CK311" s="172"/>
      <c r="CL311" s="172"/>
      <c r="CM311" s="172"/>
      <c r="CN311" s="172"/>
      <c r="CO311" s="172"/>
      <c r="CP311" s="172"/>
      <c r="CQ311" s="172"/>
    </row>
    <row r="312" spans="28:95" ht="17.100000000000001" customHeight="1">
      <c r="AB312" s="172"/>
      <c r="AC312" s="172"/>
      <c r="AD312" s="172"/>
      <c r="AE312" s="172"/>
      <c r="AF312" s="172"/>
      <c r="AG312" s="172"/>
      <c r="AH312" s="172"/>
      <c r="AI312" s="172"/>
      <c r="AJ312" s="172"/>
      <c r="AK312" s="172"/>
      <c r="AL312" s="172"/>
      <c r="AM312" s="172"/>
      <c r="AN312" s="172"/>
      <c r="AO312" s="172"/>
      <c r="AP312" s="172"/>
      <c r="AQ312" s="172"/>
      <c r="AR312" s="172"/>
      <c r="AS312" s="172"/>
      <c r="AT312" s="172"/>
      <c r="AU312" s="172"/>
      <c r="AV312" s="172"/>
      <c r="AW312" s="172"/>
      <c r="AX312" s="172"/>
      <c r="AY312" s="172"/>
      <c r="AZ312" s="172"/>
      <c r="BA312" s="172"/>
      <c r="BB312" s="172"/>
      <c r="BC312" s="172"/>
      <c r="BD312" s="172"/>
      <c r="BE312" s="172"/>
      <c r="BF312" s="172"/>
      <c r="BG312" s="172"/>
      <c r="BH312" s="172"/>
      <c r="BI312" s="172"/>
      <c r="BJ312" s="172"/>
      <c r="BK312" s="172"/>
      <c r="BL312" s="172"/>
      <c r="BM312" s="172"/>
      <c r="BN312" s="172"/>
      <c r="BO312" s="172"/>
      <c r="BP312" s="172"/>
      <c r="BQ312" s="172"/>
      <c r="BR312" s="172"/>
      <c r="BS312" s="172"/>
      <c r="BT312" s="172"/>
      <c r="BU312" s="172"/>
      <c r="BV312" s="172"/>
      <c r="BW312" s="172"/>
      <c r="BX312" s="172"/>
      <c r="BY312" s="172"/>
      <c r="BZ312" s="172"/>
      <c r="CA312" s="172"/>
      <c r="CB312" s="172"/>
      <c r="CC312" s="172"/>
      <c r="CD312" s="172"/>
      <c r="CE312" s="172"/>
      <c r="CF312" s="172"/>
      <c r="CG312" s="172"/>
      <c r="CH312" s="172"/>
      <c r="CI312" s="172"/>
      <c r="CJ312" s="172"/>
      <c r="CK312" s="172"/>
      <c r="CL312" s="172"/>
      <c r="CM312" s="172"/>
      <c r="CN312" s="172"/>
      <c r="CO312" s="172"/>
      <c r="CP312" s="172"/>
      <c r="CQ312" s="172"/>
    </row>
    <row r="313" spans="28:95" ht="17.100000000000001" customHeight="1">
      <c r="AB313" s="172"/>
      <c r="AC313" s="172"/>
      <c r="AD313" s="172"/>
      <c r="AE313" s="172"/>
      <c r="AF313" s="172"/>
      <c r="AG313" s="172"/>
      <c r="AH313" s="172"/>
      <c r="AI313" s="172"/>
      <c r="AJ313" s="172"/>
      <c r="AK313" s="172"/>
      <c r="AL313" s="172"/>
      <c r="AM313" s="172"/>
      <c r="AN313" s="172"/>
      <c r="AO313" s="172"/>
      <c r="AP313" s="172"/>
      <c r="AQ313" s="172"/>
      <c r="AR313" s="172"/>
      <c r="AS313" s="172"/>
      <c r="AT313" s="172"/>
      <c r="AU313" s="172"/>
      <c r="AV313" s="172"/>
      <c r="AW313" s="172"/>
      <c r="AX313" s="172"/>
      <c r="AY313" s="172"/>
      <c r="AZ313" s="172"/>
      <c r="BA313" s="172"/>
      <c r="BB313" s="172"/>
      <c r="BC313" s="172"/>
      <c r="BD313" s="172"/>
      <c r="BE313" s="172"/>
      <c r="BF313" s="172"/>
      <c r="BG313" s="172"/>
      <c r="BH313" s="172"/>
      <c r="BI313" s="172"/>
      <c r="BJ313" s="172"/>
      <c r="BK313" s="172"/>
      <c r="BL313" s="172"/>
      <c r="BM313" s="172"/>
      <c r="BN313" s="172"/>
      <c r="BO313" s="172"/>
      <c r="BP313" s="172"/>
      <c r="BQ313" s="172"/>
      <c r="BR313" s="172"/>
      <c r="BS313" s="172"/>
      <c r="BT313" s="172"/>
      <c r="BU313" s="172"/>
      <c r="BV313" s="172"/>
      <c r="BW313" s="172"/>
      <c r="BX313" s="172"/>
      <c r="BY313" s="172"/>
      <c r="BZ313" s="172"/>
      <c r="CA313" s="172"/>
      <c r="CB313" s="172"/>
      <c r="CC313" s="172"/>
      <c r="CD313" s="172"/>
      <c r="CE313" s="172"/>
      <c r="CF313" s="172"/>
      <c r="CG313" s="172"/>
      <c r="CH313" s="172"/>
      <c r="CI313" s="172"/>
      <c r="CJ313" s="172"/>
      <c r="CK313" s="172"/>
      <c r="CL313" s="172"/>
      <c r="CM313" s="172"/>
      <c r="CN313" s="172"/>
      <c r="CO313" s="172"/>
      <c r="CP313" s="172"/>
      <c r="CQ313" s="172"/>
    </row>
    <row r="314" spans="28:95" ht="17.100000000000001" customHeight="1">
      <c r="AB314" s="172"/>
      <c r="AC314" s="172"/>
      <c r="AD314" s="172"/>
      <c r="AE314" s="172"/>
      <c r="AF314" s="172"/>
      <c r="AG314" s="172"/>
      <c r="AH314" s="172"/>
      <c r="AI314" s="172"/>
      <c r="AJ314" s="172"/>
      <c r="AK314" s="172"/>
      <c r="AL314" s="172"/>
      <c r="AM314" s="172"/>
      <c r="AN314" s="172"/>
      <c r="AO314" s="172"/>
      <c r="AP314" s="172"/>
      <c r="AQ314" s="172"/>
      <c r="AR314" s="172"/>
      <c r="AS314" s="172"/>
      <c r="AT314" s="172"/>
      <c r="AU314" s="172"/>
      <c r="AV314" s="172"/>
      <c r="AW314" s="172"/>
      <c r="AX314" s="172"/>
      <c r="AY314" s="172"/>
      <c r="AZ314" s="172"/>
      <c r="BA314" s="172"/>
      <c r="BB314" s="172"/>
      <c r="BC314" s="172"/>
      <c r="BD314" s="172"/>
      <c r="BE314" s="172"/>
      <c r="BF314" s="172"/>
      <c r="BG314" s="172"/>
      <c r="BH314" s="172"/>
      <c r="BI314" s="172"/>
      <c r="BJ314" s="172"/>
      <c r="BK314" s="172"/>
      <c r="BL314" s="172"/>
      <c r="BM314" s="172"/>
      <c r="BN314" s="172"/>
      <c r="BO314" s="172"/>
      <c r="BP314" s="172"/>
      <c r="BQ314" s="172"/>
      <c r="BR314" s="172"/>
      <c r="BS314" s="172"/>
      <c r="BT314" s="172"/>
      <c r="BU314" s="172"/>
      <c r="BV314" s="172"/>
      <c r="BW314" s="172"/>
      <c r="BX314" s="172"/>
      <c r="BY314" s="172"/>
      <c r="BZ314" s="172"/>
      <c r="CA314" s="172"/>
      <c r="CB314" s="172"/>
      <c r="CC314" s="172"/>
      <c r="CD314" s="172"/>
      <c r="CE314" s="172"/>
      <c r="CF314" s="172"/>
      <c r="CG314" s="172"/>
      <c r="CH314" s="172"/>
      <c r="CI314" s="172"/>
      <c r="CJ314" s="172"/>
      <c r="CK314" s="172"/>
      <c r="CL314" s="172"/>
      <c r="CM314" s="172"/>
      <c r="CN314" s="172"/>
      <c r="CO314" s="172"/>
      <c r="CP314" s="172"/>
      <c r="CQ314" s="172"/>
    </row>
    <row r="315" spans="28:95" ht="17.100000000000001" customHeight="1">
      <c r="AB315" s="172"/>
      <c r="AC315" s="172"/>
      <c r="AD315" s="172"/>
      <c r="AE315" s="172"/>
      <c r="AF315" s="172"/>
      <c r="AG315" s="172"/>
      <c r="AH315" s="172"/>
      <c r="AI315" s="172"/>
      <c r="AJ315" s="172"/>
      <c r="AK315" s="172"/>
      <c r="AL315" s="172"/>
      <c r="AM315" s="172"/>
      <c r="AN315" s="172"/>
      <c r="AO315" s="172"/>
      <c r="AP315" s="172"/>
      <c r="AQ315" s="172"/>
      <c r="AR315" s="172"/>
      <c r="AS315" s="172"/>
      <c r="AT315" s="172"/>
      <c r="AU315" s="172"/>
      <c r="AV315" s="172"/>
      <c r="AW315" s="172"/>
      <c r="AX315" s="172"/>
      <c r="AY315" s="172"/>
      <c r="AZ315" s="172"/>
      <c r="BA315" s="172"/>
      <c r="BB315" s="172"/>
      <c r="BC315" s="172"/>
      <c r="BD315" s="172"/>
      <c r="BE315" s="172"/>
      <c r="BF315" s="172"/>
      <c r="BG315" s="172"/>
      <c r="BH315" s="172"/>
      <c r="BI315" s="172"/>
      <c r="BJ315" s="172"/>
      <c r="BK315" s="172"/>
      <c r="BL315" s="172"/>
      <c r="BM315" s="172"/>
      <c r="BN315" s="172"/>
      <c r="BO315" s="172"/>
      <c r="BP315" s="172"/>
      <c r="BQ315" s="172"/>
      <c r="BR315" s="172"/>
      <c r="BS315" s="172"/>
      <c r="BT315" s="172"/>
      <c r="BU315" s="172"/>
      <c r="BV315" s="172"/>
      <c r="BW315" s="172"/>
      <c r="BX315" s="172"/>
      <c r="BY315" s="172"/>
      <c r="BZ315" s="172"/>
      <c r="CA315" s="172"/>
      <c r="CB315" s="172"/>
      <c r="CC315" s="172"/>
      <c r="CD315" s="172"/>
      <c r="CE315" s="172"/>
      <c r="CF315" s="172"/>
      <c r="CG315" s="172"/>
      <c r="CH315" s="172"/>
      <c r="CI315" s="172"/>
      <c r="CJ315" s="172"/>
      <c r="CK315" s="172"/>
      <c r="CL315" s="172"/>
      <c r="CM315" s="172"/>
      <c r="CN315" s="172"/>
      <c r="CO315" s="172"/>
      <c r="CP315" s="172"/>
      <c r="CQ315" s="172"/>
    </row>
    <row r="316" spans="28:95" ht="17.100000000000001" customHeight="1">
      <c r="AB316" s="172"/>
      <c r="AC316" s="172"/>
      <c r="AD316" s="172"/>
      <c r="AE316" s="172"/>
      <c r="AF316" s="172"/>
      <c r="AG316" s="172"/>
      <c r="AH316" s="172"/>
      <c r="AI316" s="172"/>
      <c r="AJ316" s="172"/>
      <c r="AK316" s="172"/>
      <c r="AL316" s="172"/>
      <c r="AM316" s="172"/>
      <c r="AN316" s="172"/>
      <c r="AO316" s="172"/>
      <c r="AP316" s="172"/>
      <c r="AQ316" s="172"/>
      <c r="AR316" s="172"/>
      <c r="AS316" s="172"/>
      <c r="AT316" s="172"/>
      <c r="AU316" s="172"/>
      <c r="AV316" s="172"/>
      <c r="AW316" s="172"/>
      <c r="AX316" s="172"/>
      <c r="AY316" s="172"/>
      <c r="AZ316" s="172"/>
      <c r="BA316" s="172"/>
      <c r="BB316" s="172"/>
      <c r="BC316" s="172"/>
      <c r="BD316" s="172"/>
      <c r="BE316" s="172"/>
      <c r="BF316" s="172"/>
      <c r="BG316" s="172"/>
      <c r="BH316" s="172"/>
      <c r="BI316" s="172"/>
      <c r="BJ316" s="172"/>
      <c r="BK316" s="172"/>
      <c r="BL316" s="172"/>
      <c r="BM316" s="172"/>
      <c r="BN316" s="172"/>
      <c r="BO316" s="172"/>
      <c r="BP316" s="172"/>
      <c r="BQ316" s="172"/>
      <c r="BR316" s="172"/>
      <c r="BS316" s="172"/>
      <c r="BT316" s="172"/>
      <c r="BU316" s="172"/>
      <c r="BV316" s="172"/>
      <c r="BW316" s="172"/>
      <c r="BX316" s="172"/>
      <c r="BY316" s="172"/>
      <c r="BZ316" s="172"/>
      <c r="CA316" s="172"/>
      <c r="CB316" s="172"/>
      <c r="CC316" s="172"/>
      <c r="CD316" s="172"/>
      <c r="CE316" s="172"/>
      <c r="CF316" s="172"/>
      <c r="CG316" s="172"/>
      <c r="CH316" s="172"/>
      <c r="CI316" s="172"/>
      <c r="CJ316" s="172"/>
      <c r="CK316" s="172"/>
      <c r="CL316" s="172"/>
      <c r="CM316" s="172"/>
      <c r="CN316" s="172"/>
      <c r="CO316" s="172"/>
      <c r="CP316" s="172"/>
      <c r="CQ316" s="172"/>
    </row>
    <row r="317" spans="28:95" ht="17.100000000000001" customHeight="1">
      <c r="AB317" s="172"/>
      <c r="AC317" s="172"/>
      <c r="AD317" s="172"/>
      <c r="AE317" s="172"/>
      <c r="AF317" s="172"/>
      <c r="AG317" s="172"/>
      <c r="AH317" s="172"/>
      <c r="AI317" s="172"/>
      <c r="AJ317" s="172"/>
      <c r="AK317" s="172"/>
      <c r="AL317" s="172"/>
      <c r="AM317" s="172"/>
      <c r="AN317" s="172"/>
      <c r="AO317" s="172"/>
      <c r="AP317" s="172"/>
      <c r="AQ317" s="172"/>
      <c r="AR317" s="172"/>
      <c r="AS317" s="172"/>
      <c r="AT317" s="172"/>
      <c r="AU317" s="172"/>
      <c r="AV317" s="172"/>
      <c r="AW317" s="172"/>
      <c r="AX317" s="172"/>
      <c r="AY317" s="172"/>
      <c r="AZ317" s="172"/>
      <c r="BA317" s="172"/>
      <c r="BB317" s="172"/>
      <c r="BC317" s="172"/>
      <c r="BD317" s="172"/>
      <c r="BE317" s="172"/>
      <c r="BF317" s="172"/>
      <c r="BG317" s="172"/>
      <c r="BH317" s="172"/>
      <c r="BI317" s="172"/>
      <c r="BJ317" s="172"/>
      <c r="BK317" s="172"/>
      <c r="BL317" s="172"/>
      <c r="BM317" s="172"/>
      <c r="BN317" s="172"/>
      <c r="BO317" s="172"/>
      <c r="BP317" s="172"/>
      <c r="BQ317" s="172"/>
      <c r="BR317" s="172"/>
      <c r="BS317" s="172"/>
      <c r="BT317" s="172"/>
      <c r="BU317" s="172"/>
      <c r="BV317" s="172"/>
      <c r="BW317" s="172"/>
      <c r="BX317" s="172"/>
      <c r="BY317" s="172"/>
      <c r="BZ317" s="172"/>
      <c r="CA317" s="172"/>
      <c r="CB317" s="172"/>
      <c r="CC317" s="172"/>
      <c r="CD317" s="172"/>
      <c r="CE317" s="172"/>
      <c r="CF317" s="172"/>
      <c r="CG317" s="172"/>
      <c r="CH317" s="172"/>
      <c r="CI317" s="172"/>
      <c r="CJ317" s="172"/>
      <c r="CK317" s="172"/>
      <c r="CL317" s="172"/>
      <c r="CM317" s="172"/>
      <c r="CN317" s="172"/>
      <c r="CO317" s="172"/>
      <c r="CP317" s="172"/>
      <c r="CQ317" s="172"/>
    </row>
    <row r="318" spans="28:95" ht="17.100000000000001" customHeight="1">
      <c r="AB318" s="172"/>
      <c r="AC318" s="172"/>
      <c r="AD318" s="172"/>
      <c r="AE318" s="172"/>
      <c r="AF318" s="172"/>
      <c r="AG318" s="172"/>
      <c r="AH318" s="172"/>
      <c r="AI318" s="172"/>
      <c r="AJ318" s="172"/>
      <c r="AK318" s="172"/>
      <c r="AL318" s="172"/>
      <c r="AM318" s="172"/>
      <c r="AN318" s="172"/>
      <c r="AO318" s="172"/>
      <c r="AP318" s="172"/>
      <c r="AQ318" s="172"/>
      <c r="AR318" s="172"/>
      <c r="AS318" s="172"/>
      <c r="AT318" s="172"/>
      <c r="AU318" s="172"/>
      <c r="AV318" s="172"/>
      <c r="AW318" s="172"/>
      <c r="AX318" s="172"/>
      <c r="AY318" s="172"/>
      <c r="AZ318" s="172"/>
      <c r="BA318" s="172"/>
      <c r="BB318" s="172"/>
      <c r="BC318" s="172"/>
      <c r="BD318" s="172"/>
      <c r="BE318" s="172"/>
      <c r="BF318" s="172"/>
      <c r="BG318" s="172"/>
      <c r="BH318" s="172"/>
      <c r="BI318" s="172"/>
      <c r="BJ318" s="172"/>
      <c r="BK318" s="172"/>
      <c r="BL318" s="172"/>
      <c r="BM318" s="172"/>
      <c r="BN318" s="172"/>
      <c r="BO318" s="172"/>
      <c r="BP318" s="172"/>
      <c r="BQ318" s="172"/>
      <c r="BR318" s="172"/>
      <c r="BS318" s="172"/>
      <c r="BT318" s="172"/>
      <c r="BU318" s="172"/>
      <c r="BV318" s="172"/>
      <c r="BW318" s="172"/>
      <c r="BX318" s="172"/>
      <c r="BY318" s="172"/>
      <c r="BZ318" s="172"/>
      <c r="CA318" s="172"/>
      <c r="CB318" s="172"/>
      <c r="CC318" s="172"/>
      <c r="CD318" s="172"/>
      <c r="CE318" s="172"/>
      <c r="CF318" s="172"/>
      <c r="CG318" s="172"/>
      <c r="CH318" s="172"/>
      <c r="CI318" s="172"/>
      <c r="CJ318" s="172"/>
      <c r="CK318" s="172"/>
      <c r="CL318" s="172"/>
      <c r="CM318" s="172"/>
      <c r="CN318" s="172"/>
      <c r="CO318" s="172"/>
      <c r="CP318" s="172"/>
      <c r="CQ318" s="172"/>
    </row>
    <row r="319" spans="28:95" ht="17.100000000000001" customHeight="1">
      <c r="AB319" s="172"/>
      <c r="AC319" s="172"/>
      <c r="AD319" s="172"/>
      <c r="AE319" s="172"/>
      <c r="AF319" s="172"/>
      <c r="AG319" s="172"/>
      <c r="AH319" s="172"/>
      <c r="AI319" s="172"/>
      <c r="AJ319" s="172"/>
      <c r="AK319" s="172"/>
      <c r="AL319" s="172"/>
      <c r="AM319" s="172"/>
      <c r="AN319" s="172"/>
      <c r="AO319" s="172"/>
      <c r="AP319" s="172"/>
      <c r="AQ319" s="172"/>
      <c r="AR319" s="172"/>
      <c r="AS319" s="172"/>
      <c r="AT319" s="172"/>
      <c r="AU319" s="172"/>
      <c r="AV319" s="172"/>
      <c r="AW319" s="172"/>
      <c r="AX319" s="172"/>
      <c r="AY319" s="172"/>
      <c r="AZ319" s="172"/>
      <c r="BA319" s="172"/>
      <c r="BB319" s="172"/>
      <c r="BC319" s="172"/>
      <c r="BD319" s="172"/>
      <c r="BE319" s="172"/>
      <c r="BF319" s="172"/>
      <c r="BG319" s="172"/>
      <c r="BH319" s="172"/>
      <c r="BI319" s="172"/>
      <c r="BJ319" s="172"/>
      <c r="BK319" s="172"/>
      <c r="BL319" s="172"/>
      <c r="BM319" s="172"/>
      <c r="BN319" s="172"/>
      <c r="BO319" s="172"/>
      <c r="BP319" s="172"/>
      <c r="BQ319" s="172"/>
      <c r="BR319" s="172"/>
      <c r="BS319" s="172"/>
      <c r="BT319" s="172"/>
      <c r="BU319" s="172"/>
      <c r="BV319" s="172"/>
      <c r="BW319" s="172"/>
      <c r="BX319" s="172"/>
      <c r="BY319" s="172"/>
      <c r="BZ319" s="172"/>
      <c r="CA319" s="172"/>
      <c r="CB319" s="172"/>
      <c r="CC319" s="172"/>
      <c r="CD319" s="172"/>
      <c r="CE319" s="172"/>
      <c r="CF319" s="172"/>
      <c r="CG319" s="172"/>
      <c r="CH319" s="172"/>
      <c r="CI319" s="172"/>
      <c r="CJ319" s="172"/>
      <c r="CK319" s="172"/>
      <c r="CL319" s="172"/>
      <c r="CM319" s="172"/>
      <c r="CN319" s="172"/>
      <c r="CO319" s="172"/>
      <c r="CP319" s="172"/>
      <c r="CQ319" s="172"/>
    </row>
    <row r="320" spans="28:95" ht="17.100000000000001" customHeight="1">
      <c r="AB320" s="172"/>
      <c r="AC320" s="172"/>
      <c r="AD320" s="172"/>
      <c r="AE320" s="172"/>
      <c r="AF320" s="172"/>
      <c r="AG320" s="172"/>
      <c r="AH320" s="172"/>
      <c r="AI320" s="172"/>
      <c r="AJ320" s="172"/>
      <c r="AK320" s="172"/>
      <c r="AL320" s="172"/>
      <c r="AM320" s="172"/>
      <c r="AN320" s="172"/>
      <c r="AO320" s="172"/>
      <c r="AP320" s="172"/>
      <c r="AQ320" s="172"/>
      <c r="AR320" s="172"/>
      <c r="AS320" s="172"/>
      <c r="AT320" s="172"/>
      <c r="AU320" s="172"/>
      <c r="AV320" s="172"/>
      <c r="AW320" s="172"/>
      <c r="AX320" s="172"/>
      <c r="AY320" s="172"/>
      <c r="AZ320" s="172"/>
      <c r="BA320" s="172"/>
      <c r="BB320" s="172"/>
      <c r="BC320" s="172"/>
      <c r="BD320" s="172"/>
      <c r="BE320" s="172"/>
      <c r="BF320" s="172"/>
      <c r="BG320" s="172"/>
      <c r="BH320" s="172"/>
      <c r="BI320" s="172"/>
      <c r="BJ320" s="172"/>
      <c r="BK320" s="172"/>
      <c r="BL320" s="172"/>
      <c r="BM320" s="172"/>
      <c r="BN320" s="172"/>
      <c r="BO320" s="172"/>
      <c r="BP320" s="172"/>
      <c r="BQ320" s="172"/>
      <c r="BR320" s="172"/>
      <c r="BS320" s="172"/>
      <c r="BT320" s="172"/>
      <c r="BU320" s="172"/>
      <c r="BV320" s="172"/>
      <c r="BW320" s="172"/>
      <c r="BX320" s="172"/>
      <c r="BY320" s="172"/>
      <c r="BZ320" s="172"/>
      <c r="CA320" s="172"/>
      <c r="CB320" s="172"/>
      <c r="CC320" s="172"/>
      <c r="CD320" s="172"/>
      <c r="CE320" s="172"/>
      <c r="CF320" s="172"/>
      <c r="CG320" s="172"/>
      <c r="CH320" s="172"/>
      <c r="CI320" s="172"/>
      <c r="CJ320" s="172"/>
      <c r="CK320" s="172"/>
      <c r="CL320" s="172"/>
      <c r="CM320" s="172"/>
      <c r="CN320" s="172"/>
      <c r="CO320" s="172"/>
      <c r="CP320" s="172"/>
      <c r="CQ320" s="172"/>
    </row>
    <row r="321" spans="28:95" ht="17.100000000000001" customHeight="1">
      <c r="AB321" s="172"/>
      <c r="AC321" s="172"/>
      <c r="AD321" s="172"/>
      <c r="AE321" s="172"/>
      <c r="AF321" s="172"/>
      <c r="AG321" s="172"/>
      <c r="AH321" s="172"/>
      <c r="AI321" s="172"/>
      <c r="AJ321" s="172"/>
      <c r="AK321" s="172"/>
      <c r="AL321" s="172"/>
      <c r="AM321" s="172"/>
      <c r="AN321" s="172"/>
      <c r="AO321" s="172"/>
      <c r="AP321" s="172"/>
      <c r="AQ321" s="172"/>
      <c r="AR321" s="172"/>
      <c r="AS321" s="172"/>
      <c r="AT321" s="172"/>
      <c r="AU321" s="172"/>
      <c r="AV321" s="172"/>
      <c r="AW321" s="172"/>
      <c r="AX321" s="172"/>
      <c r="AY321" s="172"/>
      <c r="AZ321" s="172"/>
      <c r="BA321" s="172"/>
      <c r="BB321" s="172"/>
      <c r="BC321" s="172"/>
      <c r="BD321" s="172"/>
      <c r="BE321" s="172"/>
      <c r="BF321" s="172"/>
      <c r="BG321" s="172"/>
      <c r="BH321" s="172"/>
      <c r="BI321" s="172"/>
      <c r="BJ321" s="172"/>
      <c r="BK321" s="172"/>
      <c r="BL321" s="172"/>
      <c r="BM321" s="172"/>
      <c r="BN321" s="172"/>
      <c r="BO321" s="172"/>
      <c r="BP321" s="172"/>
      <c r="BQ321" s="172"/>
      <c r="BR321" s="172"/>
      <c r="BS321" s="172"/>
      <c r="BT321" s="172"/>
      <c r="BU321" s="172"/>
      <c r="BV321" s="172"/>
      <c r="BW321" s="172"/>
      <c r="BX321" s="172"/>
      <c r="BY321" s="172"/>
      <c r="BZ321" s="172"/>
      <c r="CA321" s="172"/>
      <c r="CB321" s="172"/>
      <c r="CC321" s="172"/>
      <c r="CD321" s="172"/>
      <c r="CE321" s="172"/>
      <c r="CF321" s="172"/>
      <c r="CG321" s="172"/>
      <c r="CH321" s="172"/>
      <c r="CI321" s="172"/>
      <c r="CJ321" s="172"/>
      <c r="CK321" s="172"/>
      <c r="CL321" s="172"/>
      <c r="CM321" s="172"/>
      <c r="CN321" s="172"/>
      <c r="CO321" s="172"/>
      <c r="CP321" s="172"/>
      <c r="CQ321" s="172"/>
    </row>
    <row r="322" spans="28:95" ht="17.100000000000001" customHeight="1">
      <c r="AB322" s="172"/>
      <c r="AC322" s="172"/>
      <c r="AD322" s="172"/>
      <c r="AE322" s="172"/>
      <c r="AF322" s="172"/>
      <c r="AG322" s="172"/>
      <c r="AH322" s="172"/>
      <c r="AI322" s="172"/>
      <c r="AJ322" s="172"/>
      <c r="AK322" s="172"/>
      <c r="AL322" s="172"/>
      <c r="AM322" s="172"/>
      <c r="AN322" s="172"/>
      <c r="AO322" s="172"/>
      <c r="AP322" s="172"/>
      <c r="AQ322" s="172"/>
      <c r="AR322" s="172"/>
      <c r="AS322" s="172"/>
      <c r="AT322" s="172"/>
      <c r="AU322" s="172"/>
      <c r="AV322" s="172"/>
      <c r="AW322" s="172"/>
      <c r="AX322" s="172"/>
      <c r="AY322" s="172"/>
      <c r="AZ322" s="172"/>
      <c r="BA322" s="172"/>
      <c r="BB322" s="172"/>
      <c r="BC322" s="172"/>
      <c r="BD322" s="172"/>
      <c r="BE322" s="172"/>
      <c r="BF322" s="172"/>
      <c r="BG322" s="172"/>
      <c r="BH322" s="172"/>
      <c r="BI322" s="172"/>
      <c r="BJ322" s="172"/>
      <c r="BK322" s="172"/>
      <c r="BL322" s="172"/>
      <c r="BM322" s="172"/>
      <c r="BN322" s="172"/>
      <c r="BO322" s="172"/>
      <c r="BP322" s="172"/>
      <c r="BQ322" s="172"/>
      <c r="BR322" s="172"/>
      <c r="BS322" s="172"/>
      <c r="BT322" s="172"/>
      <c r="BU322" s="172"/>
      <c r="BV322" s="172"/>
      <c r="BW322" s="172"/>
      <c r="BX322" s="172"/>
      <c r="BY322" s="172"/>
      <c r="BZ322" s="172"/>
      <c r="CA322" s="172"/>
      <c r="CB322" s="172"/>
      <c r="CC322" s="172"/>
      <c r="CD322" s="172"/>
      <c r="CE322" s="172"/>
      <c r="CF322" s="172"/>
      <c r="CG322" s="172"/>
      <c r="CH322" s="172"/>
      <c r="CI322" s="172"/>
      <c r="CJ322" s="172"/>
      <c r="CK322" s="172"/>
      <c r="CL322" s="172"/>
      <c r="CM322" s="172"/>
      <c r="CN322" s="172"/>
      <c r="CO322" s="172"/>
      <c r="CP322" s="172"/>
      <c r="CQ322" s="172"/>
    </row>
    <row r="323" spans="28:95" ht="17.100000000000001" customHeight="1">
      <c r="AB323" s="172"/>
      <c r="AC323" s="172"/>
      <c r="AD323" s="172"/>
      <c r="AE323" s="172"/>
      <c r="AF323" s="172"/>
      <c r="AG323" s="172"/>
      <c r="AH323" s="172"/>
      <c r="AI323" s="172"/>
      <c r="AJ323" s="172"/>
      <c r="AK323" s="172"/>
      <c r="AL323" s="172"/>
      <c r="AM323" s="172"/>
      <c r="AN323" s="172"/>
      <c r="AO323" s="172"/>
      <c r="AP323" s="172"/>
      <c r="AQ323" s="172"/>
      <c r="AR323" s="172"/>
      <c r="AS323" s="172"/>
      <c r="AT323" s="172"/>
      <c r="AU323" s="172"/>
      <c r="AV323" s="172"/>
      <c r="AW323" s="172"/>
      <c r="AX323" s="172"/>
      <c r="AY323" s="172"/>
      <c r="AZ323" s="172"/>
      <c r="BA323" s="172"/>
      <c r="BB323" s="172"/>
      <c r="BC323" s="172"/>
      <c r="BD323" s="172"/>
      <c r="BE323" s="172"/>
      <c r="BF323" s="172"/>
      <c r="BG323" s="172"/>
      <c r="BH323" s="172"/>
      <c r="BI323" s="172"/>
      <c r="BJ323" s="172"/>
      <c r="BK323" s="172"/>
      <c r="BL323" s="172"/>
      <c r="BM323" s="172"/>
      <c r="BN323" s="172"/>
      <c r="BO323" s="172"/>
      <c r="BP323" s="172"/>
      <c r="BQ323" s="172"/>
      <c r="BR323" s="172"/>
      <c r="BS323" s="172"/>
      <c r="BT323" s="172"/>
      <c r="BU323" s="172"/>
      <c r="BV323" s="172"/>
      <c r="BW323" s="172"/>
      <c r="BX323" s="172"/>
      <c r="BY323" s="172"/>
      <c r="BZ323" s="172"/>
      <c r="CA323" s="172"/>
      <c r="CB323" s="172"/>
      <c r="CC323" s="172"/>
      <c r="CD323" s="172"/>
      <c r="CE323" s="172"/>
      <c r="CF323" s="172"/>
      <c r="CG323" s="172"/>
      <c r="CH323" s="172"/>
      <c r="CI323" s="172"/>
      <c r="CJ323" s="172"/>
      <c r="CK323" s="172"/>
      <c r="CL323" s="172"/>
      <c r="CM323" s="172"/>
      <c r="CN323" s="172"/>
      <c r="CO323" s="172"/>
      <c r="CP323" s="172"/>
      <c r="CQ323" s="172"/>
    </row>
    <row r="324" spans="28:95" ht="17.100000000000001" customHeight="1">
      <c r="AB324" s="172"/>
      <c r="AC324" s="172"/>
      <c r="AD324" s="172"/>
      <c r="AE324" s="172"/>
      <c r="AF324" s="172"/>
      <c r="AG324" s="172"/>
      <c r="AH324" s="172"/>
      <c r="AI324" s="172"/>
      <c r="AJ324" s="172"/>
      <c r="AK324" s="172"/>
      <c r="AL324" s="172"/>
      <c r="AM324" s="172"/>
      <c r="AN324" s="172"/>
      <c r="AO324" s="172"/>
      <c r="AP324" s="172"/>
      <c r="AQ324" s="172"/>
      <c r="AR324" s="172"/>
      <c r="AS324" s="172"/>
      <c r="AT324" s="172"/>
      <c r="AU324" s="172"/>
      <c r="AV324" s="172"/>
      <c r="AW324" s="172"/>
      <c r="AX324" s="172"/>
      <c r="AY324" s="172"/>
      <c r="AZ324" s="172"/>
      <c r="BA324" s="172"/>
      <c r="BB324" s="172"/>
      <c r="BC324" s="172"/>
      <c r="BD324" s="172"/>
      <c r="BE324" s="172"/>
      <c r="BF324" s="172"/>
      <c r="BG324" s="172"/>
      <c r="BH324" s="172"/>
      <c r="BI324" s="172"/>
      <c r="BJ324" s="172"/>
      <c r="BK324" s="172"/>
      <c r="BL324" s="172"/>
      <c r="BM324" s="172"/>
      <c r="BN324" s="172"/>
      <c r="BO324" s="172"/>
      <c r="BP324" s="172"/>
      <c r="BQ324" s="172"/>
      <c r="BR324" s="172"/>
      <c r="BS324" s="172"/>
      <c r="BT324" s="172"/>
      <c r="BU324" s="172"/>
      <c r="BV324" s="172"/>
      <c r="BW324" s="172"/>
      <c r="BX324" s="172"/>
      <c r="BY324" s="172"/>
      <c r="BZ324" s="172"/>
      <c r="CA324" s="172"/>
      <c r="CB324" s="172"/>
      <c r="CC324" s="172"/>
      <c r="CD324" s="172"/>
      <c r="CE324" s="172"/>
      <c r="CF324" s="172"/>
      <c r="CG324" s="172"/>
      <c r="CH324" s="172"/>
      <c r="CI324" s="172"/>
      <c r="CJ324" s="172"/>
      <c r="CK324" s="172"/>
      <c r="CL324" s="172"/>
      <c r="CM324" s="172"/>
      <c r="CN324" s="172"/>
      <c r="CO324" s="172"/>
      <c r="CP324" s="172"/>
      <c r="CQ324" s="172"/>
    </row>
    <row r="325" spans="28:95" ht="17.100000000000001" customHeight="1">
      <c r="AB325" s="172"/>
      <c r="AC325" s="172"/>
      <c r="AD325" s="172"/>
      <c r="AE325" s="172"/>
      <c r="AF325" s="172"/>
      <c r="AG325" s="172"/>
      <c r="AH325" s="172"/>
      <c r="AI325" s="172"/>
      <c r="AJ325" s="172"/>
      <c r="AK325" s="172"/>
      <c r="AL325" s="172"/>
      <c r="AM325" s="172"/>
      <c r="AN325" s="172"/>
      <c r="AO325" s="172"/>
      <c r="AP325" s="172"/>
      <c r="AQ325" s="172"/>
      <c r="AR325" s="172"/>
      <c r="AS325" s="172"/>
      <c r="AT325" s="172"/>
      <c r="AU325" s="172"/>
      <c r="AV325" s="172"/>
      <c r="AW325" s="172"/>
      <c r="AX325" s="172"/>
      <c r="AY325" s="172"/>
      <c r="AZ325" s="172"/>
      <c r="BA325" s="172"/>
      <c r="BB325" s="172"/>
      <c r="BC325" s="172"/>
      <c r="BD325" s="172"/>
      <c r="BE325" s="172"/>
      <c r="BF325" s="172"/>
      <c r="BG325" s="172"/>
      <c r="BH325" s="172"/>
      <c r="BI325" s="172"/>
      <c r="BJ325" s="172"/>
      <c r="BK325" s="172"/>
      <c r="BL325" s="172"/>
      <c r="BM325" s="172"/>
      <c r="BN325" s="172"/>
      <c r="BO325" s="172"/>
      <c r="BP325" s="172"/>
      <c r="BQ325" s="172"/>
      <c r="BR325" s="172"/>
      <c r="BS325" s="172"/>
      <c r="BT325" s="172"/>
      <c r="BU325" s="172"/>
      <c r="BV325" s="172"/>
      <c r="BW325" s="172"/>
      <c r="BX325" s="172"/>
      <c r="BY325" s="172"/>
      <c r="BZ325" s="172"/>
      <c r="CA325" s="172"/>
      <c r="CB325" s="172"/>
      <c r="CC325" s="172"/>
      <c r="CD325" s="172"/>
      <c r="CE325" s="172"/>
      <c r="CF325" s="172"/>
      <c r="CG325" s="172"/>
      <c r="CH325" s="172"/>
      <c r="CI325" s="172"/>
      <c r="CJ325" s="172"/>
      <c r="CK325" s="172"/>
      <c r="CL325" s="172"/>
      <c r="CM325" s="172"/>
      <c r="CN325" s="172"/>
      <c r="CO325" s="172"/>
      <c r="CP325" s="172"/>
      <c r="CQ325" s="172"/>
    </row>
    <row r="326" spans="28:95" ht="17.100000000000001" customHeight="1">
      <c r="AB326" s="172"/>
      <c r="AC326" s="172"/>
      <c r="AD326" s="172"/>
      <c r="AE326" s="172"/>
      <c r="AF326" s="172"/>
      <c r="AG326" s="172"/>
      <c r="AH326" s="172"/>
      <c r="AI326" s="172"/>
      <c r="AJ326" s="172"/>
      <c r="AK326" s="172"/>
      <c r="AL326" s="172"/>
      <c r="AM326" s="172"/>
      <c r="AN326" s="172"/>
      <c r="AO326" s="172"/>
      <c r="AP326" s="172"/>
      <c r="AQ326" s="172"/>
      <c r="AR326" s="172"/>
      <c r="AS326" s="172"/>
      <c r="AT326" s="172"/>
      <c r="AU326" s="172"/>
      <c r="AV326" s="172"/>
      <c r="AW326" s="172"/>
      <c r="AX326" s="172"/>
      <c r="AY326" s="172"/>
      <c r="AZ326" s="172"/>
      <c r="BA326" s="172"/>
      <c r="BB326" s="172"/>
      <c r="BC326" s="172"/>
      <c r="BD326" s="172"/>
      <c r="BE326" s="172"/>
      <c r="BF326" s="172"/>
      <c r="BG326" s="172"/>
      <c r="BH326" s="172"/>
      <c r="BI326" s="172"/>
      <c r="BJ326" s="172"/>
      <c r="BK326" s="172"/>
      <c r="BL326" s="172"/>
      <c r="BM326" s="172"/>
      <c r="BN326" s="172"/>
      <c r="BO326" s="172"/>
      <c r="BP326" s="172"/>
      <c r="BQ326" s="172"/>
      <c r="BR326" s="172"/>
      <c r="BS326" s="172"/>
      <c r="BT326" s="172"/>
      <c r="BU326" s="172"/>
      <c r="BV326" s="172"/>
      <c r="BW326" s="172"/>
      <c r="BX326" s="172"/>
      <c r="BY326" s="172"/>
      <c r="BZ326" s="172"/>
      <c r="CA326" s="172"/>
      <c r="CB326" s="172"/>
      <c r="CC326" s="172"/>
      <c r="CD326" s="172"/>
      <c r="CE326" s="172"/>
      <c r="CF326" s="172"/>
      <c r="CG326" s="172"/>
      <c r="CH326" s="172"/>
      <c r="CI326" s="172"/>
      <c r="CJ326" s="172"/>
      <c r="CK326" s="172"/>
      <c r="CL326" s="172"/>
      <c r="CM326" s="172"/>
      <c r="CN326" s="172"/>
      <c r="CO326" s="172"/>
      <c r="CP326" s="172"/>
      <c r="CQ326" s="172"/>
    </row>
    <row r="327" spans="28:95">
      <c r="AB327" s="172"/>
      <c r="AC327" s="172"/>
      <c r="AD327" s="172"/>
      <c r="AE327" s="172"/>
      <c r="AF327" s="172"/>
      <c r="AG327" s="172"/>
      <c r="AH327" s="172"/>
      <c r="AI327" s="172"/>
      <c r="AJ327" s="172"/>
      <c r="AK327" s="172"/>
      <c r="AL327" s="172"/>
      <c r="AM327" s="172"/>
      <c r="AN327" s="172"/>
      <c r="AO327" s="172"/>
      <c r="AP327" s="172"/>
      <c r="AQ327" s="172"/>
      <c r="AR327" s="172"/>
      <c r="AS327" s="172"/>
      <c r="AT327" s="172"/>
      <c r="AU327" s="172"/>
      <c r="AV327" s="172"/>
      <c r="AW327" s="172"/>
      <c r="AX327" s="172"/>
      <c r="AY327" s="172"/>
      <c r="AZ327" s="172"/>
      <c r="BA327" s="172"/>
      <c r="BB327" s="172"/>
      <c r="BC327" s="172"/>
      <c r="BD327" s="172"/>
      <c r="BE327" s="172"/>
      <c r="BF327" s="172"/>
      <c r="BG327" s="172"/>
      <c r="BH327" s="172"/>
      <c r="BI327" s="172"/>
      <c r="BJ327" s="172"/>
      <c r="BK327" s="172"/>
      <c r="BL327" s="172"/>
      <c r="BM327" s="172"/>
      <c r="BN327" s="172"/>
      <c r="BO327" s="172"/>
      <c r="BP327" s="172"/>
      <c r="BQ327" s="172"/>
      <c r="BR327" s="172"/>
      <c r="BS327" s="172"/>
      <c r="BT327" s="172"/>
      <c r="BU327" s="172"/>
      <c r="BV327" s="172"/>
      <c r="BW327" s="172"/>
      <c r="BX327" s="172"/>
      <c r="BY327" s="172"/>
      <c r="BZ327" s="172"/>
      <c r="CA327" s="172"/>
      <c r="CB327" s="172"/>
      <c r="CC327" s="172"/>
      <c r="CD327" s="172"/>
      <c r="CE327" s="172"/>
      <c r="CF327" s="172"/>
      <c r="CG327" s="172"/>
      <c r="CH327" s="172"/>
      <c r="CI327" s="172"/>
      <c r="CJ327" s="172"/>
      <c r="CK327" s="172"/>
      <c r="CL327" s="172"/>
      <c r="CM327" s="172"/>
      <c r="CN327" s="172"/>
      <c r="CO327" s="172"/>
      <c r="CP327" s="172"/>
      <c r="CQ327" s="172"/>
    </row>
    <row r="328" spans="28:95">
      <c r="AB328" s="172"/>
      <c r="AC328" s="172"/>
      <c r="AD328" s="172"/>
      <c r="AE328" s="172"/>
      <c r="AF328" s="172"/>
      <c r="AG328" s="172"/>
      <c r="AH328" s="172"/>
      <c r="AI328" s="172"/>
      <c r="AJ328" s="172"/>
      <c r="AK328" s="172"/>
      <c r="AL328" s="172"/>
      <c r="AM328" s="172"/>
      <c r="AN328" s="172"/>
      <c r="AO328" s="172"/>
      <c r="AP328" s="172"/>
      <c r="AQ328" s="172"/>
      <c r="AR328" s="172"/>
      <c r="AS328" s="172"/>
      <c r="AT328" s="172"/>
      <c r="AU328" s="172"/>
      <c r="AV328" s="172"/>
      <c r="AW328" s="172"/>
      <c r="AX328" s="172"/>
      <c r="AY328" s="172"/>
      <c r="AZ328" s="172"/>
      <c r="BA328" s="172"/>
      <c r="BB328" s="172"/>
      <c r="BC328" s="172"/>
      <c r="BD328" s="172"/>
      <c r="BE328" s="172"/>
      <c r="BF328" s="172"/>
      <c r="BG328" s="172"/>
      <c r="BH328" s="172"/>
      <c r="BI328" s="172"/>
      <c r="BJ328" s="172"/>
      <c r="BK328" s="172"/>
      <c r="BL328" s="172"/>
      <c r="BM328" s="172"/>
      <c r="BN328" s="172"/>
      <c r="BO328" s="172"/>
      <c r="BP328" s="172"/>
      <c r="BQ328" s="172"/>
      <c r="BR328" s="172"/>
      <c r="BS328" s="172"/>
      <c r="BT328" s="172"/>
      <c r="BU328" s="172"/>
      <c r="BV328" s="172"/>
      <c r="BW328" s="172"/>
      <c r="BX328" s="172"/>
      <c r="BY328" s="172"/>
      <c r="BZ328" s="172"/>
      <c r="CA328" s="172"/>
      <c r="CB328" s="172"/>
      <c r="CC328" s="172"/>
      <c r="CD328" s="172"/>
      <c r="CE328" s="172"/>
      <c r="CF328" s="172"/>
      <c r="CG328" s="172"/>
      <c r="CH328" s="172"/>
      <c r="CI328" s="172"/>
      <c r="CJ328" s="172"/>
      <c r="CK328" s="172"/>
      <c r="CL328" s="172"/>
      <c r="CM328" s="172"/>
      <c r="CN328" s="172"/>
      <c r="CO328" s="172"/>
      <c r="CP328" s="172"/>
      <c r="CQ328" s="172"/>
    </row>
    <row r="329" spans="28:95">
      <c r="AB329" s="172"/>
      <c r="AC329" s="172"/>
      <c r="AD329" s="172"/>
      <c r="AE329" s="172"/>
      <c r="AF329" s="172"/>
      <c r="AG329" s="172"/>
      <c r="AH329" s="172"/>
      <c r="AI329" s="172"/>
      <c r="AJ329" s="172"/>
      <c r="AK329" s="172"/>
      <c r="AL329" s="172"/>
      <c r="AM329" s="172"/>
      <c r="AN329" s="172"/>
      <c r="AO329" s="172"/>
      <c r="AP329" s="172"/>
      <c r="AQ329" s="172"/>
      <c r="AR329" s="172"/>
      <c r="AS329" s="172"/>
      <c r="AT329" s="172"/>
      <c r="AU329" s="172"/>
      <c r="AV329" s="172"/>
      <c r="AW329" s="172"/>
      <c r="AX329" s="172"/>
      <c r="AY329" s="172"/>
      <c r="AZ329" s="172"/>
      <c r="BA329" s="172"/>
      <c r="BB329" s="172"/>
      <c r="BC329" s="172"/>
      <c r="BD329" s="172"/>
      <c r="BE329" s="172"/>
      <c r="BF329" s="172"/>
      <c r="BG329" s="172"/>
      <c r="BH329" s="172"/>
      <c r="BI329" s="172"/>
      <c r="BJ329" s="172"/>
      <c r="BK329" s="172"/>
      <c r="BL329" s="172"/>
      <c r="BM329" s="172"/>
      <c r="BN329" s="172"/>
      <c r="BO329" s="172"/>
      <c r="BP329" s="172"/>
      <c r="BQ329" s="172"/>
      <c r="BR329" s="172"/>
      <c r="BS329" s="172"/>
      <c r="BT329" s="172"/>
      <c r="BU329" s="172"/>
      <c r="BV329" s="172"/>
      <c r="BW329" s="172"/>
      <c r="BX329" s="172"/>
      <c r="BY329" s="172"/>
      <c r="BZ329" s="172"/>
      <c r="CA329" s="172"/>
      <c r="CB329" s="172"/>
      <c r="CC329" s="172"/>
      <c r="CD329" s="172"/>
      <c r="CE329" s="172"/>
      <c r="CF329" s="172"/>
      <c r="CG329" s="172"/>
      <c r="CH329" s="172"/>
      <c r="CI329" s="172"/>
      <c r="CJ329" s="172"/>
      <c r="CK329" s="172"/>
      <c r="CL329" s="172"/>
      <c r="CM329" s="172"/>
      <c r="CN329" s="172"/>
      <c r="CO329" s="172"/>
      <c r="CP329" s="172"/>
      <c r="CQ329" s="172"/>
    </row>
    <row r="330" spans="28:95">
      <c r="AB330" s="172"/>
      <c r="AC330" s="172"/>
      <c r="AD330" s="172"/>
      <c r="AE330" s="172"/>
      <c r="AF330" s="172"/>
      <c r="AG330" s="172"/>
      <c r="AH330" s="172"/>
      <c r="AI330" s="172"/>
      <c r="AJ330" s="172"/>
      <c r="AK330" s="172"/>
      <c r="AL330" s="172"/>
      <c r="AM330" s="172"/>
      <c r="AN330" s="172"/>
      <c r="AO330" s="172"/>
      <c r="AP330" s="172"/>
      <c r="AQ330" s="172"/>
      <c r="AR330" s="172"/>
      <c r="AS330" s="172"/>
      <c r="AT330" s="172"/>
      <c r="AU330" s="172"/>
      <c r="AV330" s="172"/>
      <c r="AW330" s="172"/>
      <c r="AX330" s="172"/>
      <c r="AY330" s="172"/>
      <c r="AZ330" s="172"/>
      <c r="BA330" s="172"/>
      <c r="BB330" s="172"/>
      <c r="BC330" s="172"/>
      <c r="BD330" s="172"/>
      <c r="BE330" s="172"/>
      <c r="BF330" s="172"/>
      <c r="BG330" s="172"/>
      <c r="BH330" s="172"/>
      <c r="BI330" s="172"/>
      <c r="BJ330" s="172"/>
      <c r="BK330" s="172"/>
      <c r="BL330" s="172"/>
      <c r="BM330" s="172"/>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row>
    <row r="331" spans="28:95">
      <c r="AB331" s="172"/>
      <c r="AC331" s="172"/>
      <c r="AD331" s="172"/>
      <c r="AE331" s="172"/>
      <c r="AF331" s="172"/>
      <c r="AG331" s="172"/>
      <c r="AH331" s="172"/>
      <c r="AI331" s="172"/>
      <c r="AJ331" s="172"/>
      <c r="AK331" s="172"/>
      <c r="AL331" s="172"/>
      <c r="AM331" s="172"/>
      <c r="AN331" s="172"/>
      <c r="AO331" s="172"/>
      <c r="AP331" s="172"/>
      <c r="AQ331" s="172"/>
      <c r="AR331" s="172"/>
      <c r="AS331" s="172"/>
      <c r="AT331" s="172"/>
      <c r="AU331" s="172"/>
      <c r="AV331" s="172"/>
      <c r="AW331" s="172"/>
      <c r="AX331" s="172"/>
      <c r="AY331" s="172"/>
      <c r="AZ331" s="172"/>
      <c r="BA331" s="172"/>
      <c r="BB331" s="172"/>
      <c r="BC331" s="172"/>
      <c r="BD331" s="172"/>
      <c r="BE331" s="172"/>
      <c r="BF331" s="172"/>
      <c r="BG331" s="172"/>
      <c r="BH331" s="172"/>
      <c r="BI331" s="172"/>
      <c r="BJ331" s="172"/>
      <c r="BK331" s="172"/>
      <c r="BL331" s="172"/>
      <c r="BM331" s="172"/>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row>
    <row r="332" spans="28:95">
      <c r="AB332" s="172"/>
      <c r="AC332" s="172"/>
      <c r="AD332" s="172"/>
      <c r="AE332" s="172"/>
      <c r="AF332" s="172"/>
      <c r="AG332" s="172"/>
      <c r="AH332" s="172"/>
      <c r="AI332" s="172"/>
      <c r="AJ332" s="172"/>
      <c r="AK332" s="172"/>
      <c r="AL332" s="172"/>
      <c r="AM332" s="172"/>
      <c r="AN332" s="172"/>
      <c r="AO332" s="172"/>
      <c r="AP332" s="172"/>
      <c r="AQ332" s="172"/>
      <c r="AR332" s="172"/>
      <c r="AS332" s="172"/>
      <c r="AT332" s="172"/>
      <c r="AU332" s="172"/>
      <c r="AV332" s="172"/>
      <c r="AW332" s="172"/>
      <c r="AX332" s="172"/>
      <c r="AY332" s="172"/>
      <c r="AZ332" s="172"/>
      <c r="BA332" s="172"/>
      <c r="BB332" s="172"/>
      <c r="BC332" s="172"/>
      <c r="BD332" s="172"/>
      <c r="BE332" s="172"/>
      <c r="BF332" s="172"/>
      <c r="BG332" s="172"/>
      <c r="BH332" s="172"/>
      <c r="BI332" s="172"/>
      <c r="BJ332" s="172"/>
      <c r="BK332" s="172"/>
      <c r="BL332" s="172"/>
      <c r="BM332" s="172"/>
      <c r="BN332" s="172"/>
      <c r="BO332" s="172"/>
      <c r="BP332" s="172"/>
      <c r="BQ332" s="172"/>
      <c r="BR332" s="172"/>
      <c r="BS332" s="172"/>
      <c r="BT332" s="172"/>
      <c r="BU332" s="172"/>
      <c r="BV332" s="172"/>
      <c r="BW332" s="172"/>
      <c r="BX332" s="172"/>
      <c r="BY332" s="172"/>
      <c r="BZ332" s="172"/>
      <c r="CA332" s="172"/>
      <c r="CB332" s="172"/>
      <c r="CC332" s="172"/>
      <c r="CD332" s="172"/>
      <c r="CE332" s="172"/>
      <c r="CF332" s="172"/>
      <c r="CG332" s="172"/>
      <c r="CH332" s="172"/>
      <c r="CI332" s="172"/>
      <c r="CJ332" s="172"/>
      <c r="CK332" s="172"/>
      <c r="CL332" s="172"/>
      <c r="CM332" s="172"/>
      <c r="CN332" s="172"/>
      <c r="CO332" s="172"/>
      <c r="CP332" s="172"/>
      <c r="CQ332" s="172"/>
    </row>
    <row r="333" spans="28:95">
      <c r="AB333" s="172"/>
      <c r="AC333" s="172"/>
      <c r="AD333" s="172"/>
      <c r="AE333" s="172"/>
      <c r="AF333" s="172"/>
      <c r="AG333" s="172"/>
      <c r="AH333" s="172"/>
      <c r="AI333" s="172"/>
      <c r="AJ333" s="172"/>
      <c r="AK333" s="172"/>
      <c r="AL333" s="172"/>
      <c r="AM333" s="172"/>
      <c r="AN333" s="172"/>
      <c r="AO333" s="172"/>
      <c r="AP333" s="172"/>
      <c r="AQ333" s="172"/>
      <c r="AR333" s="172"/>
      <c r="AS333" s="172"/>
      <c r="AT333" s="172"/>
      <c r="AU333" s="172"/>
      <c r="AV333" s="172"/>
      <c r="AW333" s="172"/>
      <c r="AX333" s="172"/>
      <c r="AY333" s="172"/>
      <c r="AZ333" s="172"/>
      <c r="BA333" s="172"/>
      <c r="BB333" s="172"/>
      <c r="BC333" s="172"/>
      <c r="BD333" s="172"/>
      <c r="BE333" s="172"/>
      <c r="BF333" s="172"/>
      <c r="BG333" s="172"/>
      <c r="BH333" s="172"/>
      <c r="BI333" s="172"/>
      <c r="BJ333" s="172"/>
      <c r="BK333" s="172"/>
      <c r="BL333" s="172"/>
      <c r="BM333" s="172"/>
      <c r="BN333" s="172"/>
      <c r="BO333" s="172"/>
      <c r="BP333" s="172"/>
      <c r="BQ333" s="172"/>
      <c r="BR333" s="172"/>
      <c r="BS333" s="172"/>
      <c r="BT333" s="172"/>
      <c r="BU333" s="172"/>
      <c r="BV333" s="172"/>
      <c r="BW333" s="172"/>
      <c r="BX333" s="172"/>
      <c r="BY333" s="172"/>
      <c r="BZ333" s="172"/>
      <c r="CA333" s="172"/>
      <c r="CB333" s="172"/>
      <c r="CC333" s="172"/>
      <c r="CD333" s="172"/>
      <c r="CE333" s="172"/>
      <c r="CF333" s="172"/>
      <c r="CG333" s="172"/>
      <c r="CH333" s="172"/>
      <c r="CI333" s="172"/>
      <c r="CJ333" s="172"/>
      <c r="CK333" s="172"/>
      <c r="CL333" s="172"/>
      <c r="CM333" s="172"/>
      <c r="CN333" s="172"/>
      <c r="CO333" s="172"/>
      <c r="CP333" s="172"/>
      <c r="CQ333" s="172"/>
    </row>
    <row r="334" spans="28:95">
      <c r="AB334" s="172"/>
      <c r="AC334" s="172"/>
      <c r="AD334" s="172"/>
      <c r="AE334" s="172"/>
      <c r="AF334" s="172"/>
      <c r="AG334" s="172"/>
      <c r="AH334" s="172"/>
      <c r="AI334" s="172"/>
      <c r="AJ334" s="172"/>
      <c r="AK334" s="172"/>
      <c r="AL334" s="172"/>
      <c r="AM334" s="172"/>
      <c r="AN334" s="172"/>
      <c r="AO334" s="172"/>
      <c r="AP334" s="172"/>
      <c r="AQ334" s="172"/>
      <c r="AR334" s="172"/>
      <c r="AS334" s="172"/>
      <c r="AT334" s="172"/>
      <c r="AU334" s="172"/>
      <c r="AV334" s="172"/>
      <c r="AW334" s="172"/>
      <c r="AX334" s="172"/>
      <c r="AY334" s="172"/>
      <c r="AZ334" s="172"/>
      <c r="BA334" s="172"/>
      <c r="BB334" s="172"/>
      <c r="BC334" s="172"/>
      <c r="BD334" s="172"/>
      <c r="BE334" s="172"/>
      <c r="BF334" s="172"/>
      <c r="BG334" s="172"/>
      <c r="BH334" s="172"/>
      <c r="BI334" s="172"/>
      <c r="BJ334" s="172"/>
      <c r="BK334" s="172"/>
      <c r="BL334" s="172"/>
      <c r="BM334" s="172"/>
      <c r="BN334" s="172"/>
      <c r="BO334" s="172"/>
      <c r="BP334" s="172"/>
      <c r="BQ334" s="172"/>
      <c r="BR334" s="172"/>
      <c r="BS334" s="172"/>
      <c r="BT334" s="172"/>
      <c r="BU334" s="172"/>
      <c r="BV334" s="172"/>
      <c r="BW334" s="172"/>
      <c r="BX334" s="172"/>
      <c r="BY334" s="172"/>
      <c r="BZ334" s="172"/>
      <c r="CA334" s="172"/>
      <c r="CB334" s="172"/>
      <c r="CC334" s="172"/>
      <c r="CD334" s="172"/>
      <c r="CE334" s="172"/>
      <c r="CF334" s="172"/>
      <c r="CG334" s="172"/>
      <c r="CH334" s="172"/>
      <c r="CI334" s="172"/>
      <c r="CJ334" s="172"/>
      <c r="CK334" s="172"/>
      <c r="CL334" s="172"/>
      <c r="CM334" s="172"/>
      <c r="CN334" s="172"/>
      <c r="CO334" s="172"/>
      <c r="CP334" s="172"/>
      <c r="CQ334" s="172"/>
    </row>
    <row r="335" spans="28:95">
      <c r="AB335" s="172"/>
      <c r="AC335" s="172"/>
      <c r="AD335" s="172"/>
      <c r="AE335" s="172"/>
      <c r="AF335" s="172"/>
      <c r="AG335" s="172"/>
      <c r="AH335" s="172"/>
      <c r="AI335" s="172"/>
      <c r="AJ335" s="172"/>
      <c r="AK335" s="172"/>
      <c r="AL335" s="172"/>
      <c r="AM335" s="172"/>
      <c r="AN335" s="172"/>
      <c r="AO335" s="172"/>
      <c r="AP335" s="172"/>
      <c r="AQ335" s="172"/>
      <c r="AR335" s="172"/>
      <c r="AS335" s="172"/>
      <c r="AT335" s="172"/>
      <c r="AU335" s="172"/>
      <c r="AV335" s="172"/>
      <c r="AW335" s="172"/>
      <c r="AX335" s="172"/>
      <c r="AY335" s="172"/>
      <c r="AZ335" s="172"/>
      <c r="BA335" s="172"/>
      <c r="BB335" s="172"/>
      <c r="BC335" s="172"/>
      <c r="BD335" s="172"/>
      <c r="BE335" s="172"/>
      <c r="BF335" s="172"/>
      <c r="BG335" s="172"/>
      <c r="BH335" s="172"/>
      <c r="BI335" s="172"/>
      <c r="BJ335" s="172"/>
      <c r="BK335" s="172"/>
      <c r="BL335" s="172"/>
      <c r="BM335" s="172"/>
      <c r="BN335" s="172"/>
      <c r="BO335" s="172"/>
      <c r="BP335" s="172"/>
      <c r="BQ335" s="172"/>
      <c r="BR335" s="172"/>
      <c r="BS335" s="172"/>
      <c r="BT335" s="172"/>
      <c r="BU335" s="172"/>
      <c r="BV335" s="172"/>
      <c r="BW335" s="172"/>
      <c r="BX335" s="172"/>
      <c r="BY335" s="172"/>
      <c r="BZ335" s="172"/>
      <c r="CA335" s="172"/>
      <c r="CB335" s="172"/>
      <c r="CC335" s="172"/>
      <c r="CD335" s="172"/>
      <c r="CE335" s="172"/>
      <c r="CF335" s="172"/>
      <c r="CG335" s="172"/>
      <c r="CH335" s="172"/>
      <c r="CI335" s="172"/>
      <c r="CJ335" s="172"/>
      <c r="CK335" s="172"/>
      <c r="CL335" s="172"/>
      <c r="CM335" s="172"/>
      <c r="CN335" s="172"/>
      <c r="CO335" s="172"/>
      <c r="CP335" s="172"/>
      <c r="CQ335" s="172"/>
    </row>
    <row r="336" spans="28:95">
      <c r="AB336" s="172"/>
      <c r="AC336" s="172"/>
      <c r="AD336" s="172"/>
      <c r="AE336" s="172"/>
      <c r="AF336" s="172"/>
      <c r="AG336" s="172"/>
      <c r="AH336" s="172"/>
      <c r="AI336" s="172"/>
      <c r="AJ336" s="172"/>
      <c r="AK336" s="172"/>
      <c r="AL336" s="172"/>
      <c r="AM336" s="172"/>
      <c r="AN336" s="172"/>
      <c r="AO336" s="172"/>
      <c r="AP336" s="172"/>
      <c r="AQ336" s="172"/>
      <c r="AR336" s="172"/>
      <c r="AS336" s="172"/>
      <c r="AT336" s="172"/>
      <c r="AU336" s="172"/>
      <c r="AV336" s="172"/>
      <c r="AW336" s="172"/>
      <c r="AX336" s="172"/>
      <c r="AY336" s="172"/>
      <c r="AZ336" s="172"/>
      <c r="BA336" s="172"/>
      <c r="BB336" s="172"/>
      <c r="BC336" s="172"/>
      <c r="BD336" s="172"/>
      <c r="BE336" s="172"/>
      <c r="BF336" s="172"/>
      <c r="BG336" s="172"/>
      <c r="BH336" s="172"/>
      <c r="BI336" s="172"/>
      <c r="BJ336" s="172"/>
      <c r="BK336" s="172"/>
      <c r="BL336" s="172"/>
      <c r="BM336" s="172"/>
      <c r="BN336" s="172"/>
      <c r="BO336" s="172"/>
      <c r="BP336" s="172"/>
      <c r="BQ336" s="172"/>
      <c r="BR336" s="172"/>
      <c r="BS336" s="172"/>
      <c r="BT336" s="172"/>
      <c r="BU336" s="172"/>
      <c r="BV336" s="172"/>
      <c r="BW336" s="172"/>
      <c r="BX336" s="172"/>
      <c r="BY336" s="172"/>
      <c r="BZ336" s="172"/>
      <c r="CA336" s="172"/>
      <c r="CB336" s="172"/>
      <c r="CC336" s="172"/>
      <c r="CD336" s="172"/>
      <c r="CE336" s="172"/>
      <c r="CF336" s="172"/>
      <c r="CG336" s="172"/>
      <c r="CH336" s="172"/>
      <c r="CI336" s="172"/>
      <c r="CJ336" s="172"/>
      <c r="CK336" s="172"/>
      <c r="CL336" s="172"/>
      <c r="CM336" s="172"/>
      <c r="CN336" s="172"/>
      <c r="CO336" s="172"/>
      <c r="CP336" s="172"/>
      <c r="CQ336" s="172"/>
    </row>
    <row r="337" spans="28:95">
      <c r="AB337" s="172"/>
      <c r="AC337" s="172"/>
      <c r="AD337" s="172"/>
      <c r="AE337" s="172"/>
      <c r="AF337" s="172"/>
      <c r="AG337" s="172"/>
      <c r="AH337" s="172"/>
      <c r="AI337" s="172"/>
      <c r="AJ337" s="172"/>
      <c r="AK337" s="172"/>
      <c r="AL337" s="172"/>
      <c r="AM337" s="172"/>
      <c r="AN337" s="172"/>
      <c r="AO337" s="172"/>
      <c r="AP337" s="172"/>
      <c r="AQ337" s="172"/>
      <c r="AR337" s="172"/>
      <c r="AS337" s="172"/>
      <c r="AT337" s="172"/>
      <c r="AU337" s="172"/>
      <c r="AV337" s="172"/>
      <c r="AW337" s="172"/>
      <c r="AX337" s="172"/>
      <c r="AY337" s="172"/>
      <c r="AZ337" s="172"/>
      <c r="BA337" s="172"/>
      <c r="BB337" s="172"/>
      <c r="BC337" s="172"/>
      <c r="BD337" s="172"/>
      <c r="BE337" s="172"/>
      <c r="BF337" s="172"/>
      <c r="BG337" s="172"/>
      <c r="BH337" s="172"/>
      <c r="BI337" s="172"/>
      <c r="BJ337" s="172"/>
      <c r="BK337" s="172"/>
      <c r="BL337" s="172"/>
      <c r="BM337" s="172"/>
      <c r="BN337" s="172"/>
      <c r="BO337" s="172"/>
      <c r="BP337" s="172"/>
      <c r="BQ337" s="172"/>
      <c r="BR337" s="172"/>
      <c r="BS337" s="172"/>
      <c r="BT337" s="172"/>
      <c r="BU337" s="172"/>
      <c r="BV337" s="172"/>
      <c r="BW337" s="172"/>
      <c r="BX337" s="172"/>
      <c r="BY337" s="172"/>
      <c r="BZ337" s="172"/>
      <c r="CA337" s="172"/>
      <c r="CB337" s="172"/>
      <c r="CC337" s="172"/>
      <c r="CD337" s="172"/>
      <c r="CE337" s="172"/>
      <c r="CF337" s="172"/>
      <c r="CG337" s="172"/>
      <c r="CH337" s="172"/>
      <c r="CI337" s="172"/>
      <c r="CJ337" s="172"/>
      <c r="CK337" s="172"/>
      <c r="CL337" s="172"/>
      <c r="CM337" s="172"/>
      <c r="CN337" s="172"/>
      <c r="CO337" s="172"/>
      <c r="CP337" s="172"/>
      <c r="CQ337" s="172"/>
    </row>
    <row r="338" spans="28:95">
      <c r="AB338" s="172"/>
      <c r="AC338" s="172"/>
      <c r="AD338" s="172"/>
      <c r="AE338" s="172"/>
      <c r="AF338" s="172"/>
      <c r="AG338" s="172"/>
      <c r="AH338" s="172"/>
      <c r="AI338" s="172"/>
      <c r="AJ338" s="172"/>
      <c r="AK338" s="172"/>
      <c r="AL338" s="172"/>
      <c r="AM338" s="172"/>
      <c r="AN338" s="172"/>
      <c r="AO338" s="172"/>
      <c r="AP338" s="172"/>
      <c r="AQ338" s="172"/>
      <c r="AR338" s="172"/>
      <c r="AS338" s="172"/>
      <c r="AT338" s="172"/>
      <c r="AU338" s="172"/>
      <c r="AV338" s="172"/>
      <c r="AW338" s="172"/>
      <c r="AX338" s="172"/>
      <c r="AY338" s="172"/>
      <c r="AZ338" s="172"/>
      <c r="BA338" s="172"/>
      <c r="BB338" s="172"/>
      <c r="BC338" s="172"/>
      <c r="BD338" s="172"/>
      <c r="BE338" s="172"/>
      <c r="BF338" s="172"/>
      <c r="BG338" s="172"/>
      <c r="BH338" s="172"/>
      <c r="BI338" s="172"/>
      <c r="BJ338" s="172"/>
      <c r="BK338" s="172"/>
      <c r="BL338" s="172"/>
      <c r="BM338" s="172"/>
      <c r="BN338" s="172"/>
      <c r="BO338" s="172"/>
      <c r="BP338" s="172"/>
      <c r="BQ338" s="172"/>
      <c r="BR338" s="172"/>
      <c r="BS338" s="172"/>
      <c r="BT338" s="172"/>
      <c r="BU338" s="172"/>
      <c r="BV338" s="172"/>
      <c r="BW338" s="172"/>
      <c r="BX338" s="172"/>
      <c r="BY338" s="172"/>
      <c r="BZ338" s="172"/>
      <c r="CA338" s="172"/>
      <c r="CB338" s="172"/>
      <c r="CC338" s="172"/>
      <c r="CD338" s="172"/>
      <c r="CE338" s="172"/>
      <c r="CF338" s="172"/>
      <c r="CG338" s="172"/>
      <c r="CH338" s="172"/>
      <c r="CI338" s="172"/>
      <c r="CJ338" s="172"/>
      <c r="CK338" s="172"/>
      <c r="CL338" s="172"/>
      <c r="CM338" s="172"/>
      <c r="CN338" s="172"/>
      <c r="CO338" s="172"/>
      <c r="CP338" s="172"/>
      <c r="CQ338" s="172"/>
    </row>
    <row r="339" spans="28:95">
      <c r="AB339" s="172"/>
      <c r="AC339" s="172"/>
      <c r="AD339" s="172"/>
      <c r="AE339" s="172"/>
      <c r="AF339" s="172"/>
      <c r="AG339" s="172"/>
      <c r="AH339" s="172"/>
      <c r="AI339" s="172"/>
      <c r="AJ339" s="172"/>
      <c r="AK339" s="172"/>
      <c r="AL339" s="172"/>
      <c r="AM339" s="172"/>
      <c r="AN339" s="172"/>
      <c r="AO339" s="172"/>
      <c r="AP339" s="172"/>
      <c r="AQ339" s="172"/>
      <c r="AR339" s="172"/>
      <c r="AS339" s="172"/>
      <c r="AT339" s="172"/>
      <c r="AU339" s="172"/>
      <c r="AV339" s="172"/>
      <c r="AW339" s="172"/>
      <c r="AX339" s="172"/>
      <c r="AY339" s="172"/>
      <c r="AZ339" s="172"/>
      <c r="BA339" s="172"/>
      <c r="BB339" s="172"/>
      <c r="BC339" s="172"/>
      <c r="BD339" s="172"/>
      <c r="BE339" s="172"/>
      <c r="BF339" s="172"/>
      <c r="BG339" s="172"/>
      <c r="BH339" s="172"/>
      <c r="BI339" s="172"/>
      <c r="BJ339" s="172"/>
      <c r="BK339" s="172"/>
      <c r="BL339" s="172"/>
      <c r="BM339" s="172"/>
      <c r="BN339" s="172"/>
      <c r="BO339" s="172"/>
      <c r="BP339" s="172"/>
      <c r="BQ339" s="172"/>
      <c r="BR339" s="172"/>
      <c r="BS339" s="172"/>
      <c r="BT339" s="172"/>
      <c r="BU339" s="172"/>
      <c r="BV339" s="172"/>
      <c r="BW339" s="172"/>
      <c r="BX339" s="172"/>
      <c r="BY339" s="172"/>
      <c r="BZ339" s="172"/>
      <c r="CA339" s="172"/>
      <c r="CB339" s="172"/>
      <c r="CC339" s="172"/>
      <c r="CD339" s="172"/>
      <c r="CE339" s="172"/>
      <c r="CF339" s="172"/>
      <c r="CG339" s="172"/>
      <c r="CH339" s="172"/>
      <c r="CI339" s="172"/>
      <c r="CJ339" s="172"/>
      <c r="CK339" s="172"/>
      <c r="CL339" s="172"/>
      <c r="CM339" s="172"/>
      <c r="CN339" s="172"/>
      <c r="CO339" s="172"/>
      <c r="CP339" s="172"/>
      <c r="CQ339" s="172"/>
    </row>
    <row r="340" spans="28:95">
      <c r="AB340" s="172"/>
      <c r="AC340" s="172"/>
      <c r="AD340" s="172"/>
      <c r="AE340" s="172"/>
      <c r="AF340" s="172"/>
      <c r="AG340" s="172"/>
      <c r="AH340" s="172"/>
      <c r="AI340" s="172"/>
      <c r="AJ340" s="172"/>
      <c r="AK340" s="172"/>
      <c r="AL340" s="172"/>
      <c r="AM340" s="172"/>
      <c r="AN340" s="172"/>
      <c r="AO340" s="172"/>
      <c r="AP340" s="172"/>
      <c r="AQ340" s="172"/>
      <c r="AR340" s="172"/>
      <c r="AS340" s="172"/>
      <c r="AT340" s="172"/>
      <c r="AU340" s="172"/>
      <c r="AV340" s="172"/>
      <c r="AW340" s="172"/>
      <c r="AX340" s="172"/>
      <c r="AY340" s="172"/>
      <c r="AZ340" s="172"/>
      <c r="BA340" s="172"/>
      <c r="BB340" s="172"/>
      <c r="BC340" s="172"/>
      <c r="BD340" s="172"/>
      <c r="BE340" s="172"/>
      <c r="BF340" s="172"/>
      <c r="BG340" s="172"/>
      <c r="BH340" s="172"/>
      <c r="BI340" s="172"/>
      <c r="BJ340" s="172"/>
      <c r="BK340" s="172"/>
      <c r="BL340" s="172"/>
      <c r="BM340" s="172"/>
      <c r="BN340" s="172"/>
      <c r="BO340" s="172"/>
      <c r="BP340" s="172"/>
      <c r="BQ340" s="172"/>
      <c r="BR340" s="172"/>
      <c r="BS340" s="172"/>
      <c r="BT340" s="172"/>
      <c r="BU340" s="172"/>
      <c r="BV340" s="172"/>
      <c r="BW340" s="172"/>
      <c r="BX340" s="172"/>
      <c r="BY340" s="172"/>
      <c r="BZ340" s="172"/>
      <c r="CA340" s="172"/>
      <c r="CB340" s="172"/>
      <c r="CC340" s="172"/>
      <c r="CD340" s="172"/>
      <c r="CE340" s="172"/>
      <c r="CF340" s="172"/>
      <c r="CG340" s="172"/>
      <c r="CH340" s="172"/>
      <c r="CI340" s="172"/>
      <c r="CJ340" s="172"/>
      <c r="CK340" s="172"/>
      <c r="CL340" s="172"/>
      <c r="CM340" s="172"/>
      <c r="CN340" s="172"/>
      <c r="CO340" s="172"/>
      <c r="CP340" s="172"/>
      <c r="CQ340" s="172"/>
    </row>
    <row r="341" spans="28:95">
      <c r="AB341" s="172"/>
      <c r="AC341" s="172"/>
      <c r="AD341" s="172"/>
      <c r="AE341" s="172"/>
      <c r="AF341" s="172"/>
      <c r="AG341" s="172"/>
      <c r="AH341" s="172"/>
      <c r="AI341" s="172"/>
      <c r="AJ341" s="172"/>
      <c r="AK341" s="172"/>
      <c r="AL341" s="172"/>
      <c r="AM341" s="172"/>
      <c r="AN341" s="172"/>
      <c r="AO341" s="172"/>
      <c r="AP341" s="172"/>
      <c r="AQ341" s="172"/>
      <c r="AR341" s="172"/>
      <c r="AS341" s="172"/>
      <c r="AT341" s="172"/>
      <c r="AU341" s="172"/>
      <c r="AV341" s="172"/>
      <c r="AW341" s="172"/>
      <c r="AX341" s="172"/>
      <c r="AY341" s="172"/>
      <c r="AZ341" s="172"/>
      <c r="BA341" s="172"/>
      <c r="BB341" s="172"/>
      <c r="BC341" s="172"/>
      <c r="BD341" s="172"/>
      <c r="BE341" s="172"/>
      <c r="BF341" s="172"/>
      <c r="BG341" s="172"/>
      <c r="BH341" s="172"/>
      <c r="BI341" s="172"/>
      <c r="BJ341" s="172"/>
      <c r="BK341" s="172"/>
      <c r="BL341" s="172"/>
      <c r="BM341" s="172"/>
      <c r="BN341" s="172"/>
      <c r="BO341" s="172"/>
      <c r="BP341" s="172"/>
      <c r="BQ341" s="172"/>
      <c r="BR341" s="172"/>
      <c r="BS341" s="172"/>
      <c r="BT341" s="172"/>
      <c r="BU341" s="172"/>
      <c r="BV341" s="172"/>
      <c r="BW341" s="172"/>
      <c r="BX341" s="172"/>
      <c r="BY341" s="172"/>
      <c r="BZ341" s="172"/>
      <c r="CA341" s="172"/>
      <c r="CB341" s="172"/>
      <c r="CC341" s="172"/>
      <c r="CD341" s="172"/>
      <c r="CE341" s="172"/>
      <c r="CF341" s="172"/>
      <c r="CG341" s="172"/>
      <c r="CH341" s="172"/>
      <c r="CI341" s="172"/>
      <c r="CJ341" s="172"/>
      <c r="CK341" s="172"/>
      <c r="CL341" s="172"/>
      <c r="CM341" s="172"/>
      <c r="CN341" s="172"/>
      <c r="CO341" s="172"/>
      <c r="CP341" s="172"/>
      <c r="CQ341" s="172"/>
    </row>
    <row r="342" spans="28:95">
      <c r="AB342" s="172"/>
      <c r="AC342" s="172"/>
      <c r="AD342" s="172"/>
      <c r="AE342" s="172"/>
      <c r="AF342" s="172"/>
      <c r="AG342" s="172"/>
      <c r="AH342" s="172"/>
      <c r="AI342" s="172"/>
      <c r="AJ342" s="172"/>
      <c r="AK342" s="172"/>
      <c r="AL342" s="172"/>
      <c r="AM342" s="172"/>
      <c r="AN342" s="172"/>
      <c r="AO342" s="172"/>
      <c r="AP342" s="172"/>
      <c r="AQ342" s="172"/>
      <c r="AR342" s="172"/>
      <c r="AS342" s="172"/>
      <c r="AT342" s="172"/>
      <c r="AU342" s="172"/>
      <c r="AV342" s="172"/>
      <c r="AW342" s="172"/>
      <c r="AX342" s="172"/>
      <c r="AY342" s="172"/>
      <c r="AZ342" s="172"/>
      <c r="BA342" s="172"/>
      <c r="BB342" s="172"/>
      <c r="BC342" s="172"/>
      <c r="BD342" s="172"/>
      <c r="BE342" s="172"/>
      <c r="BF342" s="172"/>
      <c r="BG342" s="172"/>
      <c r="BH342" s="172"/>
      <c r="BI342" s="172"/>
      <c r="BJ342" s="172"/>
      <c r="BK342" s="172"/>
      <c r="BL342" s="172"/>
      <c r="BM342" s="172"/>
      <c r="BN342" s="172"/>
      <c r="BO342" s="172"/>
      <c r="BP342" s="172"/>
      <c r="BQ342" s="172"/>
      <c r="BR342" s="172"/>
      <c r="BS342" s="172"/>
      <c r="BT342" s="172"/>
      <c r="BU342" s="172"/>
      <c r="BV342" s="172"/>
      <c r="BW342" s="172"/>
      <c r="BX342" s="172"/>
      <c r="BY342" s="172"/>
      <c r="BZ342" s="172"/>
      <c r="CA342" s="172"/>
      <c r="CB342" s="172"/>
      <c r="CC342" s="172"/>
      <c r="CD342" s="172"/>
      <c r="CE342" s="172"/>
      <c r="CF342" s="172"/>
      <c r="CG342" s="172"/>
      <c r="CH342" s="172"/>
      <c r="CI342" s="172"/>
      <c r="CJ342" s="172"/>
      <c r="CK342" s="172"/>
      <c r="CL342" s="172"/>
      <c r="CM342" s="172"/>
      <c r="CN342" s="172"/>
      <c r="CO342" s="172"/>
      <c r="CP342" s="172"/>
      <c r="CQ342" s="172"/>
    </row>
    <row r="343" spans="28:95">
      <c r="AB343" s="172"/>
      <c r="AC343" s="172"/>
      <c r="AD343" s="172"/>
      <c r="AE343" s="172"/>
      <c r="AF343" s="172"/>
      <c r="AG343" s="172"/>
      <c r="AH343" s="172"/>
      <c r="AI343" s="172"/>
      <c r="AJ343" s="172"/>
      <c r="AK343" s="172"/>
      <c r="AL343" s="172"/>
      <c r="AM343" s="172"/>
      <c r="AN343" s="172"/>
      <c r="AO343" s="172"/>
      <c r="AP343" s="172"/>
      <c r="AQ343" s="172"/>
      <c r="AR343" s="172"/>
      <c r="AS343" s="172"/>
      <c r="AT343" s="172"/>
      <c r="AU343" s="172"/>
      <c r="AV343" s="172"/>
      <c r="AW343" s="172"/>
      <c r="AX343" s="172"/>
      <c r="AY343" s="172"/>
      <c r="AZ343" s="172"/>
      <c r="BA343" s="172"/>
      <c r="BB343" s="172"/>
      <c r="BC343" s="172"/>
      <c r="BD343" s="172"/>
      <c r="BE343" s="172"/>
      <c r="BF343" s="172"/>
      <c r="BG343" s="172"/>
      <c r="BH343" s="172"/>
      <c r="BI343" s="172"/>
      <c r="BJ343" s="172"/>
      <c r="BK343" s="172"/>
      <c r="BL343" s="172"/>
      <c r="BM343" s="172"/>
      <c r="BN343" s="172"/>
      <c r="BO343" s="172"/>
      <c r="BP343" s="172"/>
      <c r="BQ343" s="172"/>
      <c r="BR343" s="172"/>
      <c r="BS343" s="172"/>
      <c r="BT343" s="172"/>
      <c r="BU343" s="172"/>
      <c r="BV343" s="172"/>
      <c r="BW343" s="172"/>
      <c r="BX343" s="172"/>
      <c r="BY343" s="172"/>
      <c r="BZ343" s="172"/>
      <c r="CA343" s="172"/>
      <c r="CB343" s="172"/>
      <c r="CC343" s="172"/>
      <c r="CD343" s="172"/>
      <c r="CE343" s="172"/>
      <c r="CF343" s="172"/>
      <c r="CG343" s="172"/>
      <c r="CH343" s="172"/>
      <c r="CI343" s="172"/>
      <c r="CJ343" s="172"/>
      <c r="CK343" s="172"/>
      <c r="CL343" s="172"/>
      <c r="CM343" s="172"/>
      <c r="CN343" s="172"/>
      <c r="CO343" s="172"/>
      <c r="CP343" s="172"/>
      <c r="CQ343" s="172"/>
    </row>
    <row r="344" spans="28:95">
      <c r="AB344" s="172"/>
      <c r="AC344" s="172"/>
      <c r="AD344" s="172"/>
      <c r="AE344" s="172"/>
      <c r="AF344" s="172"/>
      <c r="AG344" s="172"/>
      <c r="AH344" s="172"/>
      <c r="AI344" s="172"/>
      <c r="AJ344" s="172"/>
      <c r="AK344" s="172"/>
      <c r="AL344" s="172"/>
      <c r="AM344" s="172"/>
      <c r="AN344" s="172"/>
      <c r="AO344" s="172"/>
      <c r="AP344" s="172"/>
      <c r="AQ344" s="172"/>
      <c r="AR344" s="172"/>
      <c r="AS344" s="172"/>
      <c r="AT344" s="172"/>
      <c r="AU344" s="172"/>
      <c r="AV344" s="172"/>
      <c r="AW344" s="172"/>
      <c r="AX344" s="172"/>
      <c r="AY344" s="172"/>
      <c r="AZ344" s="172"/>
      <c r="BA344" s="172"/>
      <c r="BB344" s="172"/>
      <c r="BC344" s="172"/>
      <c r="BD344" s="172"/>
      <c r="BE344" s="172"/>
      <c r="BF344" s="172"/>
      <c r="BG344" s="172"/>
      <c r="BH344" s="172"/>
      <c r="BI344" s="172"/>
      <c r="BJ344" s="172"/>
      <c r="BK344" s="172"/>
      <c r="BL344" s="172"/>
      <c r="BM344" s="172"/>
      <c r="BN344" s="172"/>
      <c r="BO344" s="172"/>
      <c r="BP344" s="172"/>
      <c r="BQ344" s="172"/>
      <c r="BR344" s="172"/>
      <c r="BS344" s="172"/>
      <c r="BT344" s="172"/>
      <c r="BU344" s="172"/>
      <c r="BV344" s="172"/>
      <c r="BW344" s="172"/>
      <c r="BX344" s="172"/>
      <c r="BY344" s="172"/>
      <c r="BZ344" s="172"/>
      <c r="CA344" s="172"/>
      <c r="CB344" s="172"/>
      <c r="CC344" s="172"/>
      <c r="CD344" s="172"/>
      <c r="CE344" s="172"/>
      <c r="CF344" s="172"/>
      <c r="CG344" s="172"/>
      <c r="CH344" s="172"/>
      <c r="CI344" s="172"/>
      <c r="CJ344" s="172"/>
      <c r="CK344" s="172"/>
      <c r="CL344" s="172"/>
      <c r="CM344" s="172"/>
      <c r="CN344" s="172"/>
      <c r="CO344" s="172"/>
      <c r="CP344" s="172"/>
      <c r="CQ344" s="172"/>
    </row>
    <row r="345" spans="28:95">
      <c r="AB345" s="172"/>
      <c r="AC345" s="172"/>
      <c r="AD345" s="172"/>
      <c r="AE345" s="172"/>
      <c r="AF345" s="172"/>
      <c r="AG345" s="172"/>
      <c r="AH345" s="172"/>
      <c r="AI345" s="172"/>
      <c r="AJ345" s="172"/>
      <c r="AK345" s="172"/>
      <c r="AL345" s="172"/>
      <c r="AM345" s="172"/>
      <c r="AN345" s="172"/>
      <c r="AO345" s="172"/>
      <c r="AP345" s="172"/>
      <c r="AQ345" s="172"/>
      <c r="AR345" s="172"/>
      <c r="AS345" s="172"/>
      <c r="AT345" s="172"/>
      <c r="AU345" s="172"/>
      <c r="AV345" s="172"/>
      <c r="AW345" s="172"/>
      <c r="AX345" s="172"/>
      <c r="AY345" s="172"/>
      <c r="AZ345" s="172"/>
      <c r="BA345" s="172"/>
      <c r="BB345" s="172"/>
      <c r="BC345" s="172"/>
      <c r="BD345" s="172"/>
      <c r="BE345" s="172"/>
      <c r="BF345" s="172"/>
      <c r="BG345" s="172"/>
      <c r="BH345" s="172"/>
      <c r="BI345" s="172"/>
      <c r="BJ345" s="172"/>
      <c r="BK345" s="172"/>
      <c r="BL345" s="172"/>
      <c r="BM345" s="172"/>
      <c r="BN345" s="172"/>
      <c r="BO345" s="172"/>
      <c r="BP345" s="172"/>
      <c r="BQ345" s="172"/>
      <c r="BR345" s="172"/>
      <c r="BS345" s="172"/>
      <c r="BT345" s="172"/>
      <c r="BU345" s="172"/>
      <c r="BV345" s="172"/>
      <c r="BW345" s="172"/>
      <c r="BX345" s="172"/>
      <c r="BY345" s="172"/>
      <c r="BZ345" s="172"/>
      <c r="CA345" s="172"/>
      <c r="CB345" s="172"/>
      <c r="CC345" s="172"/>
      <c r="CD345" s="172"/>
      <c r="CE345" s="172"/>
      <c r="CF345" s="172"/>
      <c r="CG345" s="172"/>
      <c r="CH345" s="172"/>
      <c r="CI345" s="172"/>
      <c r="CJ345" s="172"/>
      <c r="CK345" s="172"/>
      <c r="CL345" s="172"/>
      <c r="CM345" s="172"/>
      <c r="CN345" s="172"/>
      <c r="CO345" s="172"/>
      <c r="CP345" s="172"/>
      <c r="CQ345" s="172"/>
    </row>
    <row r="346" spans="28:95">
      <c r="AB346" s="172"/>
      <c r="AC346" s="172"/>
      <c r="AD346" s="172"/>
      <c r="AE346" s="172"/>
      <c r="AF346" s="172"/>
      <c r="AG346" s="172"/>
      <c r="AH346" s="172"/>
      <c r="AI346" s="172"/>
      <c r="AJ346" s="172"/>
      <c r="AK346" s="172"/>
      <c r="AL346" s="172"/>
      <c r="AM346" s="172"/>
      <c r="AN346" s="172"/>
      <c r="AO346" s="172"/>
      <c r="AP346" s="172"/>
      <c r="AQ346" s="172"/>
      <c r="AR346" s="172"/>
      <c r="AS346" s="172"/>
      <c r="AT346" s="172"/>
      <c r="AU346" s="172"/>
      <c r="AV346" s="172"/>
      <c r="AW346" s="172"/>
      <c r="AX346" s="172"/>
      <c r="AY346" s="172"/>
      <c r="AZ346" s="172"/>
      <c r="BA346" s="172"/>
      <c r="BB346" s="172"/>
      <c r="BC346" s="172"/>
      <c r="BD346" s="172"/>
      <c r="BE346" s="172"/>
      <c r="BF346" s="172"/>
      <c r="BG346" s="172"/>
      <c r="BH346" s="172"/>
      <c r="BI346" s="172"/>
      <c r="BJ346" s="172"/>
      <c r="BK346" s="172"/>
      <c r="BL346" s="172"/>
      <c r="BM346" s="172"/>
      <c r="BN346" s="172"/>
      <c r="BO346" s="172"/>
      <c r="BP346" s="172"/>
      <c r="BQ346" s="172"/>
      <c r="BR346" s="172"/>
      <c r="BS346" s="172"/>
      <c r="BT346" s="172"/>
      <c r="BU346" s="172"/>
      <c r="BV346" s="172"/>
      <c r="BW346" s="172"/>
      <c r="BX346" s="172"/>
      <c r="BY346" s="172"/>
      <c r="BZ346" s="172"/>
      <c r="CA346" s="172"/>
      <c r="CB346" s="172"/>
      <c r="CC346" s="172"/>
      <c r="CD346" s="172"/>
      <c r="CE346" s="172"/>
      <c r="CF346" s="172"/>
      <c r="CG346" s="172"/>
      <c r="CH346" s="172"/>
      <c r="CI346" s="172"/>
      <c r="CJ346" s="172"/>
      <c r="CK346" s="172"/>
      <c r="CL346" s="172"/>
      <c r="CM346" s="172"/>
      <c r="CN346" s="172"/>
      <c r="CO346" s="172"/>
      <c r="CP346" s="172"/>
      <c r="CQ346" s="172"/>
    </row>
    <row r="347" spans="28:95">
      <c r="AB347" s="172"/>
      <c r="AC347" s="172"/>
      <c r="AD347" s="172"/>
      <c r="AE347" s="172"/>
      <c r="AF347" s="172"/>
      <c r="AG347" s="172"/>
      <c r="AH347" s="172"/>
      <c r="AI347" s="172"/>
      <c r="AJ347" s="172"/>
      <c r="AK347" s="172"/>
      <c r="AL347" s="172"/>
      <c r="AM347" s="172"/>
      <c r="AN347" s="172"/>
      <c r="AO347" s="172"/>
      <c r="AP347" s="172"/>
      <c r="AQ347" s="172"/>
      <c r="AR347" s="172"/>
      <c r="AS347" s="172"/>
      <c r="AT347" s="172"/>
      <c r="AU347" s="172"/>
      <c r="AV347" s="172"/>
      <c r="AW347" s="172"/>
      <c r="AX347" s="172"/>
      <c r="AY347" s="172"/>
      <c r="AZ347" s="172"/>
      <c r="BA347" s="172"/>
      <c r="BB347" s="172"/>
      <c r="BC347" s="172"/>
      <c r="BD347" s="172"/>
      <c r="BE347" s="172"/>
      <c r="BF347" s="172"/>
      <c r="BG347" s="172"/>
      <c r="BH347" s="172"/>
      <c r="BI347" s="172"/>
      <c r="BJ347" s="172"/>
      <c r="BK347" s="172"/>
      <c r="BL347" s="172"/>
      <c r="BM347" s="172"/>
      <c r="BN347" s="172"/>
      <c r="BO347" s="172"/>
      <c r="BP347" s="172"/>
      <c r="BQ347" s="172"/>
      <c r="BR347" s="172"/>
      <c r="BS347" s="172"/>
      <c r="BT347" s="172"/>
      <c r="BU347" s="172"/>
      <c r="BV347" s="172"/>
      <c r="BW347" s="172"/>
      <c r="BX347" s="172"/>
      <c r="BY347" s="172"/>
      <c r="BZ347" s="172"/>
      <c r="CA347" s="172"/>
      <c r="CB347" s="172"/>
      <c r="CC347" s="172"/>
      <c r="CD347" s="172"/>
      <c r="CE347" s="172"/>
      <c r="CF347" s="172"/>
      <c r="CG347" s="172"/>
      <c r="CH347" s="172"/>
      <c r="CI347" s="172"/>
      <c r="CJ347" s="172"/>
      <c r="CK347" s="172"/>
      <c r="CL347" s="172"/>
      <c r="CM347" s="172"/>
      <c r="CN347" s="172"/>
      <c r="CO347" s="172"/>
      <c r="CP347" s="172"/>
      <c r="CQ347" s="172"/>
    </row>
    <row r="348" spans="28:95">
      <c r="AB348" s="172"/>
      <c r="AC348" s="172"/>
      <c r="AD348" s="172"/>
      <c r="AE348" s="172"/>
      <c r="AF348" s="172"/>
      <c r="AG348" s="172"/>
      <c r="AH348" s="172"/>
      <c r="AI348" s="172"/>
      <c r="AJ348" s="172"/>
      <c r="AK348" s="172"/>
      <c r="AL348" s="172"/>
      <c r="AM348" s="172"/>
      <c r="AN348" s="172"/>
      <c r="AO348" s="172"/>
      <c r="AP348" s="172"/>
      <c r="AQ348" s="172"/>
      <c r="AR348" s="172"/>
      <c r="AS348" s="172"/>
      <c r="AT348" s="172"/>
      <c r="AU348" s="172"/>
      <c r="AV348" s="172"/>
      <c r="AW348" s="172"/>
      <c r="AX348" s="172"/>
      <c r="AY348" s="172"/>
      <c r="AZ348" s="172"/>
      <c r="BA348" s="172"/>
      <c r="BB348" s="172"/>
      <c r="BC348" s="172"/>
      <c r="BD348" s="172"/>
      <c r="BE348" s="172"/>
      <c r="BF348" s="172"/>
      <c r="BG348" s="172"/>
      <c r="BH348" s="172"/>
      <c r="BI348" s="172"/>
      <c r="BJ348" s="172"/>
      <c r="BK348" s="172"/>
      <c r="BL348" s="172"/>
      <c r="BM348" s="172"/>
      <c r="BN348" s="172"/>
      <c r="BO348" s="172"/>
      <c r="BP348" s="172"/>
      <c r="BQ348" s="172"/>
      <c r="BR348" s="172"/>
      <c r="BS348" s="172"/>
      <c r="BT348" s="172"/>
      <c r="BU348" s="172"/>
      <c r="BV348" s="172"/>
      <c r="BW348" s="172"/>
      <c r="BX348" s="172"/>
      <c r="BY348" s="172"/>
      <c r="BZ348" s="172"/>
      <c r="CA348" s="172"/>
      <c r="CB348" s="172"/>
      <c r="CC348" s="172"/>
      <c r="CD348" s="172"/>
      <c r="CE348" s="172"/>
      <c r="CF348" s="172"/>
      <c r="CG348" s="172"/>
      <c r="CH348" s="172"/>
      <c r="CI348" s="172"/>
      <c r="CJ348" s="172"/>
      <c r="CK348" s="172"/>
      <c r="CL348" s="172"/>
      <c r="CM348" s="172"/>
      <c r="CN348" s="172"/>
      <c r="CO348" s="172"/>
      <c r="CP348" s="172"/>
      <c r="CQ348" s="172"/>
    </row>
    <row r="349" spans="28:95">
      <c r="AB349" s="172"/>
      <c r="AC349" s="172"/>
      <c r="AD349" s="172"/>
      <c r="AE349" s="172"/>
      <c r="AF349" s="172"/>
      <c r="AG349" s="172"/>
      <c r="AH349" s="172"/>
      <c r="AI349" s="172"/>
      <c r="AJ349" s="172"/>
      <c r="AK349" s="172"/>
      <c r="AL349" s="172"/>
      <c r="AM349" s="172"/>
      <c r="AN349" s="172"/>
      <c r="AO349" s="172"/>
      <c r="AP349" s="172"/>
      <c r="AQ349" s="172"/>
      <c r="AR349" s="172"/>
      <c r="AS349" s="172"/>
      <c r="AT349" s="172"/>
      <c r="AU349" s="172"/>
      <c r="AV349" s="172"/>
      <c r="AW349" s="172"/>
      <c r="AX349" s="172"/>
      <c r="AY349" s="172"/>
      <c r="AZ349" s="172"/>
      <c r="BA349" s="172"/>
      <c r="BB349" s="172"/>
      <c r="BC349" s="172"/>
      <c r="BD349" s="172"/>
      <c r="BE349" s="172"/>
      <c r="BF349" s="172"/>
      <c r="BG349" s="172"/>
      <c r="BH349" s="172"/>
      <c r="BI349" s="172"/>
      <c r="BJ349" s="172"/>
      <c r="BK349" s="172"/>
      <c r="BL349" s="172"/>
      <c r="BM349" s="172"/>
      <c r="BN349" s="172"/>
      <c r="BO349" s="172"/>
      <c r="BP349" s="172"/>
      <c r="BQ349" s="172"/>
      <c r="BR349" s="172"/>
      <c r="BS349" s="172"/>
      <c r="BT349" s="172"/>
      <c r="BU349" s="172"/>
      <c r="BV349" s="172"/>
      <c r="BW349" s="172"/>
      <c r="BX349" s="172"/>
      <c r="BY349" s="172"/>
      <c r="BZ349" s="172"/>
      <c r="CA349" s="172"/>
      <c r="CB349" s="172"/>
      <c r="CC349" s="172"/>
      <c r="CD349" s="172"/>
      <c r="CE349" s="172"/>
      <c r="CF349" s="172"/>
      <c r="CG349" s="172"/>
      <c r="CH349" s="172"/>
      <c r="CI349" s="172"/>
      <c r="CJ349" s="172"/>
      <c r="CK349" s="172"/>
      <c r="CL349" s="172"/>
      <c r="CM349" s="172"/>
      <c r="CN349" s="172"/>
      <c r="CO349" s="172"/>
      <c r="CP349" s="172"/>
      <c r="CQ349" s="172"/>
    </row>
    <row r="350" spans="28:95">
      <c r="AB350" s="172"/>
      <c r="AC350" s="172"/>
      <c r="AD350" s="172"/>
      <c r="AE350" s="172"/>
      <c r="AF350" s="172"/>
      <c r="AG350" s="172"/>
      <c r="AH350" s="172"/>
      <c r="AI350" s="172"/>
      <c r="AJ350" s="172"/>
      <c r="AK350" s="172"/>
      <c r="AL350" s="172"/>
      <c r="AM350" s="172"/>
      <c r="AN350" s="172"/>
      <c r="AO350" s="172"/>
      <c r="AP350" s="172"/>
      <c r="AQ350" s="172"/>
      <c r="AR350" s="172"/>
      <c r="AS350" s="172"/>
      <c r="AT350" s="172"/>
      <c r="AU350" s="172"/>
      <c r="AV350" s="172"/>
      <c r="AW350" s="172"/>
      <c r="AX350" s="172"/>
      <c r="AY350" s="172"/>
      <c r="AZ350" s="172"/>
      <c r="BA350" s="172"/>
      <c r="BB350" s="172"/>
      <c r="BC350" s="172"/>
      <c r="BD350" s="172"/>
      <c r="BE350" s="172"/>
      <c r="BF350" s="172"/>
      <c r="BG350" s="172"/>
      <c r="BH350" s="172"/>
      <c r="BI350" s="172"/>
      <c r="BJ350" s="172"/>
      <c r="BK350" s="172"/>
      <c r="BL350" s="172"/>
      <c r="BM350" s="172"/>
      <c r="BN350" s="172"/>
      <c r="BO350" s="172"/>
      <c r="BP350" s="172"/>
      <c r="BQ350" s="172"/>
      <c r="BR350" s="172"/>
      <c r="BS350" s="172"/>
      <c r="BT350" s="172"/>
      <c r="BU350" s="172"/>
      <c r="BV350" s="172"/>
      <c r="BW350" s="172"/>
      <c r="BX350" s="172"/>
      <c r="BY350" s="172"/>
      <c r="BZ350" s="172"/>
      <c r="CA350" s="172"/>
      <c r="CB350" s="172"/>
      <c r="CC350" s="172"/>
      <c r="CD350" s="172"/>
      <c r="CE350" s="172"/>
      <c r="CF350" s="172"/>
      <c r="CG350" s="172"/>
      <c r="CH350" s="172"/>
      <c r="CI350" s="172"/>
      <c r="CJ350" s="172"/>
      <c r="CK350" s="172"/>
      <c r="CL350" s="172"/>
      <c r="CM350" s="172"/>
      <c r="CN350" s="172"/>
      <c r="CO350" s="172"/>
      <c r="CP350" s="172"/>
      <c r="CQ350" s="172"/>
    </row>
    <row r="351" spans="28:95">
      <c r="AB351" s="172"/>
      <c r="AC351" s="172"/>
      <c r="AD351" s="172"/>
      <c r="AE351" s="172"/>
      <c r="AF351" s="172"/>
      <c r="AG351" s="172"/>
      <c r="AH351" s="172"/>
      <c r="AI351" s="172"/>
      <c r="AJ351" s="172"/>
      <c r="AK351" s="172"/>
      <c r="AL351" s="172"/>
      <c r="AM351" s="172"/>
      <c r="AN351" s="172"/>
      <c r="AO351" s="172"/>
      <c r="AP351" s="172"/>
      <c r="AQ351" s="172"/>
      <c r="AR351" s="172"/>
      <c r="AS351" s="172"/>
      <c r="AT351" s="172"/>
      <c r="AU351" s="172"/>
      <c r="AV351" s="172"/>
      <c r="AW351" s="172"/>
      <c r="AX351" s="172"/>
      <c r="AY351" s="172"/>
      <c r="AZ351" s="172"/>
      <c r="BA351" s="172"/>
      <c r="BB351" s="172"/>
      <c r="BC351" s="172"/>
      <c r="BD351" s="172"/>
      <c r="BE351" s="172"/>
      <c r="BF351" s="172"/>
      <c r="BG351" s="172"/>
      <c r="BH351" s="172"/>
      <c r="BI351" s="172"/>
      <c r="BJ351" s="172"/>
      <c r="BK351" s="172"/>
      <c r="BL351" s="172"/>
      <c r="BM351" s="172"/>
      <c r="BN351" s="172"/>
      <c r="BO351" s="172"/>
      <c r="BP351" s="172"/>
      <c r="BQ351" s="172"/>
      <c r="BR351" s="172"/>
      <c r="BS351" s="172"/>
      <c r="BT351" s="172"/>
      <c r="BU351" s="172"/>
      <c r="BV351" s="172"/>
      <c r="BW351" s="172"/>
      <c r="BX351" s="172"/>
      <c r="BY351" s="172"/>
      <c r="BZ351" s="172"/>
      <c r="CA351" s="172"/>
      <c r="CB351" s="172"/>
      <c r="CC351" s="172"/>
      <c r="CD351" s="172"/>
      <c r="CE351" s="172"/>
      <c r="CF351" s="172"/>
      <c r="CG351" s="172"/>
      <c r="CH351" s="172"/>
      <c r="CI351" s="172"/>
      <c r="CJ351" s="172"/>
      <c r="CK351" s="172"/>
      <c r="CL351" s="172"/>
      <c r="CM351" s="172"/>
      <c r="CN351" s="172"/>
      <c r="CO351" s="172"/>
      <c r="CP351" s="172"/>
      <c r="CQ351" s="172"/>
    </row>
    <row r="352" spans="28:95">
      <c r="AB352" s="172"/>
      <c r="AC352" s="172"/>
      <c r="AD352" s="172"/>
      <c r="AE352" s="172"/>
      <c r="AF352" s="172"/>
      <c r="AG352" s="172"/>
      <c r="AH352" s="172"/>
      <c r="AI352" s="172"/>
      <c r="AJ352" s="172"/>
      <c r="AK352" s="172"/>
      <c r="AL352" s="172"/>
      <c r="AM352" s="172"/>
      <c r="AN352" s="172"/>
      <c r="AO352" s="172"/>
      <c r="AP352" s="172"/>
      <c r="AQ352" s="172"/>
      <c r="AR352" s="172"/>
      <c r="AS352" s="172"/>
      <c r="AT352" s="172"/>
      <c r="AU352" s="172"/>
      <c r="AV352" s="172"/>
      <c r="AW352" s="172"/>
      <c r="AX352" s="172"/>
      <c r="AY352" s="172"/>
      <c r="AZ352" s="172"/>
      <c r="BA352" s="172"/>
      <c r="BB352" s="172"/>
      <c r="BC352" s="172"/>
      <c r="BD352" s="172"/>
      <c r="BE352" s="172"/>
      <c r="BF352" s="172"/>
      <c r="BG352" s="172"/>
      <c r="BH352" s="172"/>
      <c r="BI352" s="172"/>
      <c r="BJ352" s="172"/>
      <c r="BK352" s="172"/>
      <c r="BL352" s="172"/>
      <c r="BM352" s="172"/>
      <c r="BN352" s="172"/>
      <c r="BO352" s="172"/>
      <c r="BP352" s="172"/>
      <c r="BQ352" s="172"/>
      <c r="BR352" s="172"/>
      <c r="BS352" s="172"/>
      <c r="BT352" s="172"/>
      <c r="BU352" s="172"/>
      <c r="BV352" s="172"/>
      <c r="BW352" s="172"/>
      <c r="BX352" s="172"/>
      <c r="BY352" s="172"/>
      <c r="BZ352" s="172"/>
      <c r="CA352" s="172"/>
      <c r="CB352" s="172"/>
      <c r="CC352" s="172"/>
      <c r="CD352" s="172"/>
      <c r="CE352" s="172"/>
      <c r="CF352" s="172"/>
      <c r="CG352" s="172"/>
      <c r="CH352" s="172"/>
      <c r="CI352" s="172"/>
      <c r="CJ352" s="172"/>
      <c r="CK352" s="172"/>
      <c r="CL352" s="172"/>
      <c r="CM352" s="172"/>
      <c r="CN352" s="172"/>
      <c r="CO352" s="172"/>
      <c r="CP352" s="172"/>
      <c r="CQ352" s="172"/>
    </row>
    <row r="353" spans="28:95">
      <c r="AB353" s="172"/>
      <c r="AC353" s="172"/>
      <c r="AD353" s="172"/>
      <c r="AE353" s="172"/>
      <c r="AF353" s="172"/>
      <c r="AG353" s="172"/>
      <c r="AH353" s="172"/>
      <c r="AI353" s="172"/>
      <c r="AJ353" s="172"/>
      <c r="AK353" s="172"/>
      <c r="AL353" s="172"/>
      <c r="AM353" s="172"/>
      <c r="AN353" s="172"/>
      <c r="AO353" s="172"/>
      <c r="AP353" s="172"/>
      <c r="AQ353" s="172"/>
      <c r="AR353" s="172"/>
      <c r="AS353" s="172"/>
      <c r="AT353" s="172"/>
      <c r="AU353" s="172"/>
      <c r="AV353" s="172"/>
      <c r="AW353" s="172"/>
      <c r="AX353" s="172"/>
      <c r="AY353" s="172"/>
      <c r="AZ353" s="172"/>
      <c r="BA353" s="172"/>
      <c r="BB353" s="172"/>
      <c r="BC353" s="172"/>
      <c r="BD353" s="172"/>
      <c r="BE353" s="172"/>
      <c r="BF353" s="172"/>
      <c r="BG353" s="172"/>
      <c r="BH353" s="172"/>
      <c r="BI353" s="172"/>
      <c r="BJ353" s="172"/>
      <c r="BK353" s="172"/>
      <c r="BL353" s="172"/>
      <c r="BM353" s="172"/>
      <c r="BN353" s="172"/>
      <c r="BO353" s="172"/>
      <c r="BP353" s="172"/>
      <c r="BQ353" s="172"/>
      <c r="BR353" s="172"/>
      <c r="BS353" s="172"/>
      <c r="BT353" s="172"/>
      <c r="BU353" s="172"/>
      <c r="BV353" s="172"/>
      <c r="BW353" s="172"/>
      <c r="BX353" s="172"/>
      <c r="BY353" s="172"/>
      <c r="BZ353" s="172"/>
      <c r="CA353" s="172"/>
      <c r="CB353" s="172"/>
      <c r="CC353" s="172"/>
      <c r="CD353" s="172"/>
      <c r="CE353" s="172"/>
      <c r="CF353" s="172"/>
      <c r="CG353" s="172"/>
      <c r="CH353" s="172"/>
      <c r="CI353" s="172"/>
      <c r="CJ353" s="172"/>
      <c r="CK353" s="172"/>
      <c r="CL353" s="172"/>
      <c r="CM353" s="172"/>
      <c r="CN353" s="172"/>
      <c r="CO353" s="172"/>
      <c r="CP353" s="172"/>
      <c r="CQ353" s="172"/>
    </row>
    <row r="354" spans="28:95">
      <c r="AB354" s="172"/>
      <c r="AC354" s="172"/>
      <c r="AD354" s="172"/>
      <c r="AE354" s="172"/>
      <c r="AF354" s="172"/>
      <c r="AG354" s="172"/>
      <c r="AH354" s="172"/>
      <c r="AI354" s="172"/>
      <c r="AJ354" s="172"/>
      <c r="AK354" s="172"/>
      <c r="AL354" s="172"/>
      <c r="AM354" s="172"/>
      <c r="AN354" s="172"/>
      <c r="AO354" s="172"/>
      <c r="AP354" s="172"/>
      <c r="AQ354" s="172"/>
      <c r="AR354" s="172"/>
      <c r="AS354" s="172"/>
      <c r="AT354" s="172"/>
      <c r="AU354" s="172"/>
      <c r="AV354" s="172"/>
      <c r="AW354" s="172"/>
      <c r="AX354" s="172"/>
      <c r="AY354" s="172"/>
      <c r="AZ354" s="172"/>
      <c r="BA354" s="172"/>
      <c r="BB354" s="172"/>
      <c r="BC354" s="172"/>
      <c r="BD354" s="172"/>
      <c r="BE354" s="172"/>
      <c r="BF354" s="172"/>
      <c r="BG354" s="172"/>
      <c r="BH354" s="172"/>
      <c r="BI354" s="172"/>
      <c r="BJ354" s="172"/>
      <c r="BK354" s="172"/>
      <c r="BL354" s="172"/>
      <c r="BM354" s="172"/>
      <c r="BN354" s="172"/>
      <c r="BO354" s="172"/>
      <c r="BP354" s="172"/>
      <c r="BQ354" s="172"/>
      <c r="BR354" s="172"/>
      <c r="BS354" s="172"/>
      <c r="BT354" s="172"/>
      <c r="BU354" s="172"/>
      <c r="BV354" s="172"/>
      <c r="BW354" s="172"/>
      <c r="BX354" s="172"/>
      <c r="BY354" s="172"/>
      <c r="BZ354" s="172"/>
      <c r="CA354" s="172"/>
      <c r="CB354" s="172"/>
      <c r="CC354" s="172"/>
      <c r="CD354" s="172"/>
      <c r="CE354" s="172"/>
      <c r="CF354" s="172"/>
      <c r="CG354" s="172"/>
      <c r="CH354" s="172"/>
      <c r="CI354" s="172"/>
      <c r="CJ354" s="172"/>
      <c r="CK354" s="172"/>
      <c r="CL354" s="172"/>
      <c r="CM354" s="172"/>
      <c r="CN354" s="172"/>
      <c r="CO354" s="172"/>
      <c r="CP354" s="172"/>
      <c r="CQ354" s="172"/>
    </row>
    <row r="355" spans="28:95">
      <c r="AB355" s="172"/>
      <c r="AC355" s="172"/>
      <c r="AD355" s="172"/>
      <c r="AE355" s="172"/>
      <c r="AF355" s="172"/>
      <c r="AG355" s="172"/>
      <c r="AH355" s="172"/>
      <c r="AI355" s="172"/>
      <c r="AJ355" s="172"/>
      <c r="AK355" s="172"/>
      <c r="AL355" s="172"/>
      <c r="AM355" s="172"/>
      <c r="AN355" s="172"/>
      <c r="AO355" s="172"/>
      <c r="AP355" s="172"/>
      <c r="AQ355" s="172"/>
      <c r="AR355" s="172"/>
      <c r="AS355" s="172"/>
      <c r="AT355" s="172"/>
      <c r="AU355" s="172"/>
      <c r="AV355" s="172"/>
      <c r="AW355" s="172"/>
      <c r="AX355" s="172"/>
      <c r="AY355" s="172"/>
      <c r="AZ355" s="172"/>
      <c r="BA355" s="172"/>
      <c r="BB355" s="172"/>
      <c r="BC355" s="172"/>
      <c r="BD355" s="172"/>
      <c r="BE355" s="172"/>
      <c r="BF355" s="172"/>
      <c r="BG355" s="172"/>
      <c r="BH355" s="172"/>
      <c r="BI355" s="172"/>
      <c r="BJ355" s="172"/>
      <c r="BK355" s="172"/>
      <c r="BL355" s="172"/>
      <c r="BM355" s="172"/>
      <c r="BN355" s="172"/>
      <c r="BO355" s="172"/>
      <c r="BP355" s="172"/>
      <c r="BQ355" s="172"/>
      <c r="BR355" s="172"/>
      <c r="BS355" s="172"/>
      <c r="BT355" s="172"/>
      <c r="BU355" s="172"/>
      <c r="BV355" s="172"/>
      <c r="BW355" s="172"/>
      <c r="BX355" s="172"/>
      <c r="BY355" s="172"/>
      <c r="BZ355" s="172"/>
      <c r="CA355" s="172"/>
      <c r="CB355" s="172"/>
      <c r="CC355" s="172"/>
      <c r="CD355" s="172"/>
      <c r="CE355" s="172"/>
      <c r="CF355" s="172"/>
      <c r="CG355" s="172"/>
      <c r="CH355" s="172"/>
      <c r="CI355" s="172"/>
      <c r="CJ355" s="172"/>
      <c r="CK355" s="172"/>
      <c r="CL355" s="172"/>
      <c r="CM355" s="172"/>
      <c r="CN355" s="172"/>
      <c r="CO355" s="172"/>
      <c r="CP355" s="172"/>
      <c r="CQ355" s="172"/>
    </row>
    <row r="356" spans="28:95">
      <c r="AB356" s="172"/>
      <c r="AC356" s="172"/>
      <c r="AD356" s="172"/>
      <c r="AE356" s="172"/>
      <c r="AF356" s="172"/>
      <c r="AG356" s="172"/>
      <c r="AH356" s="172"/>
      <c r="AI356" s="172"/>
      <c r="AJ356" s="172"/>
      <c r="AK356" s="172"/>
      <c r="AL356" s="172"/>
      <c r="AM356" s="172"/>
      <c r="AN356" s="172"/>
      <c r="AO356" s="172"/>
      <c r="AP356" s="172"/>
      <c r="AQ356" s="172"/>
      <c r="AR356" s="172"/>
      <c r="AS356" s="172"/>
      <c r="AT356" s="172"/>
      <c r="AU356" s="172"/>
      <c r="AV356" s="172"/>
      <c r="AW356" s="172"/>
      <c r="AX356" s="172"/>
      <c r="AY356" s="172"/>
      <c r="AZ356" s="172"/>
      <c r="BA356" s="172"/>
      <c r="BB356" s="172"/>
      <c r="BC356" s="172"/>
      <c r="BD356" s="172"/>
      <c r="BE356" s="172"/>
      <c r="BF356" s="172"/>
      <c r="BG356" s="172"/>
      <c r="BH356" s="172"/>
      <c r="BI356" s="172"/>
      <c r="BJ356" s="172"/>
      <c r="BK356" s="172"/>
      <c r="BL356" s="172"/>
      <c r="BM356" s="172"/>
      <c r="BN356" s="172"/>
      <c r="BO356" s="172"/>
      <c r="BP356" s="172"/>
      <c r="BQ356" s="172"/>
      <c r="BR356" s="172"/>
      <c r="BS356" s="172"/>
      <c r="BT356" s="172"/>
      <c r="BU356" s="172"/>
      <c r="BV356" s="172"/>
      <c r="BW356" s="172"/>
      <c r="BX356" s="172"/>
      <c r="BY356" s="172"/>
      <c r="BZ356" s="172"/>
      <c r="CA356" s="172"/>
      <c r="CB356" s="172"/>
      <c r="CC356" s="172"/>
      <c r="CD356" s="172"/>
      <c r="CE356" s="172"/>
      <c r="CF356" s="172"/>
      <c r="CG356" s="172"/>
      <c r="CH356" s="172"/>
      <c r="CI356" s="172"/>
      <c r="CJ356" s="172"/>
      <c r="CK356" s="172"/>
      <c r="CL356" s="172"/>
      <c r="CM356" s="172"/>
      <c r="CN356" s="172"/>
      <c r="CO356" s="172"/>
      <c r="CP356" s="172"/>
      <c r="CQ356" s="172"/>
    </row>
    <row r="357" spans="28:95">
      <c r="AB357" s="172"/>
      <c r="AC357" s="172"/>
      <c r="AD357" s="172"/>
      <c r="AE357" s="172"/>
      <c r="AF357" s="172"/>
      <c r="AG357" s="172"/>
      <c r="AH357" s="172"/>
      <c r="AI357" s="172"/>
      <c r="AJ357" s="172"/>
      <c r="AK357" s="172"/>
      <c r="AL357" s="172"/>
      <c r="AM357" s="172"/>
      <c r="AN357" s="172"/>
      <c r="AO357" s="172"/>
      <c r="AP357" s="172"/>
      <c r="AQ357" s="172"/>
      <c r="AR357" s="172"/>
      <c r="AS357" s="172"/>
      <c r="AT357" s="172"/>
      <c r="AU357" s="172"/>
      <c r="AV357" s="172"/>
      <c r="AW357" s="172"/>
      <c r="AX357" s="172"/>
      <c r="AY357" s="172"/>
      <c r="AZ357" s="172"/>
      <c r="BA357" s="172"/>
      <c r="BB357" s="172"/>
      <c r="BC357" s="172"/>
      <c r="BD357" s="172"/>
      <c r="BE357" s="172"/>
      <c r="BF357" s="172"/>
      <c r="BG357" s="172"/>
      <c r="BH357" s="172"/>
      <c r="BI357" s="172"/>
      <c r="BJ357" s="172"/>
      <c r="BK357" s="172"/>
      <c r="BL357" s="172"/>
      <c r="BM357" s="172"/>
      <c r="BN357" s="172"/>
      <c r="BO357" s="172"/>
      <c r="BP357" s="172"/>
      <c r="BQ357" s="172"/>
      <c r="BR357" s="172"/>
      <c r="BS357" s="172"/>
      <c r="BT357" s="172"/>
      <c r="BU357" s="172"/>
      <c r="BV357" s="172"/>
      <c r="BW357" s="172"/>
      <c r="BX357" s="172"/>
      <c r="BY357" s="172"/>
      <c r="BZ357" s="172"/>
      <c r="CA357" s="172"/>
      <c r="CB357" s="172"/>
      <c r="CC357" s="172"/>
      <c r="CD357" s="172"/>
      <c r="CE357" s="172"/>
      <c r="CF357" s="172"/>
      <c r="CG357" s="172"/>
      <c r="CH357" s="172"/>
      <c r="CI357" s="172"/>
      <c r="CJ357" s="172"/>
      <c r="CK357" s="172"/>
      <c r="CL357" s="172"/>
      <c r="CM357" s="172"/>
      <c r="CN357" s="172"/>
      <c r="CO357" s="172"/>
      <c r="CP357" s="172"/>
      <c r="CQ357" s="172"/>
    </row>
    <row r="358" spans="28:95">
      <c r="AB358" s="172"/>
      <c r="AC358" s="172"/>
      <c r="AD358" s="172"/>
      <c r="AE358" s="172"/>
      <c r="AF358" s="172"/>
      <c r="AG358" s="172"/>
      <c r="AH358" s="172"/>
      <c r="AI358" s="172"/>
      <c r="AJ358" s="172"/>
      <c r="AK358" s="172"/>
      <c r="AL358" s="172"/>
      <c r="AM358" s="172"/>
      <c r="AN358" s="172"/>
      <c r="AO358" s="172"/>
      <c r="AP358" s="172"/>
      <c r="AQ358" s="172"/>
      <c r="AR358" s="172"/>
      <c r="AS358" s="172"/>
      <c r="AT358" s="172"/>
      <c r="AU358" s="172"/>
      <c r="AV358" s="172"/>
      <c r="AW358" s="172"/>
      <c r="AX358" s="172"/>
      <c r="AY358" s="172"/>
      <c r="AZ358" s="172"/>
      <c r="BA358" s="172"/>
      <c r="BB358" s="172"/>
      <c r="BC358" s="172"/>
      <c r="BD358" s="172"/>
      <c r="BE358" s="172"/>
      <c r="BF358" s="172"/>
      <c r="BG358" s="172"/>
      <c r="BH358" s="172"/>
      <c r="BI358" s="172"/>
      <c r="BJ358" s="172"/>
      <c r="BK358" s="172"/>
      <c r="BL358" s="172"/>
      <c r="BM358" s="172"/>
      <c r="BN358" s="172"/>
      <c r="BO358" s="172"/>
      <c r="BP358" s="172"/>
      <c r="BQ358" s="172"/>
      <c r="BR358" s="172"/>
      <c r="BS358" s="172"/>
      <c r="BT358" s="172"/>
      <c r="BU358" s="172"/>
      <c r="BV358" s="172"/>
      <c r="BW358" s="172"/>
      <c r="BX358" s="172"/>
      <c r="BY358" s="172"/>
      <c r="BZ358" s="172"/>
      <c r="CA358" s="172"/>
      <c r="CB358" s="172"/>
      <c r="CC358" s="172"/>
      <c r="CD358" s="172"/>
      <c r="CE358" s="172"/>
      <c r="CF358" s="172"/>
      <c r="CG358" s="172"/>
      <c r="CH358" s="172"/>
      <c r="CI358" s="172"/>
      <c r="CJ358" s="172"/>
      <c r="CK358" s="172"/>
      <c r="CL358" s="172"/>
      <c r="CM358" s="172"/>
      <c r="CN358" s="172"/>
      <c r="CO358" s="172"/>
      <c r="CP358" s="172"/>
      <c r="CQ358" s="172"/>
    </row>
    <row r="359" spans="28:95">
      <c r="AB359" s="172"/>
      <c r="AC359" s="172"/>
      <c r="AD359" s="172"/>
      <c r="AE359" s="172"/>
      <c r="AF359" s="172"/>
      <c r="AG359" s="172"/>
      <c r="AH359" s="172"/>
      <c r="AI359" s="172"/>
      <c r="AJ359" s="172"/>
      <c r="AK359" s="172"/>
      <c r="AL359" s="172"/>
      <c r="AM359" s="172"/>
      <c r="AN359" s="172"/>
      <c r="AO359" s="172"/>
      <c r="AP359" s="172"/>
      <c r="AQ359" s="172"/>
      <c r="AR359" s="172"/>
      <c r="AS359" s="172"/>
      <c r="AT359" s="172"/>
      <c r="AU359" s="172"/>
      <c r="AV359" s="172"/>
      <c r="AW359" s="172"/>
      <c r="AX359" s="172"/>
      <c r="AY359" s="172"/>
      <c r="AZ359" s="172"/>
      <c r="BA359" s="172"/>
      <c r="BB359" s="172"/>
      <c r="BC359" s="172"/>
      <c r="BD359" s="172"/>
      <c r="BE359" s="172"/>
      <c r="BF359" s="172"/>
      <c r="BG359" s="172"/>
      <c r="BH359" s="172"/>
      <c r="BI359" s="172"/>
      <c r="BJ359" s="172"/>
      <c r="BK359" s="172"/>
      <c r="BL359" s="172"/>
      <c r="BM359" s="172"/>
      <c r="BN359" s="172"/>
      <c r="BO359" s="172"/>
      <c r="BP359" s="172"/>
      <c r="BQ359" s="172"/>
      <c r="BR359" s="172"/>
      <c r="BS359" s="172"/>
      <c r="BT359" s="172"/>
      <c r="BU359" s="172"/>
      <c r="BV359" s="172"/>
      <c r="BW359" s="172"/>
      <c r="BX359" s="172"/>
      <c r="BY359" s="172"/>
      <c r="BZ359" s="172"/>
      <c r="CA359" s="172"/>
      <c r="CB359" s="172"/>
      <c r="CC359" s="172"/>
      <c r="CD359" s="172"/>
      <c r="CE359" s="172"/>
      <c r="CF359" s="172"/>
      <c r="CG359" s="172"/>
      <c r="CH359" s="172"/>
      <c r="CI359" s="172"/>
      <c r="CJ359" s="172"/>
      <c r="CK359" s="172"/>
      <c r="CL359" s="172"/>
      <c r="CM359" s="172"/>
      <c r="CN359" s="172"/>
      <c r="CO359" s="172"/>
      <c r="CP359" s="172"/>
      <c r="CQ359" s="172"/>
    </row>
    <row r="360" spans="28:95">
      <c r="AB360" s="172"/>
      <c r="AC360" s="172"/>
      <c r="AD360" s="172"/>
      <c r="AE360" s="172"/>
      <c r="AF360" s="172"/>
      <c r="AG360" s="172"/>
      <c r="AH360" s="172"/>
      <c r="AI360" s="172"/>
      <c r="AJ360" s="172"/>
      <c r="AK360" s="172"/>
      <c r="AL360" s="172"/>
      <c r="AM360" s="172"/>
      <c r="AN360" s="172"/>
      <c r="AO360" s="172"/>
      <c r="AP360" s="172"/>
      <c r="AQ360" s="172"/>
      <c r="AR360" s="172"/>
      <c r="AS360" s="172"/>
      <c r="AT360" s="172"/>
      <c r="AU360" s="172"/>
      <c r="AV360" s="172"/>
      <c r="AW360" s="172"/>
      <c r="AX360" s="172"/>
      <c r="AY360" s="172"/>
      <c r="AZ360" s="172"/>
      <c r="BA360" s="172"/>
      <c r="BB360" s="172"/>
      <c r="BC360" s="172"/>
      <c r="BD360" s="172"/>
      <c r="BE360" s="172"/>
      <c r="BF360" s="172"/>
      <c r="BG360" s="172"/>
      <c r="BH360" s="172"/>
      <c r="BI360" s="172"/>
      <c r="BJ360" s="172"/>
      <c r="BK360" s="172"/>
      <c r="BL360" s="172"/>
      <c r="BM360" s="172"/>
      <c r="BN360" s="172"/>
      <c r="BO360" s="172"/>
      <c r="BP360" s="172"/>
      <c r="BQ360" s="172"/>
      <c r="BR360" s="172"/>
      <c r="BS360" s="172"/>
      <c r="BT360" s="172"/>
      <c r="BU360" s="172"/>
      <c r="BV360" s="172"/>
      <c r="BW360" s="172"/>
      <c r="BX360" s="172"/>
      <c r="BY360" s="172"/>
      <c r="BZ360" s="172"/>
      <c r="CA360" s="172"/>
      <c r="CB360" s="172"/>
      <c r="CC360" s="172"/>
      <c r="CD360" s="172"/>
      <c r="CE360" s="172"/>
      <c r="CF360" s="172"/>
      <c r="CG360" s="172"/>
      <c r="CH360" s="172"/>
      <c r="CI360" s="172"/>
      <c r="CJ360" s="172"/>
      <c r="CK360" s="172"/>
      <c r="CL360" s="172"/>
      <c r="CM360" s="172"/>
      <c r="CN360" s="172"/>
      <c r="CO360" s="172"/>
      <c r="CP360" s="172"/>
      <c r="CQ360" s="172"/>
    </row>
    <row r="361" spans="28:95">
      <c r="AB361" s="172"/>
      <c r="AC361" s="172"/>
      <c r="AD361" s="172"/>
      <c r="AE361" s="172"/>
      <c r="AF361" s="172"/>
      <c r="AG361" s="172"/>
      <c r="AH361" s="172"/>
      <c r="AI361" s="172"/>
      <c r="AJ361" s="172"/>
      <c r="AK361" s="172"/>
      <c r="AL361" s="172"/>
      <c r="AM361" s="172"/>
      <c r="AN361" s="172"/>
      <c r="AO361" s="172"/>
      <c r="AP361" s="172"/>
      <c r="AQ361" s="172"/>
      <c r="AR361" s="172"/>
      <c r="AS361" s="172"/>
      <c r="AT361" s="172"/>
      <c r="AU361" s="172"/>
      <c r="AV361" s="172"/>
      <c r="AW361" s="172"/>
      <c r="AX361" s="172"/>
      <c r="AY361" s="172"/>
      <c r="AZ361" s="172"/>
      <c r="BA361" s="172"/>
      <c r="BB361" s="172"/>
      <c r="BC361" s="172"/>
      <c r="BD361" s="172"/>
      <c r="BE361" s="172"/>
      <c r="BF361" s="172"/>
      <c r="BG361" s="172"/>
      <c r="BH361" s="172"/>
      <c r="BI361" s="172"/>
      <c r="BJ361" s="172"/>
      <c r="BK361" s="172"/>
      <c r="BL361" s="172"/>
      <c r="BM361" s="172"/>
      <c r="BN361" s="172"/>
      <c r="BO361" s="172"/>
      <c r="BP361" s="172"/>
      <c r="BQ361" s="172"/>
      <c r="BR361" s="172"/>
      <c r="BS361" s="172"/>
      <c r="BT361" s="172"/>
      <c r="BU361" s="172"/>
      <c r="BV361" s="172"/>
      <c r="BW361" s="172"/>
      <c r="BX361" s="172"/>
      <c r="BY361" s="172"/>
      <c r="BZ361" s="172"/>
      <c r="CA361" s="172"/>
      <c r="CB361" s="172"/>
      <c r="CC361" s="172"/>
      <c r="CD361" s="172"/>
      <c r="CE361" s="172"/>
      <c r="CF361" s="172"/>
      <c r="CG361" s="172"/>
      <c r="CH361" s="172"/>
      <c r="CI361" s="172"/>
      <c r="CJ361" s="172"/>
      <c r="CK361" s="172"/>
      <c r="CL361" s="172"/>
      <c r="CM361" s="172"/>
      <c r="CN361" s="172"/>
      <c r="CO361" s="172"/>
      <c r="CP361" s="172"/>
      <c r="CQ361" s="172"/>
    </row>
    <row r="362" spans="28:95">
      <c r="AB362" s="172"/>
      <c r="AC362" s="172"/>
      <c r="AD362" s="172"/>
      <c r="AE362" s="172"/>
      <c r="AF362" s="172"/>
      <c r="AG362" s="172"/>
      <c r="AH362" s="172"/>
      <c r="AI362" s="172"/>
      <c r="AJ362" s="172"/>
      <c r="AK362" s="172"/>
      <c r="AL362" s="172"/>
      <c r="AM362" s="172"/>
      <c r="AN362" s="172"/>
      <c r="AO362" s="172"/>
      <c r="AP362" s="172"/>
      <c r="AQ362" s="172"/>
      <c r="AR362" s="172"/>
      <c r="AS362" s="172"/>
      <c r="AT362" s="172"/>
      <c r="AU362" s="172"/>
      <c r="AV362" s="172"/>
      <c r="AW362" s="172"/>
      <c r="AX362" s="172"/>
      <c r="AY362" s="172"/>
      <c r="AZ362" s="172"/>
      <c r="BA362" s="172"/>
      <c r="BB362" s="172"/>
      <c r="BC362" s="172"/>
      <c r="BD362" s="172"/>
      <c r="BE362" s="172"/>
      <c r="BF362" s="172"/>
      <c r="BG362" s="172"/>
      <c r="BH362" s="172"/>
      <c r="BI362" s="172"/>
      <c r="BJ362" s="172"/>
      <c r="BK362" s="172"/>
      <c r="BL362" s="172"/>
      <c r="BM362" s="172"/>
      <c r="BN362" s="172"/>
      <c r="BO362" s="172"/>
      <c r="BP362" s="172"/>
      <c r="BQ362" s="172"/>
      <c r="BR362" s="172"/>
      <c r="BS362" s="172"/>
      <c r="BT362" s="172"/>
      <c r="BU362" s="172"/>
      <c r="BV362" s="172"/>
      <c r="BW362" s="172"/>
      <c r="BX362" s="172"/>
      <c r="BY362" s="172"/>
      <c r="BZ362" s="172"/>
      <c r="CA362" s="172"/>
      <c r="CB362" s="172"/>
      <c r="CC362" s="172"/>
      <c r="CD362" s="172"/>
      <c r="CE362" s="172"/>
      <c r="CF362" s="172"/>
      <c r="CG362" s="172"/>
      <c r="CH362" s="172"/>
      <c r="CI362" s="172"/>
      <c r="CJ362" s="172"/>
      <c r="CK362" s="172"/>
      <c r="CL362" s="172"/>
      <c r="CM362" s="172"/>
      <c r="CN362" s="172"/>
      <c r="CO362" s="172"/>
      <c r="CP362" s="172"/>
      <c r="CQ362" s="172"/>
    </row>
    <row r="363" spans="28:95">
      <c r="AB363" s="172"/>
      <c r="AC363" s="172"/>
      <c r="AD363" s="172"/>
      <c r="AE363" s="172"/>
      <c r="AF363" s="172"/>
      <c r="AG363" s="172"/>
      <c r="AH363" s="172"/>
      <c r="AI363" s="172"/>
      <c r="AJ363" s="172"/>
      <c r="AK363" s="172"/>
      <c r="AL363" s="172"/>
      <c r="AM363" s="172"/>
      <c r="AN363" s="172"/>
      <c r="AO363" s="172"/>
      <c r="AP363" s="172"/>
      <c r="AQ363" s="172"/>
      <c r="AR363" s="172"/>
      <c r="AS363" s="172"/>
      <c r="AT363" s="172"/>
      <c r="AU363" s="172"/>
      <c r="AV363" s="172"/>
      <c r="AW363" s="172"/>
      <c r="AX363" s="172"/>
      <c r="AY363" s="172"/>
      <c r="AZ363" s="172"/>
      <c r="BA363" s="172"/>
      <c r="BB363" s="172"/>
      <c r="BC363" s="172"/>
      <c r="BD363" s="172"/>
      <c r="BE363" s="172"/>
      <c r="BF363" s="172"/>
      <c r="BG363" s="172"/>
      <c r="BH363" s="172"/>
      <c r="BI363" s="172"/>
      <c r="BJ363" s="172"/>
      <c r="BK363" s="172"/>
      <c r="BL363" s="172"/>
      <c r="BM363" s="172"/>
      <c r="BN363" s="172"/>
      <c r="BO363" s="172"/>
      <c r="BP363" s="172"/>
      <c r="BQ363" s="172"/>
      <c r="BR363" s="172"/>
      <c r="BS363" s="172"/>
      <c r="BT363" s="172"/>
      <c r="BU363" s="172"/>
      <c r="BV363" s="172"/>
      <c r="BW363" s="172"/>
      <c r="BX363" s="172"/>
      <c r="BY363" s="172"/>
      <c r="BZ363" s="172"/>
      <c r="CA363" s="172"/>
      <c r="CB363" s="172"/>
      <c r="CC363" s="172"/>
      <c r="CD363" s="172"/>
      <c r="CE363" s="172"/>
      <c r="CF363" s="172"/>
      <c r="CG363" s="172"/>
      <c r="CH363" s="172"/>
      <c r="CI363" s="172"/>
      <c r="CJ363" s="172"/>
      <c r="CK363" s="172"/>
      <c r="CL363" s="172"/>
      <c r="CM363" s="172"/>
      <c r="CN363" s="172"/>
      <c r="CO363" s="172"/>
      <c r="CP363" s="172"/>
      <c r="CQ363" s="172"/>
    </row>
    <row r="364" spans="28:95">
      <c r="AB364" s="172"/>
      <c r="AC364" s="172"/>
      <c r="AD364" s="172"/>
      <c r="AE364" s="172"/>
      <c r="AF364" s="172"/>
      <c r="AG364" s="172"/>
      <c r="AH364" s="172"/>
      <c r="AI364" s="172"/>
      <c r="AJ364" s="172"/>
      <c r="AK364" s="172"/>
      <c r="AL364" s="172"/>
      <c r="AM364" s="172"/>
      <c r="AN364" s="172"/>
      <c r="AO364" s="172"/>
      <c r="AP364" s="172"/>
      <c r="AQ364" s="172"/>
      <c r="AR364" s="172"/>
      <c r="AS364" s="172"/>
      <c r="AT364" s="172"/>
      <c r="AU364" s="172"/>
      <c r="AV364" s="172"/>
      <c r="AW364" s="172"/>
      <c r="AX364" s="172"/>
      <c r="AY364" s="172"/>
      <c r="AZ364" s="172"/>
      <c r="BA364" s="172"/>
      <c r="BB364" s="172"/>
      <c r="BC364" s="172"/>
      <c r="BD364" s="172"/>
      <c r="BE364" s="172"/>
      <c r="BF364" s="172"/>
      <c r="BG364" s="172"/>
      <c r="BH364" s="172"/>
      <c r="BI364" s="172"/>
      <c r="BJ364" s="172"/>
      <c r="BK364" s="172"/>
      <c r="BL364" s="172"/>
      <c r="BM364" s="172"/>
      <c r="BN364" s="172"/>
      <c r="BO364" s="172"/>
      <c r="BP364" s="172"/>
      <c r="BQ364" s="172"/>
      <c r="BR364" s="172"/>
      <c r="BS364" s="172"/>
      <c r="BT364" s="172"/>
      <c r="BU364" s="172"/>
      <c r="BV364" s="172"/>
      <c r="BW364" s="172"/>
      <c r="BX364" s="172"/>
      <c r="BY364" s="172"/>
      <c r="BZ364" s="172"/>
      <c r="CA364" s="172"/>
      <c r="CB364" s="172"/>
      <c r="CC364" s="172"/>
      <c r="CD364" s="172"/>
      <c r="CE364" s="172"/>
      <c r="CF364" s="172"/>
      <c r="CG364" s="172"/>
      <c r="CH364" s="172"/>
      <c r="CI364" s="172"/>
      <c r="CJ364" s="172"/>
      <c r="CK364" s="172"/>
      <c r="CL364" s="172"/>
      <c r="CM364" s="172"/>
      <c r="CN364" s="172"/>
      <c r="CO364" s="172"/>
      <c r="CP364" s="172"/>
      <c r="CQ364" s="172"/>
    </row>
    <row r="365" spans="28:95">
      <c r="AB365" s="172"/>
      <c r="AC365" s="172"/>
      <c r="AD365" s="172"/>
      <c r="AE365" s="172"/>
      <c r="AF365" s="172"/>
      <c r="AG365" s="172"/>
      <c r="AH365" s="172"/>
      <c r="AI365" s="172"/>
      <c r="AJ365" s="172"/>
      <c r="AK365" s="172"/>
      <c r="AL365" s="172"/>
      <c r="AM365" s="172"/>
      <c r="AN365" s="172"/>
      <c r="AO365" s="172"/>
      <c r="AP365" s="172"/>
      <c r="AQ365" s="172"/>
      <c r="AR365" s="172"/>
      <c r="AS365" s="172"/>
      <c r="AT365" s="172"/>
      <c r="AU365" s="172"/>
      <c r="AV365" s="172"/>
      <c r="AW365" s="172"/>
      <c r="AX365" s="172"/>
      <c r="AY365" s="172"/>
      <c r="AZ365" s="172"/>
      <c r="BA365" s="172"/>
      <c r="BB365" s="172"/>
      <c r="BC365" s="172"/>
      <c r="BD365" s="172"/>
      <c r="BE365" s="172"/>
      <c r="BF365" s="172"/>
      <c r="BG365" s="172"/>
      <c r="BH365" s="172"/>
      <c r="BI365" s="172"/>
      <c r="BJ365" s="172"/>
      <c r="BK365" s="172"/>
      <c r="BL365" s="172"/>
      <c r="BM365" s="172"/>
      <c r="BN365" s="172"/>
      <c r="BO365" s="172"/>
      <c r="BP365" s="172"/>
      <c r="BQ365" s="172"/>
      <c r="BR365" s="172"/>
      <c r="BS365" s="172"/>
      <c r="BT365" s="172"/>
      <c r="BU365" s="172"/>
      <c r="BV365" s="172"/>
      <c r="BW365" s="172"/>
      <c r="BX365" s="172"/>
      <c r="BY365" s="172"/>
      <c r="BZ365" s="172"/>
      <c r="CA365" s="172"/>
      <c r="CB365" s="172"/>
      <c r="CC365" s="172"/>
      <c r="CD365" s="172"/>
      <c r="CE365" s="172"/>
      <c r="CF365" s="172"/>
      <c r="CG365" s="172"/>
      <c r="CH365" s="172"/>
      <c r="CI365" s="172"/>
      <c r="CJ365" s="172"/>
      <c r="CK365" s="172"/>
      <c r="CL365" s="172"/>
      <c r="CM365" s="172"/>
      <c r="CN365" s="172"/>
      <c r="CO365" s="172"/>
      <c r="CP365" s="172"/>
      <c r="CQ365" s="172"/>
    </row>
    <row r="366" spans="28:95">
      <c r="AB366" s="172"/>
      <c r="AC366" s="172"/>
      <c r="AD366" s="172"/>
      <c r="AE366" s="172"/>
      <c r="AF366" s="172"/>
      <c r="AG366" s="172"/>
      <c r="AH366" s="172"/>
      <c r="AI366" s="172"/>
      <c r="AJ366" s="172"/>
      <c r="AK366" s="172"/>
      <c r="AL366" s="172"/>
      <c r="AM366" s="172"/>
      <c r="AN366" s="172"/>
      <c r="AO366" s="172"/>
      <c r="AP366" s="172"/>
      <c r="AQ366" s="172"/>
      <c r="AR366" s="172"/>
      <c r="AS366" s="172"/>
      <c r="AT366" s="172"/>
      <c r="AU366" s="172"/>
      <c r="AV366" s="172"/>
      <c r="AW366" s="172"/>
      <c r="AX366" s="172"/>
      <c r="AY366" s="172"/>
      <c r="AZ366" s="172"/>
      <c r="BA366" s="172"/>
      <c r="BB366" s="172"/>
      <c r="BC366" s="172"/>
      <c r="BD366" s="172"/>
      <c r="BE366" s="172"/>
      <c r="BF366" s="172"/>
      <c r="BG366" s="172"/>
      <c r="BH366" s="172"/>
      <c r="BI366" s="172"/>
      <c r="BJ366" s="172"/>
      <c r="BK366" s="172"/>
      <c r="BL366" s="172"/>
      <c r="BM366" s="172"/>
      <c r="BN366" s="172"/>
      <c r="BO366" s="172"/>
      <c r="BP366" s="172"/>
      <c r="BQ366" s="172"/>
      <c r="BR366" s="172"/>
      <c r="BS366" s="172"/>
      <c r="BT366" s="172"/>
      <c r="BU366" s="172"/>
      <c r="BV366" s="172"/>
      <c r="BW366" s="172"/>
      <c r="BX366" s="172"/>
      <c r="BY366" s="172"/>
      <c r="BZ366" s="172"/>
      <c r="CA366" s="172"/>
      <c r="CB366" s="172"/>
      <c r="CC366" s="172"/>
      <c r="CD366" s="172"/>
      <c r="CE366" s="172"/>
      <c r="CF366" s="172"/>
      <c r="CG366" s="172"/>
      <c r="CH366" s="172"/>
      <c r="CI366" s="172"/>
      <c r="CJ366" s="172"/>
      <c r="CK366" s="172"/>
      <c r="CL366" s="172"/>
      <c r="CM366" s="172"/>
      <c r="CN366" s="172"/>
      <c r="CO366" s="172"/>
      <c r="CP366" s="172"/>
      <c r="CQ366" s="172"/>
    </row>
    <row r="367" spans="28:95">
      <c r="AB367" s="172"/>
      <c r="AC367" s="172"/>
      <c r="AD367" s="172"/>
      <c r="AE367" s="172"/>
      <c r="AF367" s="172"/>
      <c r="AG367" s="172"/>
      <c r="AH367" s="172"/>
      <c r="AI367" s="172"/>
      <c r="AJ367" s="172"/>
      <c r="AK367" s="172"/>
      <c r="AL367" s="172"/>
      <c r="AM367" s="172"/>
      <c r="AN367" s="172"/>
      <c r="AO367" s="172"/>
      <c r="AP367" s="172"/>
      <c r="AQ367" s="172"/>
      <c r="AR367" s="172"/>
      <c r="AS367" s="172"/>
      <c r="AT367" s="172"/>
      <c r="AU367" s="172"/>
      <c r="AV367" s="172"/>
      <c r="AW367" s="172"/>
      <c r="AX367" s="172"/>
      <c r="AY367" s="172"/>
      <c r="AZ367" s="172"/>
      <c r="BA367" s="172"/>
      <c r="BB367" s="172"/>
      <c r="BC367" s="172"/>
      <c r="BD367" s="172"/>
      <c r="BE367" s="172"/>
      <c r="BF367" s="172"/>
      <c r="BG367" s="172"/>
      <c r="BH367" s="172"/>
      <c r="BI367" s="172"/>
      <c r="BJ367" s="172"/>
      <c r="BK367" s="172"/>
      <c r="BL367" s="172"/>
      <c r="BM367" s="172"/>
      <c r="BN367" s="172"/>
      <c r="BO367" s="172"/>
      <c r="BP367" s="172"/>
      <c r="BQ367" s="172"/>
      <c r="BR367" s="172"/>
      <c r="BS367" s="172"/>
      <c r="BT367" s="172"/>
      <c r="BU367" s="172"/>
      <c r="BV367" s="172"/>
      <c r="BW367" s="172"/>
      <c r="BX367" s="172"/>
      <c r="BY367" s="172"/>
      <c r="BZ367" s="172"/>
      <c r="CA367" s="172"/>
      <c r="CB367" s="172"/>
      <c r="CC367" s="172"/>
      <c r="CD367" s="172"/>
      <c r="CE367" s="172"/>
      <c r="CF367" s="172"/>
      <c r="CG367" s="172"/>
      <c r="CH367" s="172"/>
      <c r="CI367" s="172"/>
      <c r="CJ367" s="172"/>
      <c r="CK367" s="172"/>
      <c r="CL367" s="172"/>
      <c r="CM367" s="172"/>
      <c r="CN367" s="172"/>
      <c r="CO367" s="172"/>
      <c r="CP367" s="172"/>
      <c r="CQ367" s="172"/>
    </row>
    <row r="368" spans="28:95">
      <c r="AB368" s="172"/>
      <c r="AC368" s="172"/>
      <c r="AD368" s="172"/>
      <c r="AE368" s="172"/>
      <c r="AF368" s="172"/>
      <c r="AG368" s="172"/>
      <c r="AH368" s="172"/>
      <c r="AI368" s="172"/>
      <c r="AJ368" s="172"/>
      <c r="AK368" s="172"/>
      <c r="AL368" s="172"/>
      <c r="AM368" s="172"/>
      <c r="AN368" s="172"/>
      <c r="AO368" s="172"/>
      <c r="AP368" s="172"/>
      <c r="AQ368" s="172"/>
      <c r="AR368" s="172"/>
      <c r="AS368" s="172"/>
      <c r="AT368" s="172"/>
      <c r="AU368" s="172"/>
      <c r="AV368" s="172"/>
      <c r="AW368" s="172"/>
      <c r="AX368" s="172"/>
      <c r="AY368" s="172"/>
      <c r="AZ368" s="172"/>
      <c r="BA368" s="172"/>
      <c r="BB368" s="172"/>
      <c r="BC368" s="172"/>
      <c r="BD368" s="172"/>
      <c r="BE368" s="172"/>
      <c r="BF368" s="172"/>
      <c r="BG368" s="172"/>
      <c r="BH368" s="172"/>
      <c r="BI368" s="172"/>
      <c r="BJ368" s="172"/>
      <c r="BK368" s="172"/>
      <c r="BL368" s="172"/>
      <c r="BM368" s="172"/>
      <c r="BN368" s="172"/>
      <c r="BO368" s="172"/>
      <c r="BP368" s="172"/>
      <c r="BQ368" s="172"/>
      <c r="BR368" s="172"/>
      <c r="BS368" s="172"/>
      <c r="BT368" s="172"/>
      <c r="BU368" s="172"/>
      <c r="BV368" s="172"/>
      <c r="BW368" s="172"/>
      <c r="BX368" s="172"/>
      <c r="BY368" s="172"/>
      <c r="BZ368" s="172"/>
      <c r="CA368" s="172"/>
      <c r="CB368" s="172"/>
      <c r="CC368" s="172"/>
      <c r="CD368" s="172"/>
      <c r="CE368" s="172"/>
      <c r="CF368" s="172"/>
      <c r="CG368" s="172"/>
      <c r="CH368" s="172"/>
      <c r="CI368" s="172"/>
      <c r="CJ368" s="172"/>
      <c r="CK368" s="172"/>
      <c r="CL368" s="172"/>
      <c r="CM368" s="172"/>
      <c r="CN368" s="172"/>
      <c r="CO368" s="172"/>
      <c r="CP368" s="172"/>
      <c r="CQ368" s="172"/>
    </row>
    <row r="369" spans="28:95">
      <c r="AB369" s="172"/>
      <c r="AC369" s="172"/>
      <c r="AD369" s="172"/>
      <c r="AE369" s="172"/>
      <c r="AF369" s="172"/>
      <c r="AG369" s="172"/>
      <c r="AH369" s="172"/>
      <c r="AI369" s="172"/>
      <c r="AJ369" s="172"/>
      <c r="AK369" s="172"/>
      <c r="AL369" s="172"/>
      <c r="AM369" s="172"/>
      <c r="AN369" s="172"/>
      <c r="AO369" s="172"/>
      <c r="AP369" s="172"/>
      <c r="AQ369" s="172"/>
      <c r="AR369" s="172"/>
      <c r="AS369" s="172"/>
      <c r="AT369" s="172"/>
      <c r="AU369" s="172"/>
      <c r="AV369" s="172"/>
      <c r="AW369" s="172"/>
      <c r="AX369" s="172"/>
      <c r="AY369" s="172"/>
      <c r="AZ369" s="172"/>
      <c r="BA369" s="172"/>
      <c r="BB369" s="172"/>
      <c r="BC369" s="172"/>
      <c r="BD369" s="172"/>
      <c r="BE369" s="172"/>
      <c r="BF369" s="172"/>
      <c r="BG369" s="172"/>
      <c r="BH369" s="172"/>
      <c r="BI369" s="172"/>
      <c r="BJ369" s="172"/>
      <c r="BK369" s="172"/>
      <c r="BL369" s="172"/>
      <c r="BM369" s="172"/>
      <c r="BN369" s="172"/>
      <c r="BO369" s="172"/>
      <c r="BP369" s="172"/>
      <c r="BQ369" s="172"/>
      <c r="BR369" s="172"/>
      <c r="BS369" s="172"/>
      <c r="BT369" s="172"/>
      <c r="BU369" s="172"/>
      <c r="BV369" s="172"/>
      <c r="BW369" s="172"/>
      <c r="BX369" s="172"/>
      <c r="BY369" s="172"/>
      <c r="BZ369" s="172"/>
      <c r="CA369" s="172"/>
      <c r="CB369" s="172"/>
      <c r="CC369" s="172"/>
      <c r="CD369" s="172"/>
      <c r="CE369" s="172"/>
      <c r="CF369" s="172"/>
      <c r="CG369" s="172"/>
      <c r="CH369" s="172"/>
      <c r="CI369" s="172"/>
      <c r="CJ369" s="172"/>
      <c r="CK369" s="172"/>
      <c r="CL369" s="172"/>
      <c r="CM369" s="172"/>
      <c r="CN369" s="172"/>
      <c r="CO369" s="172"/>
      <c r="CP369" s="172"/>
      <c r="CQ369" s="172"/>
    </row>
    <row r="370" spans="28:95">
      <c r="AB370" s="172"/>
      <c r="AC370" s="172"/>
      <c r="AD370" s="172"/>
      <c r="AE370" s="172"/>
      <c r="AF370" s="172"/>
      <c r="AG370" s="172"/>
      <c r="AH370" s="172"/>
      <c r="AI370" s="172"/>
      <c r="AJ370" s="172"/>
      <c r="AK370" s="172"/>
      <c r="AL370" s="172"/>
      <c r="AM370" s="172"/>
      <c r="AN370" s="172"/>
      <c r="AO370" s="172"/>
      <c r="AP370" s="172"/>
      <c r="AQ370" s="172"/>
      <c r="AR370" s="172"/>
      <c r="AS370" s="172"/>
      <c r="AT370" s="172"/>
      <c r="AU370" s="172"/>
      <c r="AV370" s="172"/>
      <c r="AW370" s="172"/>
      <c r="AX370" s="172"/>
      <c r="AY370" s="172"/>
      <c r="AZ370" s="172"/>
      <c r="BA370" s="172"/>
      <c r="BB370" s="172"/>
      <c r="BC370" s="172"/>
      <c r="BD370" s="172"/>
      <c r="BE370" s="172"/>
      <c r="BF370" s="172"/>
      <c r="BG370" s="172"/>
      <c r="BH370" s="172"/>
      <c r="BI370" s="172"/>
      <c r="BJ370" s="172"/>
      <c r="BK370" s="172"/>
      <c r="BL370" s="172"/>
      <c r="BM370" s="172"/>
      <c r="BN370" s="172"/>
      <c r="BO370" s="172"/>
      <c r="BP370" s="172"/>
      <c r="BQ370" s="172"/>
      <c r="BR370" s="172"/>
      <c r="BS370" s="172"/>
      <c r="BT370" s="172"/>
      <c r="BU370" s="172"/>
      <c r="BV370" s="172"/>
      <c r="BW370" s="172"/>
      <c r="BX370" s="172"/>
      <c r="BY370" s="172"/>
      <c r="BZ370" s="172"/>
      <c r="CA370" s="172"/>
      <c r="CB370" s="172"/>
      <c r="CC370" s="172"/>
      <c r="CD370" s="172"/>
      <c r="CE370" s="172"/>
      <c r="CF370" s="172"/>
      <c r="CG370" s="172"/>
      <c r="CH370" s="172"/>
      <c r="CI370" s="172"/>
      <c r="CJ370" s="172"/>
      <c r="CK370" s="172"/>
      <c r="CL370" s="172"/>
      <c r="CM370" s="172"/>
      <c r="CN370" s="172"/>
      <c r="CO370" s="172"/>
      <c r="CP370" s="172"/>
      <c r="CQ370" s="172"/>
    </row>
    <row r="371" spans="28:95">
      <c r="AB371" s="172"/>
      <c r="AC371" s="172"/>
      <c r="AD371" s="172"/>
      <c r="AE371" s="172"/>
      <c r="AF371" s="172"/>
      <c r="AG371" s="172"/>
      <c r="AH371" s="172"/>
      <c r="AI371" s="172"/>
      <c r="AJ371" s="172"/>
      <c r="AK371" s="172"/>
      <c r="AL371" s="172"/>
      <c r="AM371" s="172"/>
      <c r="AN371" s="172"/>
      <c r="AO371" s="172"/>
      <c r="AP371" s="172"/>
      <c r="AQ371" s="172"/>
      <c r="AR371" s="172"/>
      <c r="AS371" s="172"/>
      <c r="AT371" s="172"/>
      <c r="AU371" s="172"/>
      <c r="AV371" s="172"/>
      <c r="AW371" s="172"/>
      <c r="AX371" s="172"/>
      <c r="AY371" s="172"/>
      <c r="AZ371" s="172"/>
      <c r="BA371" s="172"/>
      <c r="BB371" s="172"/>
      <c r="BC371" s="172"/>
      <c r="BD371" s="172"/>
      <c r="BE371" s="172"/>
      <c r="BF371" s="172"/>
      <c r="BG371" s="172"/>
      <c r="BH371" s="172"/>
      <c r="BI371" s="172"/>
      <c r="BJ371" s="172"/>
      <c r="BK371" s="172"/>
      <c r="BL371" s="172"/>
      <c r="BM371" s="172"/>
      <c r="BN371" s="172"/>
      <c r="BO371" s="172"/>
      <c r="BP371" s="172"/>
      <c r="BQ371" s="172"/>
      <c r="BR371" s="172"/>
      <c r="BS371" s="172"/>
      <c r="BT371" s="172"/>
      <c r="BU371" s="172"/>
      <c r="BV371" s="172"/>
      <c r="BW371" s="172"/>
      <c r="BX371" s="172"/>
      <c r="BY371" s="172"/>
      <c r="BZ371" s="172"/>
      <c r="CA371" s="172"/>
      <c r="CB371" s="172"/>
      <c r="CC371" s="172"/>
      <c r="CD371" s="172"/>
      <c r="CE371" s="172"/>
      <c r="CF371" s="172"/>
      <c r="CG371" s="172"/>
      <c r="CH371" s="172"/>
      <c r="CI371" s="172"/>
      <c r="CJ371" s="172"/>
      <c r="CK371" s="172"/>
      <c r="CL371" s="172"/>
      <c r="CM371" s="172"/>
      <c r="CN371" s="172"/>
      <c r="CO371" s="172"/>
      <c r="CP371" s="172"/>
      <c r="CQ371" s="172"/>
    </row>
    <row r="372" spans="28:95">
      <c r="AB372" s="172"/>
      <c r="AC372" s="172"/>
      <c r="AD372" s="172"/>
      <c r="AE372" s="172"/>
      <c r="AF372" s="172"/>
      <c r="AG372" s="172"/>
      <c r="AH372" s="172"/>
      <c r="AI372" s="172"/>
      <c r="AJ372" s="172"/>
      <c r="AK372" s="172"/>
      <c r="AL372" s="172"/>
      <c r="AM372" s="172"/>
      <c r="AN372" s="172"/>
      <c r="AO372" s="172"/>
      <c r="AP372" s="172"/>
      <c r="AQ372" s="172"/>
      <c r="AR372" s="172"/>
      <c r="AS372" s="172"/>
      <c r="AT372" s="172"/>
      <c r="AU372" s="172"/>
      <c r="AV372" s="172"/>
      <c r="AW372" s="172"/>
      <c r="AX372" s="172"/>
      <c r="AY372" s="172"/>
      <c r="AZ372" s="172"/>
      <c r="BA372" s="172"/>
      <c r="BB372" s="172"/>
      <c r="BC372" s="172"/>
      <c r="BD372" s="172"/>
      <c r="BE372" s="172"/>
      <c r="BF372" s="172"/>
      <c r="BG372" s="172"/>
      <c r="BH372" s="172"/>
      <c r="BI372" s="172"/>
      <c r="BJ372" s="172"/>
      <c r="BK372" s="172"/>
      <c r="BL372" s="172"/>
      <c r="BM372" s="172"/>
      <c r="BN372" s="172"/>
      <c r="BO372" s="172"/>
      <c r="BP372" s="172"/>
      <c r="BQ372" s="172"/>
      <c r="BR372" s="172"/>
      <c r="BS372" s="172"/>
      <c r="BT372" s="172"/>
      <c r="BU372" s="172"/>
      <c r="BV372" s="172"/>
      <c r="BW372" s="172"/>
      <c r="BX372" s="172"/>
      <c r="BY372" s="172"/>
      <c r="BZ372" s="172"/>
      <c r="CA372" s="172"/>
      <c r="CB372" s="172"/>
      <c r="CC372" s="172"/>
      <c r="CD372" s="172"/>
      <c r="CE372" s="172"/>
      <c r="CF372" s="172"/>
      <c r="CG372" s="172"/>
      <c r="CH372" s="172"/>
      <c r="CI372" s="172"/>
      <c r="CJ372" s="172"/>
      <c r="CK372" s="172"/>
      <c r="CL372" s="172"/>
      <c r="CM372" s="172"/>
      <c r="CN372" s="172"/>
      <c r="CO372" s="172"/>
      <c r="CP372" s="172"/>
      <c r="CQ372" s="172"/>
    </row>
    <row r="373" spans="28:95">
      <c r="AB373" s="172"/>
      <c r="AC373" s="172"/>
      <c r="AD373" s="172"/>
      <c r="AE373" s="172"/>
      <c r="AF373" s="172"/>
      <c r="AG373" s="172"/>
      <c r="AH373" s="172"/>
      <c r="AI373" s="172"/>
      <c r="AJ373" s="172"/>
      <c r="AK373" s="172"/>
      <c r="AL373" s="172"/>
      <c r="AM373" s="172"/>
      <c r="AN373" s="172"/>
      <c r="AO373" s="172"/>
      <c r="AP373" s="172"/>
      <c r="AQ373" s="172"/>
      <c r="AR373" s="172"/>
      <c r="AS373" s="172"/>
      <c r="AT373" s="172"/>
      <c r="AU373" s="172"/>
      <c r="AV373" s="172"/>
      <c r="AW373" s="172"/>
      <c r="AX373" s="172"/>
      <c r="AY373" s="172"/>
      <c r="AZ373" s="172"/>
      <c r="BA373" s="172"/>
      <c r="BB373" s="172"/>
      <c r="BC373" s="172"/>
      <c r="BD373" s="172"/>
      <c r="BE373" s="172"/>
      <c r="BF373" s="172"/>
      <c r="BG373" s="172"/>
      <c r="BH373" s="172"/>
      <c r="BI373" s="172"/>
      <c r="BJ373" s="172"/>
      <c r="BK373" s="172"/>
      <c r="BL373" s="172"/>
      <c r="BM373" s="172"/>
      <c r="BN373" s="172"/>
      <c r="BO373" s="172"/>
      <c r="BP373" s="172"/>
      <c r="BQ373" s="172"/>
      <c r="BR373" s="172"/>
      <c r="BS373" s="172"/>
      <c r="BT373" s="172"/>
      <c r="BU373" s="172"/>
      <c r="BV373" s="172"/>
      <c r="BW373" s="172"/>
      <c r="BX373" s="172"/>
      <c r="BY373" s="172"/>
      <c r="BZ373" s="172"/>
      <c r="CA373" s="172"/>
      <c r="CB373" s="172"/>
      <c r="CC373" s="172"/>
      <c r="CD373" s="172"/>
      <c r="CE373" s="172"/>
      <c r="CF373" s="172"/>
      <c r="CG373" s="172"/>
      <c r="CH373" s="172"/>
      <c r="CI373" s="172"/>
      <c r="CJ373" s="172"/>
      <c r="CK373" s="172"/>
      <c r="CL373" s="172"/>
      <c r="CM373" s="172"/>
      <c r="CN373" s="172"/>
      <c r="CO373" s="172"/>
      <c r="CP373" s="172"/>
      <c r="CQ373" s="172"/>
    </row>
    <row r="374" spans="28:95">
      <c r="AB374" s="172"/>
      <c r="AC374" s="172"/>
      <c r="AD374" s="172"/>
      <c r="AE374" s="172"/>
      <c r="AF374" s="172"/>
      <c r="AG374" s="172"/>
      <c r="AH374" s="172"/>
      <c r="AI374" s="172"/>
      <c r="AJ374" s="172"/>
      <c r="AK374" s="172"/>
      <c r="AL374" s="172"/>
      <c r="AM374" s="172"/>
      <c r="AN374" s="172"/>
      <c r="AO374" s="172"/>
      <c r="AP374" s="172"/>
      <c r="AQ374" s="172"/>
      <c r="AR374" s="172"/>
      <c r="AS374" s="172"/>
      <c r="AT374" s="172"/>
      <c r="AU374" s="172"/>
      <c r="AV374" s="172"/>
      <c r="AW374" s="172"/>
      <c r="AX374" s="172"/>
      <c r="AY374" s="172"/>
      <c r="AZ374" s="172"/>
      <c r="BA374" s="172"/>
      <c r="BB374" s="172"/>
      <c r="BC374" s="172"/>
      <c r="BD374" s="172"/>
      <c r="BE374" s="172"/>
      <c r="BF374" s="172"/>
      <c r="BG374" s="172"/>
      <c r="BH374" s="172"/>
      <c r="BI374" s="172"/>
      <c r="BJ374" s="172"/>
      <c r="BK374" s="172"/>
      <c r="BL374" s="172"/>
      <c r="BM374" s="172"/>
      <c r="BN374" s="172"/>
      <c r="BO374" s="172"/>
      <c r="BP374" s="172"/>
      <c r="BQ374" s="172"/>
      <c r="BR374" s="172"/>
      <c r="BS374" s="172"/>
      <c r="BT374" s="172"/>
      <c r="BU374" s="172"/>
      <c r="BV374" s="172"/>
      <c r="BW374" s="172"/>
      <c r="BX374" s="172"/>
      <c r="BY374" s="172"/>
      <c r="BZ374" s="172"/>
      <c r="CA374" s="172"/>
      <c r="CB374" s="172"/>
      <c r="CC374" s="172"/>
      <c r="CD374" s="172"/>
      <c r="CE374" s="172"/>
      <c r="CF374" s="172"/>
      <c r="CG374" s="172"/>
      <c r="CH374" s="172"/>
      <c r="CI374" s="172"/>
      <c r="CJ374" s="172"/>
      <c r="CK374" s="172"/>
      <c r="CL374" s="172"/>
      <c r="CM374" s="172"/>
      <c r="CN374" s="172"/>
      <c r="CO374" s="172"/>
      <c r="CP374" s="172"/>
      <c r="CQ374" s="172"/>
    </row>
    <row r="375" spans="28:95">
      <c r="AB375" s="172"/>
      <c r="AC375" s="172"/>
      <c r="AD375" s="172"/>
      <c r="AE375" s="172"/>
      <c r="AF375" s="172"/>
      <c r="AG375" s="172"/>
      <c r="AH375" s="172"/>
      <c r="AI375" s="172"/>
      <c r="AJ375" s="172"/>
      <c r="AK375" s="172"/>
      <c r="AL375" s="172"/>
      <c r="AM375" s="172"/>
      <c r="AN375" s="172"/>
      <c r="AO375" s="172"/>
      <c r="AP375" s="172"/>
      <c r="AQ375" s="172"/>
      <c r="AR375" s="172"/>
      <c r="AS375" s="172"/>
      <c r="AT375" s="172"/>
      <c r="AU375" s="172"/>
      <c r="AV375" s="172"/>
      <c r="AW375" s="172"/>
      <c r="AX375" s="172"/>
      <c r="AY375" s="172"/>
      <c r="AZ375" s="172"/>
      <c r="BA375" s="172"/>
      <c r="BB375" s="172"/>
      <c r="BC375" s="172"/>
      <c r="BD375" s="172"/>
      <c r="BE375" s="172"/>
      <c r="BF375" s="172"/>
      <c r="BG375" s="172"/>
      <c r="BH375" s="172"/>
      <c r="BI375" s="172"/>
      <c r="BJ375" s="172"/>
      <c r="BK375" s="172"/>
      <c r="BL375" s="172"/>
      <c r="BM375" s="172"/>
      <c r="BN375" s="172"/>
      <c r="BO375" s="172"/>
      <c r="BP375" s="172"/>
      <c r="BQ375" s="172"/>
      <c r="BR375" s="172"/>
      <c r="BS375" s="172"/>
      <c r="BT375" s="172"/>
      <c r="BU375" s="172"/>
      <c r="BV375" s="172"/>
      <c r="BW375" s="172"/>
      <c r="BX375" s="172"/>
      <c r="BY375" s="172"/>
      <c r="BZ375" s="172"/>
      <c r="CA375" s="172"/>
      <c r="CB375" s="172"/>
      <c r="CC375" s="172"/>
      <c r="CD375" s="172"/>
      <c r="CE375" s="172"/>
      <c r="CF375" s="172"/>
      <c r="CG375" s="172"/>
      <c r="CH375" s="172"/>
      <c r="CI375" s="172"/>
      <c r="CJ375" s="172"/>
      <c r="CK375" s="172"/>
      <c r="CL375" s="172"/>
      <c r="CM375" s="172"/>
      <c r="CN375" s="172"/>
      <c r="CO375" s="172"/>
      <c r="CP375" s="172"/>
      <c r="CQ375" s="172"/>
    </row>
    <row r="376" spans="28:95">
      <c r="AB376" s="172"/>
      <c r="AC376" s="172"/>
      <c r="AD376" s="172"/>
      <c r="AE376" s="172"/>
      <c r="AF376" s="172"/>
      <c r="AG376" s="172"/>
      <c r="AH376" s="172"/>
      <c r="AI376" s="172"/>
      <c r="AJ376" s="172"/>
      <c r="AK376" s="172"/>
      <c r="AL376" s="172"/>
      <c r="AM376" s="172"/>
      <c r="AN376" s="172"/>
      <c r="AO376" s="172"/>
      <c r="AP376" s="172"/>
      <c r="AQ376" s="172"/>
      <c r="AR376" s="172"/>
      <c r="AS376" s="172"/>
      <c r="AT376" s="172"/>
      <c r="AU376" s="172"/>
      <c r="AV376" s="172"/>
      <c r="AW376" s="172"/>
      <c r="AX376" s="172"/>
      <c r="AY376" s="172"/>
      <c r="AZ376" s="172"/>
      <c r="BA376" s="172"/>
      <c r="BB376" s="172"/>
      <c r="BC376" s="172"/>
      <c r="BD376" s="172"/>
      <c r="BE376" s="172"/>
      <c r="BF376" s="172"/>
      <c r="BG376" s="172"/>
      <c r="BH376" s="172"/>
      <c r="BI376" s="172"/>
      <c r="BJ376" s="172"/>
      <c r="BK376" s="172"/>
      <c r="BL376" s="172"/>
      <c r="BM376" s="172"/>
      <c r="BN376" s="172"/>
      <c r="BO376" s="172"/>
      <c r="BP376" s="172"/>
      <c r="BQ376" s="172"/>
      <c r="BR376" s="172"/>
      <c r="BS376" s="172"/>
      <c r="BT376" s="172"/>
      <c r="BU376" s="172"/>
      <c r="BV376" s="172"/>
      <c r="BW376" s="172"/>
      <c r="BX376" s="172"/>
      <c r="BY376" s="172"/>
      <c r="BZ376" s="172"/>
      <c r="CA376" s="172"/>
      <c r="CB376" s="172"/>
      <c r="CC376" s="172"/>
      <c r="CD376" s="172"/>
      <c r="CE376" s="172"/>
      <c r="CF376" s="172"/>
      <c r="CG376" s="172"/>
      <c r="CH376" s="172"/>
      <c r="CI376" s="172"/>
      <c r="CJ376" s="172"/>
      <c r="CK376" s="172"/>
      <c r="CL376" s="172"/>
      <c r="CM376" s="172"/>
      <c r="CN376" s="172"/>
      <c r="CO376" s="172"/>
      <c r="CP376" s="172"/>
      <c r="CQ376" s="172"/>
    </row>
    <row r="377" spans="28:95">
      <c r="AB377" s="172"/>
      <c r="AC377" s="172"/>
      <c r="AD377" s="172"/>
      <c r="AE377" s="172"/>
      <c r="AF377" s="172"/>
      <c r="AG377" s="172"/>
      <c r="AH377" s="172"/>
      <c r="AI377" s="172"/>
      <c r="AJ377" s="172"/>
      <c r="AK377" s="172"/>
      <c r="AL377" s="172"/>
      <c r="AM377" s="172"/>
      <c r="AN377" s="172"/>
      <c r="AO377" s="172"/>
      <c r="AP377" s="172"/>
      <c r="AQ377" s="172"/>
      <c r="AR377" s="172"/>
      <c r="AS377" s="172"/>
      <c r="AT377" s="172"/>
      <c r="AU377" s="172"/>
      <c r="AV377" s="172"/>
      <c r="AW377" s="172"/>
      <c r="AX377" s="172"/>
      <c r="AY377" s="172"/>
      <c r="AZ377" s="172"/>
      <c r="BA377" s="172"/>
      <c r="BB377" s="172"/>
      <c r="BC377" s="172"/>
      <c r="BD377" s="172"/>
      <c r="BE377" s="172"/>
      <c r="BF377" s="172"/>
      <c r="BG377" s="172"/>
      <c r="BH377" s="172"/>
      <c r="BI377" s="172"/>
      <c r="BJ377" s="172"/>
      <c r="BK377" s="172"/>
      <c r="BL377" s="172"/>
      <c r="BM377" s="172"/>
      <c r="BN377" s="172"/>
      <c r="BO377" s="172"/>
      <c r="BP377" s="172"/>
      <c r="BQ377" s="172"/>
      <c r="BR377" s="172"/>
      <c r="BS377" s="172"/>
      <c r="BT377" s="172"/>
      <c r="BU377" s="172"/>
      <c r="BV377" s="172"/>
      <c r="BW377" s="172"/>
      <c r="BX377" s="172"/>
      <c r="BY377" s="172"/>
      <c r="BZ377" s="172"/>
      <c r="CA377" s="172"/>
      <c r="CB377" s="172"/>
      <c r="CC377" s="172"/>
      <c r="CD377" s="172"/>
      <c r="CE377" s="172"/>
      <c r="CF377" s="172"/>
      <c r="CG377" s="172"/>
      <c r="CH377" s="172"/>
      <c r="CI377" s="172"/>
      <c r="CJ377" s="172"/>
      <c r="CK377" s="172"/>
      <c r="CL377" s="172"/>
      <c r="CM377" s="172"/>
      <c r="CN377" s="172"/>
      <c r="CO377" s="172"/>
      <c r="CP377" s="172"/>
      <c r="CQ377" s="172"/>
    </row>
    <row r="378" spans="28:95">
      <c r="AB378" s="172"/>
      <c r="AC378" s="172"/>
      <c r="AD378" s="172"/>
      <c r="AE378" s="172"/>
      <c r="AF378" s="172"/>
      <c r="AG378" s="172"/>
      <c r="AH378" s="172"/>
      <c r="AI378" s="172"/>
      <c r="AJ378" s="172"/>
      <c r="AK378" s="172"/>
      <c r="AL378" s="172"/>
      <c r="AM378" s="172"/>
      <c r="AN378" s="172"/>
      <c r="AO378" s="172"/>
      <c r="AP378" s="172"/>
      <c r="AQ378" s="172"/>
      <c r="AR378" s="172"/>
      <c r="AS378" s="172"/>
      <c r="AT378" s="172"/>
      <c r="AU378" s="172"/>
      <c r="AV378" s="172"/>
      <c r="AW378" s="172"/>
      <c r="AX378" s="172"/>
      <c r="AY378" s="172"/>
      <c r="AZ378" s="172"/>
      <c r="BA378" s="172"/>
      <c r="BB378" s="172"/>
      <c r="BC378" s="172"/>
      <c r="BD378" s="172"/>
      <c r="BE378" s="172"/>
      <c r="BF378" s="172"/>
      <c r="BG378" s="172"/>
      <c r="BH378" s="172"/>
      <c r="BI378" s="172"/>
      <c r="BJ378" s="172"/>
      <c r="BK378" s="172"/>
      <c r="BL378" s="172"/>
      <c r="BM378" s="172"/>
      <c r="BN378" s="172"/>
      <c r="BO378" s="172"/>
      <c r="BP378" s="172"/>
      <c r="BQ378" s="172"/>
      <c r="BR378" s="172"/>
      <c r="BS378" s="172"/>
      <c r="BT378" s="172"/>
      <c r="BU378" s="172"/>
      <c r="BV378" s="172"/>
      <c r="BW378" s="172"/>
      <c r="BX378" s="172"/>
      <c r="BY378" s="172"/>
      <c r="BZ378" s="172"/>
      <c r="CA378" s="172"/>
      <c r="CB378" s="172"/>
      <c r="CC378" s="172"/>
      <c r="CD378" s="172"/>
      <c r="CE378" s="172"/>
      <c r="CF378" s="172"/>
      <c r="CG378" s="172"/>
      <c r="CH378" s="172"/>
      <c r="CI378" s="172"/>
      <c r="CJ378" s="172"/>
      <c r="CK378" s="172"/>
      <c r="CL378" s="172"/>
      <c r="CM378" s="172"/>
      <c r="CN378" s="172"/>
      <c r="CO378" s="172"/>
      <c r="CP378" s="172"/>
      <c r="CQ378" s="172"/>
    </row>
    <row r="379" spans="28:95">
      <c r="AB379" s="172"/>
      <c r="AC379" s="172"/>
      <c r="AD379" s="172"/>
      <c r="AE379" s="172"/>
      <c r="AF379" s="172"/>
      <c r="AG379" s="172"/>
      <c r="AH379" s="172"/>
      <c r="AI379" s="172"/>
      <c r="AJ379" s="172"/>
      <c r="AK379" s="172"/>
      <c r="AL379" s="172"/>
      <c r="AM379" s="172"/>
      <c r="AN379" s="172"/>
      <c r="AO379" s="172"/>
      <c r="AP379" s="172"/>
      <c r="AQ379" s="172"/>
      <c r="AR379" s="172"/>
      <c r="AS379" s="172"/>
      <c r="AT379" s="172"/>
      <c r="AU379" s="172"/>
      <c r="AV379" s="172"/>
      <c r="AW379" s="172"/>
      <c r="AX379" s="172"/>
      <c r="AY379" s="172"/>
      <c r="AZ379" s="172"/>
      <c r="BA379" s="172"/>
      <c r="BB379" s="172"/>
      <c r="BC379" s="172"/>
      <c r="BD379" s="172"/>
      <c r="BE379" s="172"/>
      <c r="BF379" s="172"/>
      <c r="BG379" s="172"/>
      <c r="BH379" s="172"/>
      <c r="BI379" s="172"/>
      <c r="BJ379" s="172"/>
      <c r="BK379" s="172"/>
      <c r="BL379" s="172"/>
      <c r="BM379" s="172"/>
      <c r="BN379" s="172"/>
      <c r="BO379" s="172"/>
      <c r="BP379" s="172"/>
      <c r="BQ379" s="172"/>
      <c r="BR379" s="172"/>
      <c r="BS379" s="172"/>
      <c r="BT379" s="172"/>
      <c r="BU379" s="172"/>
      <c r="BV379" s="172"/>
      <c r="BW379" s="172"/>
      <c r="BX379" s="172"/>
      <c r="BY379" s="172"/>
      <c r="BZ379" s="172"/>
      <c r="CA379" s="172"/>
      <c r="CB379" s="172"/>
      <c r="CC379" s="172"/>
      <c r="CD379" s="172"/>
      <c r="CE379" s="172"/>
      <c r="CF379" s="172"/>
      <c r="CG379" s="172"/>
      <c r="CH379" s="172"/>
      <c r="CI379" s="172"/>
      <c r="CJ379" s="172"/>
      <c r="CK379" s="172"/>
      <c r="CL379" s="172"/>
      <c r="CM379" s="172"/>
      <c r="CN379" s="172"/>
      <c r="CO379" s="172"/>
      <c r="CP379" s="172"/>
      <c r="CQ379" s="172"/>
    </row>
    <row r="380" spans="28:95">
      <c r="AB380" s="172"/>
      <c r="AC380" s="172"/>
      <c r="AD380" s="172"/>
      <c r="AE380" s="172"/>
      <c r="AF380" s="172"/>
      <c r="AG380" s="172"/>
      <c r="AH380" s="172"/>
      <c r="AI380" s="172"/>
      <c r="AJ380" s="172"/>
      <c r="AK380" s="172"/>
      <c r="AL380" s="172"/>
      <c r="AM380" s="172"/>
      <c r="AN380" s="172"/>
      <c r="AO380" s="172"/>
      <c r="AP380" s="172"/>
      <c r="AQ380" s="172"/>
      <c r="AR380" s="172"/>
      <c r="AS380" s="172"/>
      <c r="AT380" s="172"/>
      <c r="AU380" s="172"/>
      <c r="AV380" s="172"/>
      <c r="AW380" s="172"/>
      <c r="AX380" s="172"/>
      <c r="AY380" s="172"/>
      <c r="AZ380" s="172"/>
      <c r="BA380" s="172"/>
      <c r="BB380" s="172"/>
      <c r="BC380" s="172"/>
      <c r="BD380" s="172"/>
      <c r="BE380" s="172"/>
      <c r="BF380" s="172"/>
      <c r="BG380" s="172"/>
      <c r="BH380" s="172"/>
      <c r="BI380" s="172"/>
      <c r="BJ380" s="172"/>
      <c r="BK380" s="172"/>
      <c r="BL380" s="172"/>
      <c r="BM380" s="172"/>
      <c r="BN380" s="172"/>
      <c r="BO380" s="172"/>
      <c r="BP380" s="172"/>
      <c r="BQ380" s="172"/>
      <c r="BR380" s="172"/>
      <c r="BS380" s="172"/>
      <c r="BT380" s="172"/>
      <c r="BU380" s="172"/>
      <c r="BV380" s="172"/>
      <c r="BW380" s="172"/>
      <c r="BX380" s="172"/>
      <c r="BY380" s="172"/>
      <c r="BZ380" s="172"/>
      <c r="CA380" s="172"/>
      <c r="CB380" s="172"/>
      <c r="CC380" s="172"/>
      <c r="CD380" s="172"/>
      <c r="CE380" s="172"/>
      <c r="CF380" s="172"/>
      <c r="CG380" s="172"/>
      <c r="CH380" s="172"/>
      <c r="CI380" s="172"/>
      <c r="CJ380" s="172"/>
      <c r="CK380" s="172"/>
      <c r="CL380" s="172"/>
      <c r="CM380" s="172"/>
      <c r="CN380" s="172"/>
      <c r="CO380" s="172"/>
      <c r="CP380" s="172"/>
      <c r="CQ380" s="172"/>
    </row>
    <row r="381" spans="28:95">
      <c r="AB381" s="172"/>
      <c r="AC381" s="172"/>
      <c r="AD381" s="172"/>
      <c r="AE381" s="172"/>
      <c r="AF381" s="172"/>
      <c r="AG381" s="172"/>
      <c r="AH381" s="172"/>
      <c r="AI381" s="172"/>
      <c r="AJ381" s="172"/>
      <c r="AK381" s="172"/>
      <c r="AL381" s="172"/>
      <c r="AM381" s="172"/>
      <c r="AN381" s="172"/>
      <c r="AO381" s="172"/>
      <c r="AP381" s="172"/>
      <c r="AQ381" s="172"/>
      <c r="AR381" s="172"/>
      <c r="AS381" s="172"/>
      <c r="AT381" s="172"/>
      <c r="AU381" s="172"/>
      <c r="AV381" s="172"/>
      <c r="AW381" s="172"/>
      <c r="AX381" s="172"/>
      <c r="AY381" s="172"/>
      <c r="AZ381" s="172"/>
      <c r="BA381" s="172"/>
      <c r="BB381" s="172"/>
      <c r="BC381" s="172"/>
      <c r="BD381" s="172"/>
      <c r="BE381" s="172"/>
      <c r="BF381" s="172"/>
      <c r="BG381" s="172"/>
      <c r="BH381" s="172"/>
      <c r="BI381" s="172"/>
      <c r="BJ381" s="172"/>
      <c r="BK381" s="172"/>
      <c r="BL381" s="172"/>
      <c r="BM381" s="172"/>
      <c r="BN381" s="172"/>
      <c r="BO381" s="172"/>
      <c r="BP381" s="172"/>
      <c r="BQ381" s="172"/>
      <c r="BR381" s="172"/>
      <c r="BS381" s="172"/>
      <c r="BT381" s="172"/>
      <c r="BU381" s="172"/>
      <c r="BV381" s="172"/>
      <c r="BW381" s="172"/>
      <c r="BX381" s="172"/>
      <c r="BY381" s="172"/>
      <c r="BZ381" s="172"/>
      <c r="CA381" s="172"/>
      <c r="CB381" s="172"/>
      <c r="CC381" s="172"/>
      <c r="CD381" s="172"/>
      <c r="CE381" s="172"/>
      <c r="CF381" s="172"/>
      <c r="CG381" s="172"/>
      <c r="CH381" s="172"/>
      <c r="CI381" s="172"/>
      <c r="CJ381" s="172"/>
      <c r="CK381" s="172"/>
      <c r="CL381" s="172"/>
      <c r="CM381" s="172"/>
      <c r="CN381" s="172"/>
      <c r="CO381" s="172"/>
      <c r="CP381" s="172"/>
      <c r="CQ381" s="172"/>
    </row>
    <row r="382" spans="28:95">
      <c r="AB382" s="172"/>
      <c r="AC382" s="172"/>
      <c r="AD382" s="172"/>
      <c r="AE382" s="172"/>
      <c r="AF382" s="172"/>
      <c r="AG382" s="172"/>
      <c r="AH382" s="172"/>
      <c r="AI382" s="172"/>
      <c r="AJ382" s="172"/>
      <c r="AK382" s="172"/>
      <c r="AL382" s="172"/>
      <c r="AM382" s="172"/>
      <c r="AN382" s="172"/>
      <c r="AO382" s="172"/>
      <c r="AP382" s="172"/>
      <c r="AQ382" s="172"/>
      <c r="AR382" s="172"/>
      <c r="AS382" s="172"/>
      <c r="AT382" s="172"/>
      <c r="AU382" s="172"/>
      <c r="AV382" s="172"/>
      <c r="AW382" s="172"/>
      <c r="AX382" s="172"/>
      <c r="AY382" s="172"/>
      <c r="AZ382" s="172"/>
      <c r="BA382" s="172"/>
      <c r="BB382" s="172"/>
      <c r="BC382" s="172"/>
      <c r="BD382" s="172"/>
      <c r="BE382" s="172"/>
      <c r="BF382" s="172"/>
      <c r="BG382" s="172"/>
      <c r="BH382" s="172"/>
      <c r="BI382" s="172"/>
      <c r="BJ382" s="172"/>
      <c r="BK382" s="172"/>
      <c r="BL382" s="172"/>
      <c r="BM382" s="172"/>
      <c r="BN382" s="172"/>
      <c r="BO382" s="172"/>
      <c r="BP382" s="172"/>
      <c r="BQ382" s="172"/>
      <c r="BR382" s="172"/>
      <c r="BS382" s="172"/>
      <c r="BT382" s="172"/>
      <c r="BU382" s="172"/>
      <c r="BV382" s="172"/>
      <c r="BW382" s="172"/>
      <c r="BX382" s="172"/>
      <c r="BY382" s="172"/>
      <c r="BZ382" s="172"/>
      <c r="CA382" s="172"/>
      <c r="CB382" s="172"/>
      <c r="CC382" s="172"/>
      <c r="CD382" s="172"/>
      <c r="CE382" s="172"/>
      <c r="CF382" s="172"/>
      <c r="CG382" s="172"/>
      <c r="CH382" s="172"/>
      <c r="CI382" s="172"/>
      <c r="CJ382" s="172"/>
      <c r="CK382" s="172"/>
      <c r="CL382" s="172"/>
      <c r="CM382" s="172"/>
      <c r="CN382" s="172"/>
      <c r="CO382" s="172"/>
      <c r="CP382" s="172"/>
      <c r="CQ382" s="172"/>
    </row>
    <row r="383" spans="28:95">
      <c r="AB383" s="172"/>
      <c r="AC383" s="172"/>
      <c r="AD383" s="172"/>
      <c r="AE383" s="172"/>
      <c r="AF383" s="172"/>
      <c r="AG383" s="172"/>
      <c r="AH383" s="172"/>
      <c r="AI383" s="172"/>
      <c r="AJ383" s="172"/>
      <c r="AK383" s="172"/>
      <c r="AL383" s="172"/>
      <c r="AM383" s="172"/>
      <c r="AN383" s="172"/>
      <c r="AO383" s="172"/>
      <c r="AP383" s="172"/>
      <c r="AQ383" s="172"/>
      <c r="AR383" s="172"/>
      <c r="AS383" s="172"/>
      <c r="AT383" s="172"/>
      <c r="AU383" s="172"/>
      <c r="AV383" s="172"/>
      <c r="AW383" s="172"/>
      <c r="AX383" s="172"/>
      <c r="AY383" s="172"/>
      <c r="AZ383" s="172"/>
      <c r="BA383" s="172"/>
      <c r="BB383" s="172"/>
      <c r="BC383" s="172"/>
      <c r="BD383" s="172"/>
      <c r="BE383" s="172"/>
      <c r="BF383" s="172"/>
      <c r="BG383" s="172"/>
      <c r="BH383" s="172"/>
      <c r="BI383" s="172"/>
      <c r="BJ383" s="172"/>
      <c r="BK383" s="172"/>
      <c r="BL383" s="172"/>
      <c r="BM383" s="172"/>
      <c r="BN383" s="172"/>
      <c r="BO383" s="172"/>
      <c r="BP383" s="172"/>
      <c r="BQ383" s="172"/>
      <c r="BR383" s="172"/>
      <c r="BS383" s="172"/>
      <c r="BT383" s="172"/>
      <c r="BU383" s="172"/>
      <c r="BV383" s="172"/>
      <c r="BW383" s="172"/>
      <c r="BX383" s="172"/>
      <c r="BY383" s="172"/>
      <c r="BZ383" s="172"/>
      <c r="CA383" s="172"/>
      <c r="CB383" s="172"/>
      <c r="CC383" s="172"/>
      <c r="CD383" s="172"/>
      <c r="CE383" s="172"/>
      <c r="CF383" s="172"/>
      <c r="CG383" s="172"/>
      <c r="CH383" s="172"/>
      <c r="CI383" s="172"/>
      <c r="CJ383" s="172"/>
      <c r="CK383" s="172"/>
      <c r="CL383" s="172"/>
      <c r="CM383" s="172"/>
      <c r="CN383" s="172"/>
      <c r="CO383" s="172"/>
      <c r="CP383" s="172"/>
      <c r="CQ383" s="172"/>
    </row>
    <row r="384" spans="28:95">
      <c r="AB384" s="172"/>
      <c r="AC384" s="172"/>
      <c r="AD384" s="172"/>
      <c r="AE384" s="172"/>
      <c r="AF384" s="172"/>
      <c r="AG384" s="172"/>
      <c r="AH384" s="172"/>
      <c r="AI384" s="172"/>
      <c r="AJ384" s="172"/>
      <c r="AK384" s="172"/>
      <c r="AL384" s="172"/>
      <c r="AM384" s="172"/>
      <c r="AN384" s="172"/>
      <c r="AO384" s="172"/>
      <c r="AP384" s="172"/>
      <c r="AQ384" s="172"/>
      <c r="AR384" s="172"/>
      <c r="AS384" s="172"/>
      <c r="AT384" s="172"/>
      <c r="AU384" s="172"/>
      <c r="AV384" s="172"/>
      <c r="AW384" s="172"/>
      <c r="AX384" s="172"/>
      <c r="AY384" s="172"/>
      <c r="AZ384" s="172"/>
      <c r="BA384" s="172"/>
      <c r="BB384" s="172"/>
      <c r="BC384" s="172"/>
      <c r="BD384" s="172"/>
      <c r="BE384" s="172"/>
      <c r="BF384" s="172"/>
      <c r="BG384" s="172"/>
      <c r="BH384" s="172"/>
      <c r="BI384" s="172"/>
      <c r="BJ384" s="172"/>
      <c r="BK384" s="172"/>
      <c r="BL384" s="172"/>
      <c r="BM384" s="172"/>
      <c r="BN384" s="172"/>
      <c r="BO384" s="172"/>
      <c r="BP384" s="172"/>
      <c r="BQ384" s="172"/>
      <c r="BR384" s="172"/>
      <c r="BS384" s="172"/>
      <c r="BT384" s="172"/>
      <c r="BU384" s="172"/>
      <c r="BV384" s="172"/>
      <c r="BW384" s="172"/>
      <c r="BX384" s="172"/>
      <c r="BY384" s="172"/>
      <c r="BZ384" s="172"/>
      <c r="CA384" s="172"/>
      <c r="CB384" s="172"/>
      <c r="CC384" s="172"/>
      <c r="CD384" s="172"/>
      <c r="CE384" s="172"/>
      <c r="CF384" s="172"/>
      <c r="CG384" s="172"/>
      <c r="CH384" s="172"/>
      <c r="CI384" s="172"/>
      <c r="CJ384" s="172"/>
      <c r="CK384" s="172"/>
      <c r="CL384" s="172"/>
      <c r="CM384" s="172"/>
      <c r="CN384" s="172"/>
      <c r="CO384" s="172"/>
      <c r="CP384" s="172"/>
      <c r="CQ384" s="172"/>
    </row>
    <row r="385" spans="28:95">
      <c r="AB385" s="172"/>
      <c r="AC385" s="172"/>
      <c r="AD385" s="172"/>
      <c r="AE385" s="172"/>
      <c r="AF385" s="172"/>
      <c r="AG385" s="172"/>
      <c r="AH385" s="172"/>
      <c r="AI385" s="172"/>
      <c r="AJ385" s="172"/>
      <c r="AK385" s="172"/>
      <c r="AL385" s="172"/>
      <c r="AM385" s="172"/>
      <c r="AN385" s="172"/>
      <c r="AO385" s="172"/>
      <c r="AP385" s="172"/>
      <c r="AQ385" s="172"/>
      <c r="AR385" s="172"/>
      <c r="AS385" s="172"/>
      <c r="AT385" s="172"/>
      <c r="AU385" s="172"/>
      <c r="AV385" s="172"/>
      <c r="AW385" s="172"/>
      <c r="AX385" s="172"/>
      <c r="AY385" s="172"/>
      <c r="AZ385" s="172"/>
      <c r="BA385" s="172"/>
      <c r="BB385" s="172"/>
      <c r="BC385" s="172"/>
      <c r="BD385" s="172"/>
      <c r="BE385" s="172"/>
      <c r="BF385" s="172"/>
      <c r="BG385" s="172"/>
      <c r="BH385" s="172"/>
      <c r="BI385" s="172"/>
      <c r="BJ385" s="172"/>
      <c r="BK385" s="172"/>
      <c r="BL385" s="172"/>
      <c r="BM385" s="172"/>
      <c r="BN385" s="172"/>
      <c r="BO385" s="172"/>
      <c r="BP385" s="172"/>
      <c r="BQ385" s="172"/>
      <c r="BR385" s="172"/>
      <c r="BS385" s="172"/>
      <c r="BT385" s="172"/>
      <c r="BU385" s="172"/>
      <c r="BV385" s="172"/>
      <c r="BW385" s="172"/>
      <c r="BX385" s="172"/>
      <c r="BY385" s="172"/>
      <c r="BZ385" s="172"/>
      <c r="CA385" s="172"/>
      <c r="CB385" s="172"/>
      <c r="CC385" s="172"/>
      <c r="CD385" s="172"/>
      <c r="CE385" s="172"/>
      <c r="CF385" s="172"/>
      <c r="CG385" s="172"/>
      <c r="CH385" s="172"/>
      <c r="CI385" s="172"/>
      <c r="CJ385" s="172"/>
      <c r="CK385" s="172"/>
      <c r="CL385" s="172"/>
      <c r="CM385" s="172"/>
      <c r="CN385" s="172"/>
      <c r="CO385" s="172"/>
      <c r="CP385" s="172"/>
      <c r="CQ385" s="172"/>
    </row>
    <row r="386" spans="28:95">
      <c r="AB386" s="172"/>
      <c r="AC386" s="172"/>
      <c r="AD386" s="172"/>
      <c r="AE386" s="172"/>
      <c r="AF386" s="172"/>
      <c r="AG386" s="172"/>
      <c r="AH386" s="172"/>
      <c r="AI386" s="172"/>
      <c r="AJ386" s="172"/>
      <c r="AK386" s="172"/>
      <c r="AL386" s="172"/>
      <c r="AM386" s="172"/>
      <c r="AN386" s="172"/>
      <c r="AO386" s="172"/>
      <c r="AP386" s="172"/>
      <c r="AQ386" s="172"/>
      <c r="AR386" s="172"/>
      <c r="AS386" s="172"/>
      <c r="AT386" s="172"/>
      <c r="AU386" s="172"/>
      <c r="AV386" s="172"/>
      <c r="AW386" s="172"/>
      <c r="AX386" s="172"/>
      <c r="AY386" s="172"/>
      <c r="AZ386" s="172"/>
      <c r="BA386" s="172"/>
      <c r="BB386" s="172"/>
      <c r="BC386" s="172"/>
      <c r="BD386" s="172"/>
      <c r="BE386" s="172"/>
      <c r="BF386" s="172"/>
      <c r="BG386" s="172"/>
      <c r="BH386" s="172"/>
      <c r="BI386" s="172"/>
      <c r="BJ386" s="172"/>
      <c r="BK386" s="172"/>
      <c r="BL386" s="172"/>
      <c r="BM386" s="172"/>
      <c r="BN386" s="172"/>
      <c r="BO386" s="172"/>
      <c r="BP386" s="172"/>
      <c r="BQ386" s="172"/>
      <c r="BR386" s="172"/>
      <c r="BS386" s="172"/>
      <c r="BT386" s="172"/>
      <c r="BU386" s="172"/>
      <c r="BV386" s="172"/>
      <c r="BW386" s="172"/>
      <c r="BX386" s="172"/>
      <c r="BY386" s="172"/>
      <c r="BZ386" s="172"/>
      <c r="CA386" s="172"/>
      <c r="CB386" s="172"/>
      <c r="CC386" s="172"/>
      <c r="CD386" s="172"/>
      <c r="CE386" s="172"/>
      <c r="CF386" s="172"/>
      <c r="CG386" s="172"/>
      <c r="CH386" s="172"/>
      <c r="CI386" s="172"/>
      <c r="CJ386" s="172"/>
      <c r="CK386" s="172"/>
      <c r="CL386" s="172"/>
      <c r="CM386" s="172"/>
      <c r="CN386" s="172"/>
      <c r="CO386" s="172"/>
      <c r="CP386" s="172"/>
      <c r="CQ386" s="172"/>
    </row>
    <row r="387" spans="28:95">
      <c r="AB387" s="172"/>
      <c r="AC387" s="172"/>
      <c r="AD387" s="172"/>
      <c r="AE387" s="172"/>
      <c r="AF387" s="172"/>
      <c r="AG387" s="172"/>
      <c r="AH387" s="172"/>
      <c r="AI387" s="172"/>
      <c r="AJ387" s="172"/>
      <c r="AK387" s="172"/>
      <c r="AL387" s="172"/>
      <c r="AM387" s="172"/>
      <c r="AN387" s="172"/>
      <c r="AO387" s="172"/>
      <c r="AP387" s="172"/>
      <c r="AQ387" s="172"/>
      <c r="AR387" s="172"/>
      <c r="AS387" s="172"/>
      <c r="AT387" s="172"/>
      <c r="AU387" s="172"/>
      <c r="AV387" s="172"/>
      <c r="AW387" s="172"/>
      <c r="AX387" s="172"/>
      <c r="AY387" s="172"/>
      <c r="AZ387" s="172"/>
      <c r="BA387" s="172"/>
      <c r="BB387" s="172"/>
      <c r="BC387" s="172"/>
      <c r="BD387" s="172"/>
      <c r="BE387" s="172"/>
      <c r="BF387" s="172"/>
      <c r="BG387" s="172"/>
      <c r="BH387" s="172"/>
      <c r="BI387" s="172"/>
      <c r="BJ387" s="172"/>
      <c r="BK387" s="172"/>
      <c r="BL387" s="172"/>
      <c r="BM387" s="172"/>
      <c r="BN387" s="172"/>
      <c r="BO387" s="172"/>
      <c r="BP387" s="172"/>
      <c r="BQ387" s="172"/>
      <c r="BR387" s="172"/>
      <c r="BS387" s="172"/>
      <c r="BT387" s="172"/>
      <c r="BU387" s="172"/>
      <c r="BV387" s="172"/>
      <c r="BW387" s="172"/>
      <c r="BX387" s="172"/>
      <c r="BY387" s="172"/>
      <c r="BZ387" s="172"/>
      <c r="CA387" s="172"/>
      <c r="CB387" s="172"/>
      <c r="CC387" s="172"/>
      <c r="CD387" s="172"/>
      <c r="CE387" s="172"/>
      <c r="CF387" s="172"/>
      <c r="CG387" s="172"/>
      <c r="CH387" s="172"/>
      <c r="CI387" s="172"/>
      <c r="CJ387" s="172"/>
      <c r="CK387" s="172"/>
      <c r="CL387" s="172"/>
      <c r="CM387" s="172"/>
      <c r="CN387" s="172"/>
      <c r="CO387" s="172"/>
      <c r="CP387" s="172"/>
      <c r="CQ387" s="172"/>
    </row>
    <row r="388" spans="28:95">
      <c r="AB388" s="172"/>
      <c r="AC388" s="172"/>
      <c r="AD388" s="172"/>
      <c r="AE388" s="172"/>
      <c r="AF388" s="172"/>
      <c r="AG388" s="172"/>
      <c r="AH388" s="172"/>
      <c r="AI388" s="172"/>
      <c r="AJ388" s="172"/>
      <c r="AK388" s="172"/>
      <c r="AL388" s="172"/>
      <c r="AM388" s="172"/>
      <c r="AN388" s="172"/>
      <c r="AO388" s="172"/>
      <c r="AP388" s="172"/>
      <c r="AQ388" s="172"/>
      <c r="AR388" s="172"/>
      <c r="AS388" s="172"/>
      <c r="AT388" s="172"/>
      <c r="AU388" s="172"/>
      <c r="AV388" s="172"/>
      <c r="AW388" s="172"/>
      <c r="AX388" s="172"/>
      <c r="AY388" s="172"/>
      <c r="AZ388" s="172"/>
      <c r="BA388" s="172"/>
      <c r="BB388" s="172"/>
      <c r="BC388" s="172"/>
      <c r="BD388" s="172"/>
      <c r="BE388" s="172"/>
      <c r="BF388" s="172"/>
      <c r="BG388" s="172"/>
      <c r="BH388" s="172"/>
      <c r="BI388" s="172"/>
      <c r="BJ388" s="172"/>
      <c r="BK388" s="172"/>
      <c r="BL388" s="172"/>
      <c r="BM388" s="172"/>
      <c r="BN388" s="172"/>
      <c r="BO388" s="172"/>
      <c r="BP388" s="172"/>
      <c r="BQ388" s="172"/>
      <c r="BR388" s="172"/>
      <c r="BS388" s="172"/>
      <c r="BT388" s="172"/>
      <c r="BU388" s="172"/>
      <c r="BV388" s="172"/>
      <c r="BW388" s="172"/>
      <c r="BX388" s="172"/>
      <c r="BY388" s="172"/>
      <c r="BZ388" s="172"/>
      <c r="CA388" s="172"/>
      <c r="CB388" s="172"/>
      <c r="CC388" s="172"/>
      <c r="CD388" s="172"/>
      <c r="CE388" s="172"/>
      <c r="CF388" s="172"/>
      <c r="CG388" s="172"/>
      <c r="CH388" s="172"/>
      <c r="CI388" s="172"/>
      <c r="CJ388" s="172"/>
      <c r="CK388" s="172"/>
      <c r="CL388" s="172"/>
      <c r="CM388" s="172"/>
      <c r="CN388" s="172"/>
      <c r="CO388" s="172"/>
      <c r="CP388" s="172"/>
      <c r="CQ388" s="172"/>
    </row>
    <row r="389" spans="28:95">
      <c r="AB389" s="172"/>
      <c r="AC389" s="172"/>
      <c r="AD389" s="172"/>
      <c r="AE389" s="172"/>
      <c r="AF389" s="172"/>
      <c r="AG389" s="172"/>
      <c r="AH389" s="172"/>
      <c r="AI389" s="172"/>
      <c r="AJ389" s="172"/>
      <c r="AK389" s="172"/>
      <c r="AL389" s="172"/>
      <c r="AM389" s="172"/>
      <c r="AN389" s="172"/>
      <c r="AO389" s="172"/>
      <c r="AP389" s="172"/>
      <c r="AQ389" s="172"/>
      <c r="AR389" s="172"/>
      <c r="AS389" s="172"/>
      <c r="AT389" s="172"/>
      <c r="AU389" s="172"/>
      <c r="AV389" s="172"/>
      <c r="AW389" s="172"/>
      <c r="AX389" s="172"/>
      <c r="AY389" s="172"/>
      <c r="AZ389" s="172"/>
      <c r="BA389" s="172"/>
      <c r="BB389" s="172"/>
      <c r="BC389" s="172"/>
      <c r="BD389" s="172"/>
      <c r="BE389" s="172"/>
      <c r="BF389" s="172"/>
      <c r="BG389" s="172"/>
      <c r="BH389" s="172"/>
      <c r="BI389" s="172"/>
      <c r="BJ389" s="172"/>
      <c r="BK389" s="172"/>
      <c r="BL389" s="172"/>
      <c r="BM389" s="172"/>
      <c r="BN389" s="172"/>
      <c r="BO389" s="172"/>
      <c r="BP389" s="172"/>
      <c r="BQ389" s="172"/>
      <c r="BR389" s="172"/>
      <c r="BS389" s="172"/>
      <c r="BT389" s="172"/>
      <c r="BU389" s="172"/>
      <c r="BV389" s="172"/>
      <c r="BW389" s="172"/>
      <c r="BX389" s="172"/>
      <c r="BY389" s="172"/>
      <c r="BZ389" s="172"/>
      <c r="CA389" s="172"/>
      <c r="CB389" s="172"/>
      <c r="CC389" s="172"/>
      <c r="CD389" s="172"/>
      <c r="CE389" s="172"/>
      <c r="CF389" s="172"/>
      <c r="CG389" s="172"/>
      <c r="CH389" s="172"/>
      <c r="CI389" s="172"/>
      <c r="CJ389" s="172"/>
      <c r="CK389" s="172"/>
      <c r="CL389" s="172"/>
      <c r="CM389" s="172"/>
      <c r="CN389" s="172"/>
      <c r="CO389" s="172"/>
      <c r="CP389" s="172"/>
      <c r="CQ389" s="172"/>
    </row>
    <row r="390" spans="28:95">
      <c r="AB390" s="172"/>
      <c r="AC390" s="172"/>
      <c r="AD390" s="172"/>
      <c r="AE390" s="172"/>
      <c r="AF390" s="172"/>
      <c r="AG390" s="172"/>
      <c r="AH390" s="172"/>
      <c r="AI390" s="172"/>
      <c r="AJ390" s="172"/>
      <c r="AK390" s="172"/>
      <c r="AL390" s="172"/>
      <c r="AM390" s="172"/>
      <c r="AN390" s="172"/>
      <c r="AO390" s="172"/>
      <c r="AP390" s="172"/>
      <c r="AQ390" s="172"/>
      <c r="AR390" s="172"/>
      <c r="AS390" s="172"/>
      <c r="AT390" s="172"/>
      <c r="AU390" s="172"/>
      <c r="AV390" s="172"/>
      <c r="AW390" s="172"/>
      <c r="AX390" s="172"/>
      <c r="AY390" s="172"/>
      <c r="AZ390" s="172"/>
      <c r="BA390" s="172"/>
      <c r="BB390" s="172"/>
      <c r="BC390" s="172"/>
      <c r="BD390" s="172"/>
      <c r="BE390" s="172"/>
      <c r="BF390" s="172"/>
      <c r="BG390" s="172"/>
      <c r="BH390" s="172"/>
      <c r="BI390" s="172"/>
      <c r="BJ390" s="172"/>
      <c r="BK390" s="172"/>
      <c r="BL390" s="172"/>
      <c r="BM390" s="172"/>
      <c r="BN390" s="172"/>
      <c r="BO390" s="172"/>
      <c r="BP390" s="172"/>
      <c r="BQ390" s="172"/>
      <c r="BR390" s="172"/>
      <c r="BS390" s="172"/>
      <c r="BT390" s="172"/>
      <c r="BU390" s="172"/>
      <c r="BV390" s="172"/>
      <c r="BW390" s="172"/>
      <c r="BX390" s="172"/>
      <c r="BY390" s="172"/>
      <c r="BZ390" s="172"/>
      <c r="CA390" s="172"/>
      <c r="CB390" s="172"/>
      <c r="CC390" s="172"/>
      <c r="CD390" s="172"/>
      <c r="CE390" s="172"/>
      <c r="CF390" s="172"/>
      <c r="CG390" s="172"/>
      <c r="CH390" s="172"/>
      <c r="CI390" s="172"/>
      <c r="CJ390" s="172"/>
      <c r="CK390" s="172"/>
      <c r="CL390" s="172"/>
      <c r="CM390" s="172"/>
      <c r="CN390" s="172"/>
      <c r="CO390" s="172"/>
      <c r="CP390" s="172"/>
      <c r="CQ390" s="172"/>
    </row>
    <row r="391" spans="28:95">
      <c r="AB391" s="172"/>
      <c r="AC391" s="172"/>
      <c r="AD391" s="172"/>
      <c r="AE391" s="172"/>
      <c r="AF391" s="172"/>
      <c r="AG391" s="172"/>
      <c r="AH391" s="172"/>
      <c r="AI391" s="172"/>
      <c r="AJ391" s="172"/>
      <c r="AK391" s="172"/>
      <c r="AL391" s="172"/>
      <c r="AM391" s="172"/>
      <c r="AN391" s="172"/>
      <c r="AO391" s="172"/>
      <c r="AP391" s="172"/>
      <c r="AQ391" s="172"/>
      <c r="AR391" s="172"/>
      <c r="AS391" s="172"/>
      <c r="AT391" s="172"/>
      <c r="AU391" s="172"/>
      <c r="AV391" s="172"/>
      <c r="AW391" s="172"/>
      <c r="AX391" s="172"/>
      <c r="AY391" s="172"/>
      <c r="AZ391" s="172"/>
      <c r="BA391" s="172"/>
      <c r="BB391" s="172"/>
      <c r="BC391" s="172"/>
      <c r="BD391" s="172"/>
      <c r="BE391" s="172"/>
      <c r="BF391" s="172"/>
      <c r="BG391" s="172"/>
      <c r="BH391" s="172"/>
      <c r="BI391" s="172"/>
      <c r="BJ391" s="172"/>
      <c r="BK391" s="172"/>
      <c r="BL391" s="172"/>
      <c r="BM391" s="172"/>
      <c r="BN391" s="172"/>
      <c r="BO391" s="172"/>
      <c r="BP391" s="172"/>
      <c r="BQ391" s="172"/>
      <c r="BR391" s="172"/>
      <c r="BS391" s="172"/>
      <c r="BT391" s="172"/>
      <c r="BU391" s="172"/>
      <c r="BV391" s="172"/>
      <c r="BW391" s="172"/>
      <c r="BX391" s="172"/>
      <c r="BY391" s="172"/>
      <c r="BZ391" s="172"/>
      <c r="CA391" s="172"/>
      <c r="CB391" s="172"/>
      <c r="CC391" s="172"/>
      <c r="CD391" s="172"/>
      <c r="CE391" s="172"/>
      <c r="CF391" s="172"/>
      <c r="CG391" s="172"/>
      <c r="CH391" s="172"/>
      <c r="CI391" s="172"/>
      <c r="CJ391" s="172"/>
      <c r="CK391" s="172"/>
      <c r="CL391" s="172"/>
      <c r="CM391" s="172"/>
      <c r="CN391" s="172"/>
      <c r="CO391" s="172"/>
      <c r="CP391" s="172"/>
      <c r="CQ391" s="172"/>
    </row>
    <row r="392" spans="28:95">
      <c r="AB392" s="172"/>
      <c r="AC392" s="172"/>
      <c r="AD392" s="172"/>
      <c r="AE392" s="172"/>
      <c r="AF392" s="172"/>
      <c r="AG392" s="172"/>
      <c r="AH392" s="172"/>
      <c r="AI392" s="172"/>
      <c r="AJ392" s="172"/>
      <c r="AK392" s="172"/>
      <c r="AL392" s="172"/>
      <c r="AM392" s="172"/>
      <c r="AN392" s="172"/>
      <c r="AO392" s="172"/>
      <c r="AP392" s="172"/>
      <c r="AQ392" s="172"/>
      <c r="AR392" s="172"/>
      <c r="AS392" s="172"/>
      <c r="AT392" s="172"/>
      <c r="AU392" s="172"/>
      <c r="AV392" s="172"/>
      <c r="AW392" s="172"/>
      <c r="AX392" s="172"/>
      <c r="AY392" s="172"/>
      <c r="AZ392" s="172"/>
      <c r="BA392" s="172"/>
      <c r="BB392" s="172"/>
      <c r="BC392" s="172"/>
      <c r="BD392" s="172"/>
      <c r="BE392" s="172"/>
      <c r="BF392" s="172"/>
      <c r="BG392" s="172"/>
      <c r="BH392" s="172"/>
      <c r="BI392" s="172"/>
      <c r="BJ392" s="172"/>
      <c r="BK392" s="172"/>
      <c r="BL392" s="172"/>
      <c r="BM392" s="172"/>
      <c r="BN392" s="172"/>
      <c r="BO392" s="172"/>
      <c r="BP392" s="172"/>
      <c r="BQ392" s="172"/>
      <c r="BR392" s="172"/>
      <c r="BS392" s="172"/>
      <c r="BT392" s="172"/>
      <c r="BU392" s="172"/>
      <c r="BV392" s="172"/>
      <c r="BW392" s="172"/>
      <c r="BX392" s="172"/>
      <c r="BY392" s="172"/>
      <c r="BZ392" s="172"/>
      <c r="CA392" s="172"/>
      <c r="CB392" s="172"/>
      <c r="CC392" s="172"/>
      <c r="CD392" s="172"/>
      <c r="CE392" s="172"/>
      <c r="CF392" s="172"/>
      <c r="CG392" s="172"/>
      <c r="CH392" s="172"/>
      <c r="CI392" s="172"/>
      <c r="CJ392" s="172"/>
      <c r="CK392" s="172"/>
      <c r="CL392" s="172"/>
      <c r="CM392" s="172"/>
      <c r="CN392" s="172"/>
      <c r="CO392" s="172"/>
      <c r="CP392" s="172"/>
      <c r="CQ392" s="172"/>
    </row>
    <row r="393" spans="28:95">
      <c r="AB393" s="172"/>
      <c r="AC393" s="172"/>
      <c r="AD393" s="172"/>
      <c r="AE393" s="172"/>
      <c r="AF393" s="172"/>
      <c r="AG393" s="172"/>
      <c r="AH393" s="172"/>
      <c r="AI393" s="172"/>
      <c r="AJ393" s="172"/>
      <c r="AK393" s="172"/>
      <c r="AL393" s="172"/>
      <c r="AM393" s="172"/>
      <c r="AN393" s="172"/>
      <c r="AO393" s="172"/>
      <c r="AP393" s="172"/>
      <c r="AQ393" s="172"/>
      <c r="AR393" s="172"/>
      <c r="AS393" s="172"/>
      <c r="AT393" s="172"/>
      <c r="AU393" s="172"/>
      <c r="AV393" s="172"/>
      <c r="AW393" s="172"/>
      <c r="AX393" s="172"/>
      <c r="AY393" s="172"/>
      <c r="AZ393" s="172"/>
      <c r="BA393" s="172"/>
      <c r="BB393" s="172"/>
      <c r="BC393" s="172"/>
      <c r="BD393" s="172"/>
      <c r="BE393" s="172"/>
      <c r="BF393" s="172"/>
      <c r="BG393" s="172"/>
      <c r="BH393" s="172"/>
      <c r="BI393" s="172"/>
      <c r="BJ393" s="172"/>
      <c r="BK393" s="172"/>
      <c r="BL393" s="172"/>
      <c r="BM393" s="172"/>
      <c r="BN393" s="172"/>
      <c r="BO393" s="172"/>
      <c r="BP393" s="172"/>
      <c r="BQ393" s="172"/>
      <c r="BR393" s="172"/>
      <c r="BS393" s="172"/>
      <c r="BT393" s="172"/>
      <c r="BU393" s="172"/>
      <c r="BV393" s="172"/>
      <c r="BW393" s="172"/>
      <c r="BX393" s="172"/>
      <c r="BY393" s="172"/>
      <c r="BZ393" s="172"/>
      <c r="CA393" s="172"/>
      <c r="CB393" s="172"/>
      <c r="CC393" s="172"/>
      <c r="CD393" s="172"/>
      <c r="CE393" s="172"/>
      <c r="CF393" s="172"/>
      <c r="CG393" s="172"/>
      <c r="CH393" s="172"/>
      <c r="CI393" s="172"/>
      <c r="CJ393" s="172"/>
      <c r="CK393" s="172"/>
      <c r="CL393" s="172"/>
      <c r="CM393" s="172"/>
      <c r="CN393" s="172"/>
      <c r="CO393" s="172"/>
      <c r="CP393" s="172"/>
      <c r="CQ393" s="172"/>
    </row>
    <row r="394" spans="28:95">
      <c r="AB394" s="172"/>
      <c r="AC394" s="172"/>
      <c r="AD394" s="172"/>
      <c r="AE394" s="172"/>
      <c r="AF394" s="172"/>
      <c r="AG394" s="172"/>
      <c r="AH394" s="172"/>
      <c r="AI394" s="172"/>
      <c r="AJ394" s="172"/>
      <c r="AK394" s="172"/>
      <c r="AL394" s="172"/>
      <c r="AM394" s="172"/>
      <c r="AN394" s="172"/>
      <c r="AO394" s="172"/>
      <c r="AP394" s="172"/>
      <c r="AQ394" s="172"/>
      <c r="AR394" s="172"/>
      <c r="AS394" s="172"/>
      <c r="AT394" s="172"/>
      <c r="AU394" s="172"/>
      <c r="AV394" s="172"/>
      <c r="AW394" s="172"/>
      <c r="AX394" s="172"/>
      <c r="AY394" s="172"/>
      <c r="AZ394" s="172"/>
      <c r="BA394" s="172"/>
      <c r="BB394" s="172"/>
      <c r="BC394" s="172"/>
      <c r="BD394" s="172"/>
      <c r="BE394" s="172"/>
      <c r="BF394" s="172"/>
      <c r="BG394" s="172"/>
      <c r="BH394" s="172"/>
      <c r="BI394" s="172"/>
      <c r="BJ394" s="172"/>
      <c r="BK394" s="172"/>
      <c r="BL394" s="172"/>
      <c r="BM394" s="172"/>
      <c r="BN394" s="172"/>
      <c r="BO394" s="172"/>
      <c r="BP394" s="172"/>
      <c r="BQ394" s="172"/>
      <c r="BR394" s="172"/>
      <c r="BS394" s="172"/>
      <c r="BT394" s="172"/>
      <c r="BU394" s="172"/>
      <c r="BV394" s="172"/>
      <c r="BW394" s="172"/>
      <c r="BX394" s="172"/>
      <c r="BY394" s="172"/>
      <c r="BZ394" s="172"/>
      <c r="CA394" s="172"/>
      <c r="CB394" s="172"/>
      <c r="CC394" s="172"/>
      <c r="CD394" s="172"/>
      <c r="CE394" s="172"/>
      <c r="CF394" s="172"/>
      <c r="CG394" s="172"/>
      <c r="CH394" s="172"/>
      <c r="CI394" s="172"/>
      <c r="CJ394" s="172"/>
      <c r="CK394" s="172"/>
      <c r="CL394" s="172"/>
      <c r="CM394" s="172"/>
      <c r="CN394" s="172"/>
      <c r="CO394" s="172"/>
      <c r="CP394" s="172"/>
      <c r="CQ394" s="172"/>
    </row>
    <row r="395" spans="28:95">
      <c r="AB395" s="172"/>
      <c r="AC395" s="172"/>
      <c r="AD395" s="172"/>
      <c r="AE395" s="172"/>
      <c r="AF395" s="172"/>
      <c r="AG395" s="172"/>
      <c r="AH395" s="172"/>
      <c r="AI395" s="172"/>
      <c r="AJ395" s="172"/>
      <c r="AK395" s="172"/>
      <c r="AL395" s="172"/>
      <c r="AM395" s="172"/>
      <c r="AN395" s="172"/>
      <c r="AO395" s="172"/>
      <c r="AP395" s="172"/>
      <c r="AQ395" s="172"/>
      <c r="AR395" s="172"/>
      <c r="AS395" s="172"/>
      <c r="AT395" s="172"/>
      <c r="AU395" s="172"/>
      <c r="AV395" s="172"/>
      <c r="AW395" s="172"/>
      <c r="AX395" s="172"/>
      <c r="AY395" s="172"/>
      <c r="AZ395" s="172"/>
      <c r="BA395" s="172"/>
      <c r="BB395" s="172"/>
      <c r="BC395" s="172"/>
      <c r="BD395" s="172"/>
      <c r="BE395" s="172"/>
      <c r="BF395" s="172"/>
      <c r="BG395" s="172"/>
      <c r="BH395" s="172"/>
      <c r="BI395" s="172"/>
      <c r="BJ395" s="172"/>
      <c r="BK395" s="172"/>
      <c r="BL395" s="172"/>
      <c r="BM395" s="172"/>
      <c r="BN395" s="172"/>
      <c r="BO395" s="172"/>
      <c r="BP395" s="172"/>
      <c r="BQ395" s="172"/>
      <c r="BR395" s="172"/>
      <c r="BS395" s="172"/>
      <c r="BT395" s="172"/>
      <c r="BU395" s="172"/>
      <c r="BV395" s="172"/>
      <c r="BW395" s="172"/>
      <c r="BX395" s="172"/>
      <c r="BY395" s="172"/>
      <c r="BZ395" s="172"/>
      <c r="CA395" s="172"/>
      <c r="CB395" s="172"/>
      <c r="CC395" s="172"/>
      <c r="CD395" s="172"/>
      <c r="CE395" s="172"/>
      <c r="CF395" s="172"/>
      <c r="CG395" s="172"/>
      <c r="CH395" s="172"/>
      <c r="CI395" s="172"/>
      <c r="CJ395" s="172"/>
      <c r="CK395" s="172"/>
      <c r="CL395" s="172"/>
      <c r="CM395" s="172"/>
      <c r="CN395" s="172"/>
      <c r="CO395" s="172"/>
      <c r="CP395" s="172"/>
      <c r="CQ395" s="172"/>
    </row>
    <row r="396" spans="28:95">
      <c r="AB396" s="172"/>
      <c r="AC396" s="172"/>
      <c r="AD396" s="172"/>
      <c r="AE396" s="172"/>
      <c r="AF396" s="172"/>
      <c r="AG396" s="172"/>
      <c r="AH396" s="172"/>
      <c r="AI396" s="172"/>
      <c r="AJ396" s="172"/>
      <c r="AK396" s="172"/>
      <c r="AL396" s="172"/>
      <c r="AM396" s="172"/>
      <c r="AN396" s="172"/>
      <c r="AO396" s="172"/>
      <c r="AP396" s="172"/>
      <c r="AQ396" s="172"/>
      <c r="AR396" s="172"/>
      <c r="AS396" s="172"/>
      <c r="AT396" s="172"/>
      <c r="AU396" s="172"/>
      <c r="AV396" s="172"/>
      <c r="AW396" s="172"/>
      <c r="AX396" s="172"/>
      <c r="AY396" s="172"/>
      <c r="AZ396" s="172"/>
      <c r="BA396" s="172"/>
      <c r="BB396" s="172"/>
      <c r="BC396" s="172"/>
      <c r="BD396" s="172"/>
      <c r="BE396" s="172"/>
      <c r="BF396" s="172"/>
      <c r="BG396" s="172"/>
      <c r="BH396" s="172"/>
      <c r="BI396" s="172"/>
      <c r="BJ396" s="172"/>
      <c r="BK396" s="172"/>
      <c r="BL396" s="172"/>
      <c r="BM396" s="172"/>
      <c r="BN396" s="172"/>
      <c r="BO396" s="172"/>
      <c r="BP396" s="172"/>
      <c r="BQ396" s="172"/>
      <c r="BR396" s="172"/>
      <c r="BS396" s="172"/>
      <c r="BT396" s="172"/>
      <c r="BU396" s="172"/>
      <c r="BV396" s="172"/>
      <c r="BW396" s="172"/>
      <c r="BX396" s="172"/>
      <c r="BY396" s="172"/>
      <c r="BZ396" s="172"/>
      <c r="CA396" s="172"/>
      <c r="CB396" s="172"/>
      <c r="CC396" s="172"/>
      <c r="CD396" s="172"/>
      <c r="CE396" s="172"/>
      <c r="CF396" s="172"/>
      <c r="CG396" s="172"/>
      <c r="CH396" s="172"/>
      <c r="CI396" s="172"/>
      <c r="CJ396" s="172"/>
      <c r="CK396" s="172"/>
      <c r="CL396" s="172"/>
      <c r="CM396" s="172"/>
      <c r="CN396" s="172"/>
      <c r="CO396" s="172"/>
      <c r="CP396" s="172"/>
      <c r="CQ396" s="172"/>
    </row>
    <row r="397" spans="28:95">
      <c r="AB397" s="172"/>
      <c r="AC397" s="172"/>
      <c r="AD397" s="172"/>
      <c r="AE397" s="172"/>
      <c r="AF397" s="172"/>
      <c r="AG397" s="172"/>
      <c r="AH397" s="172"/>
      <c r="AI397" s="172"/>
      <c r="AJ397" s="172"/>
      <c r="AK397" s="172"/>
      <c r="AL397" s="172"/>
      <c r="AM397" s="172"/>
      <c r="AN397" s="172"/>
      <c r="AO397" s="172"/>
      <c r="AP397" s="172"/>
      <c r="AQ397" s="172"/>
      <c r="AR397" s="172"/>
      <c r="AS397" s="172"/>
      <c r="AT397" s="172"/>
      <c r="AU397" s="172"/>
      <c r="AV397" s="172"/>
      <c r="AW397" s="172"/>
      <c r="AX397" s="172"/>
      <c r="AY397" s="172"/>
      <c r="AZ397" s="172"/>
      <c r="BA397" s="172"/>
      <c r="BB397" s="172"/>
      <c r="BC397" s="172"/>
      <c r="BD397" s="172"/>
      <c r="BE397" s="172"/>
      <c r="BF397" s="172"/>
      <c r="BG397" s="172"/>
      <c r="BH397" s="172"/>
      <c r="BI397" s="172"/>
      <c r="BJ397" s="172"/>
      <c r="BK397" s="172"/>
      <c r="BL397" s="172"/>
      <c r="BM397" s="172"/>
      <c r="BN397" s="172"/>
      <c r="BO397" s="172"/>
      <c r="BP397" s="172"/>
      <c r="BQ397" s="172"/>
      <c r="BR397" s="172"/>
      <c r="BS397" s="172"/>
      <c r="BT397" s="172"/>
      <c r="BU397" s="172"/>
      <c r="BV397" s="172"/>
      <c r="BW397" s="172"/>
      <c r="BX397" s="172"/>
      <c r="BY397" s="172"/>
      <c r="BZ397" s="172"/>
      <c r="CA397" s="172"/>
      <c r="CB397" s="172"/>
      <c r="CC397" s="172"/>
      <c r="CD397" s="172"/>
      <c r="CE397" s="172"/>
      <c r="CF397" s="172"/>
      <c r="CG397" s="172"/>
      <c r="CH397" s="172"/>
      <c r="CI397" s="172"/>
      <c r="CJ397" s="172"/>
      <c r="CK397" s="172"/>
      <c r="CL397" s="172"/>
      <c r="CM397" s="172"/>
      <c r="CN397" s="172"/>
      <c r="CO397" s="172"/>
      <c r="CP397" s="172"/>
      <c r="CQ397" s="172"/>
    </row>
    <row r="398" spans="28:95">
      <c r="AB398" s="172"/>
      <c r="AC398" s="172"/>
      <c r="AD398" s="172"/>
      <c r="AE398" s="172"/>
      <c r="AF398" s="172"/>
      <c r="AG398" s="172"/>
      <c r="AH398" s="172"/>
      <c r="AI398" s="172"/>
      <c r="AJ398" s="172"/>
      <c r="AK398" s="172"/>
      <c r="AL398" s="172"/>
      <c r="AM398" s="172"/>
      <c r="AN398" s="172"/>
      <c r="AO398" s="172"/>
      <c r="AP398" s="172"/>
      <c r="AQ398" s="172"/>
      <c r="AR398" s="172"/>
      <c r="AS398" s="172"/>
      <c r="AT398" s="172"/>
      <c r="AU398" s="172"/>
      <c r="AV398" s="172"/>
      <c r="AW398" s="172"/>
      <c r="AX398" s="172"/>
      <c r="AY398" s="172"/>
      <c r="AZ398" s="172"/>
      <c r="BA398" s="172"/>
      <c r="BB398" s="172"/>
      <c r="BC398" s="172"/>
      <c r="BD398" s="172"/>
      <c r="BE398" s="172"/>
      <c r="BF398" s="172"/>
      <c r="BG398" s="172"/>
      <c r="BH398" s="172"/>
      <c r="BI398" s="172"/>
      <c r="BJ398" s="172"/>
      <c r="BK398" s="172"/>
      <c r="BL398" s="172"/>
      <c r="BM398" s="172"/>
      <c r="BN398" s="172"/>
      <c r="BO398" s="172"/>
      <c r="BP398" s="172"/>
      <c r="BQ398" s="172"/>
      <c r="BR398" s="172"/>
      <c r="BS398" s="172"/>
      <c r="BT398" s="172"/>
      <c r="BU398" s="172"/>
      <c r="BV398" s="172"/>
      <c r="BW398" s="172"/>
      <c r="BX398" s="172"/>
      <c r="BY398" s="172"/>
      <c r="BZ398" s="172"/>
      <c r="CA398" s="172"/>
      <c r="CB398" s="172"/>
      <c r="CC398" s="172"/>
      <c r="CD398" s="172"/>
      <c r="CE398" s="172"/>
      <c r="CF398" s="172"/>
      <c r="CG398" s="172"/>
      <c r="CH398" s="172"/>
      <c r="CI398" s="172"/>
      <c r="CJ398" s="172"/>
      <c r="CK398" s="172"/>
      <c r="CL398" s="172"/>
      <c r="CM398" s="172"/>
      <c r="CN398" s="172"/>
      <c r="CO398" s="172"/>
      <c r="CP398" s="172"/>
      <c r="CQ398" s="172"/>
    </row>
    <row r="399" spans="28:95">
      <c r="AB399" s="172"/>
      <c r="AC399" s="172"/>
      <c r="AD399" s="172"/>
      <c r="AE399" s="172"/>
      <c r="AF399" s="172"/>
      <c r="AG399" s="172"/>
      <c r="AH399" s="172"/>
      <c r="AI399" s="172"/>
      <c r="AJ399" s="172"/>
      <c r="AK399" s="172"/>
      <c r="AL399" s="172"/>
      <c r="AM399" s="172"/>
      <c r="AN399" s="172"/>
      <c r="AO399" s="172"/>
      <c r="AP399" s="172"/>
      <c r="AQ399" s="172"/>
      <c r="AR399" s="172"/>
      <c r="AS399" s="172"/>
      <c r="AT399" s="172"/>
      <c r="AU399" s="172"/>
      <c r="AV399" s="172"/>
      <c r="AW399" s="172"/>
      <c r="AX399" s="172"/>
      <c r="AY399" s="172"/>
      <c r="AZ399" s="172"/>
      <c r="BA399" s="172"/>
      <c r="BB399" s="172"/>
      <c r="BC399" s="172"/>
      <c r="BD399" s="172"/>
      <c r="BE399" s="172"/>
      <c r="BF399" s="172"/>
      <c r="BG399" s="172"/>
      <c r="BH399" s="172"/>
      <c r="BI399" s="172"/>
      <c r="BJ399" s="172"/>
      <c r="BK399" s="172"/>
      <c r="BL399" s="172"/>
      <c r="BM399" s="172"/>
      <c r="BN399" s="172"/>
      <c r="BO399" s="172"/>
      <c r="BP399" s="172"/>
      <c r="BQ399" s="172"/>
      <c r="BR399" s="172"/>
      <c r="BS399" s="172"/>
      <c r="BT399" s="172"/>
      <c r="BU399" s="172"/>
      <c r="BV399" s="172"/>
      <c r="BW399" s="172"/>
      <c r="BX399" s="172"/>
      <c r="BY399" s="172"/>
      <c r="BZ399" s="172"/>
      <c r="CA399" s="172"/>
      <c r="CB399" s="172"/>
      <c r="CC399" s="172"/>
      <c r="CD399" s="172"/>
      <c r="CE399" s="172"/>
      <c r="CF399" s="172"/>
      <c r="CG399" s="172"/>
      <c r="CH399" s="172"/>
      <c r="CI399" s="172"/>
      <c r="CJ399" s="172"/>
      <c r="CK399" s="172"/>
      <c r="CL399" s="172"/>
      <c r="CM399" s="172"/>
      <c r="CN399" s="172"/>
      <c r="CO399" s="172"/>
      <c r="CP399" s="172"/>
      <c r="CQ399" s="172"/>
    </row>
    <row r="400" spans="28:95">
      <c r="AB400" s="172"/>
      <c r="AC400" s="172"/>
      <c r="AD400" s="172"/>
      <c r="AE400" s="172"/>
      <c r="AF400" s="172"/>
      <c r="AG400" s="172"/>
      <c r="AH400" s="172"/>
      <c r="AI400" s="172"/>
      <c r="AJ400" s="172"/>
      <c r="AK400" s="172"/>
      <c r="AL400" s="172"/>
      <c r="AM400" s="172"/>
      <c r="AN400" s="172"/>
      <c r="AO400" s="172"/>
      <c r="AP400" s="172"/>
      <c r="AQ400" s="172"/>
      <c r="AR400" s="172"/>
      <c r="AS400" s="172"/>
      <c r="AT400" s="172"/>
      <c r="AU400" s="172"/>
      <c r="AV400" s="172"/>
      <c r="AW400" s="172"/>
      <c r="AX400" s="172"/>
      <c r="AY400" s="172"/>
      <c r="AZ400" s="172"/>
      <c r="BA400" s="172"/>
      <c r="BB400" s="172"/>
      <c r="BC400" s="172"/>
      <c r="BD400" s="172"/>
      <c r="BE400" s="172"/>
      <c r="BF400" s="172"/>
      <c r="BG400" s="172"/>
      <c r="BH400" s="172"/>
      <c r="BI400" s="172"/>
      <c r="BJ400" s="172"/>
      <c r="BK400" s="172"/>
      <c r="BL400" s="172"/>
      <c r="BM400" s="172"/>
      <c r="BN400" s="172"/>
      <c r="BO400" s="172"/>
      <c r="BP400" s="172"/>
      <c r="BQ400" s="172"/>
      <c r="BR400" s="172"/>
      <c r="BS400" s="172"/>
      <c r="BT400" s="172"/>
      <c r="BU400" s="172"/>
      <c r="BV400" s="172"/>
      <c r="BW400" s="172"/>
      <c r="BX400" s="172"/>
      <c r="BY400" s="172"/>
      <c r="BZ400" s="172"/>
      <c r="CA400" s="172"/>
      <c r="CB400" s="172"/>
      <c r="CC400" s="172"/>
      <c r="CD400" s="172"/>
      <c r="CE400" s="172"/>
      <c r="CF400" s="172"/>
      <c r="CG400" s="172"/>
      <c r="CH400" s="172"/>
      <c r="CI400" s="172"/>
      <c r="CJ400" s="172"/>
      <c r="CK400" s="172"/>
      <c r="CL400" s="172"/>
      <c r="CM400" s="172"/>
      <c r="CN400" s="172"/>
      <c r="CO400" s="172"/>
      <c r="CP400" s="172"/>
      <c r="CQ400" s="172"/>
    </row>
    <row r="401" spans="28:95">
      <c r="AB401" s="172"/>
      <c r="AC401" s="172"/>
      <c r="AD401" s="172"/>
      <c r="AE401" s="172"/>
      <c r="AF401" s="172"/>
      <c r="AG401" s="172"/>
      <c r="AH401" s="172"/>
      <c r="AI401" s="172"/>
      <c r="AJ401" s="172"/>
      <c r="AK401" s="172"/>
      <c r="AL401" s="172"/>
      <c r="AM401" s="172"/>
      <c r="AN401" s="172"/>
      <c r="AO401" s="172"/>
      <c r="AP401" s="172"/>
      <c r="AQ401" s="172"/>
      <c r="AR401" s="172"/>
      <c r="AS401" s="172"/>
      <c r="AT401" s="172"/>
      <c r="AU401" s="172"/>
      <c r="AV401" s="172"/>
      <c r="AW401" s="172"/>
      <c r="AX401" s="172"/>
      <c r="AY401" s="172"/>
      <c r="AZ401" s="172"/>
      <c r="BA401" s="172"/>
      <c r="BB401" s="172"/>
      <c r="BC401" s="172"/>
      <c r="BD401" s="172"/>
      <c r="BE401" s="172"/>
      <c r="BF401" s="172"/>
      <c r="BG401" s="172"/>
      <c r="BH401" s="172"/>
      <c r="BI401" s="172"/>
      <c r="BJ401" s="172"/>
      <c r="BK401" s="172"/>
      <c r="BL401" s="172"/>
      <c r="BM401" s="172"/>
      <c r="BN401" s="172"/>
      <c r="BO401" s="172"/>
      <c r="BP401" s="172"/>
      <c r="BQ401" s="172"/>
      <c r="BR401" s="172"/>
      <c r="BS401" s="172"/>
      <c r="BT401" s="172"/>
      <c r="BU401" s="172"/>
      <c r="BV401" s="172"/>
      <c r="BW401" s="172"/>
      <c r="BX401" s="172"/>
      <c r="BY401" s="172"/>
      <c r="BZ401" s="172"/>
      <c r="CA401" s="172"/>
      <c r="CB401" s="172"/>
      <c r="CC401" s="172"/>
      <c r="CD401" s="172"/>
      <c r="CE401" s="172"/>
      <c r="CF401" s="172"/>
      <c r="CG401" s="172"/>
      <c r="CH401" s="172"/>
      <c r="CI401" s="172"/>
      <c r="CJ401" s="172"/>
      <c r="CK401" s="172"/>
      <c r="CL401" s="172"/>
      <c r="CM401" s="172"/>
      <c r="CN401" s="172"/>
      <c r="CO401" s="172"/>
      <c r="CP401" s="172"/>
      <c r="CQ401" s="172"/>
    </row>
    <row r="402" spans="28:95">
      <c r="AB402" s="172"/>
      <c r="AC402" s="172"/>
      <c r="AD402" s="172"/>
      <c r="AE402" s="172"/>
      <c r="AF402" s="172"/>
      <c r="AG402" s="172"/>
      <c r="AH402" s="172"/>
      <c r="AI402" s="172"/>
      <c r="AJ402" s="172"/>
      <c r="AK402" s="172"/>
      <c r="AL402" s="172"/>
      <c r="AM402" s="172"/>
      <c r="AN402" s="172"/>
      <c r="AO402" s="172"/>
      <c r="AP402" s="172"/>
      <c r="AQ402" s="172"/>
      <c r="AR402" s="172"/>
      <c r="AS402" s="172"/>
      <c r="AT402" s="172"/>
      <c r="AU402" s="172"/>
      <c r="AV402" s="172"/>
      <c r="AW402" s="172"/>
      <c r="AX402" s="172"/>
      <c r="AY402" s="172"/>
      <c r="AZ402" s="172"/>
      <c r="BA402" s="172"/>
      <c r="BB402" s="172"/>
      <c r="BC402" s="172"/>
      <c r="BD402" s="172"/>
      <c r="BE402" s="172"/>
      <c r="BF402" s="172"/>
      <c r="BG402" s="172"/>
      <c r="BH402" s="172"/>
      <c r="BI402" s="172"/>
      <c r="BJ402" s="172"/>
      <c r="BK402" s="172"/>
      <c r="BL402" s="172"/>
      <c r="BM402" s="172"/>
      <c r="BN402" s="172"/>
      <c r="BO402" s="172"/>
      <c r="BP402" s="172"/>
      <c r="BQ402" s="172"/>
      <c r="BR402" s="172"/>
      <c r="BS402" s="172"/>
      <c r="BT402" s="172"/>
      <c r="BU402" s="172"/>
      <c r="BV402" s="172"/>
      <c r="BW402" s="172"/>
      <c r="BX402" s="172"/>
      <c r="BY402" s="172"/>
      <c r="BZ402" s="172"/>
      <c r="CA402" s="172"/>
      <c r="CB402" s="172"/>
      <c r="CC402" s="172"/>
      <c r="CD402" s="172"/>
      <c r="CE402" s="172"/>
      <c r="CF402" s="172"/>
      <c r="CG402" s="172"/>
      <c r="CH402" s="172"/>
      <c r="CI402" s="172"/>
      <c r="CJ402" s="172"/>
      <c r="CK402" s="172"/>
      <c r="CL402" s="172"/>
      <c r="CM402" s="172"/>
      <c r="CN402" s="172"/>
      <c r="CO402" s="172"/>
      <c r="CP402" s="172"/>
      <c r="CQ402" s="172"/>
    </row>
    <row r="403" spans="28:95">
      <c r="AB403" s="172"/>
      <c r="AC403" s="172"/>
      <c r="AD403" s="172"/>
      <c r="AE403" s="172"/>
      <c r="AF403" s="172"/>
      <c r="AG403" s="172"/>
      <c r="AH403" s="172"/>
      <c r="AI403" s="172"/>
      <c r="AJ403" s="172"/>
      <c r="AK403" s="172"/>
      <c r="AL403" s="172"/>
      <c r="AM403" s="172"/>
      <c r="AN403" s="172"/>
      <c r="AO403" s="172"/>
      <c r="AP403" s="172"/>
      <c r="AQ403" s="172"/>
      <c r="AR403" s="172"/>
      <c r="AS403" s="172"/>
      <c r="AT403" s="172"/>
      <c r="AU403" s="172"/>
      <c r="AV403" s="172"/>
      <c r="AW403" s="172"/>
      <c r="AX403" s="172"/>
      <c r="AY403" s="172"/>
      <c r="AZ403" s="172"/>
      <c r="BA403" s="172"/>
      <c r="BB403" s="172"/>
      <c r="BC403" s="172"/>
      <c r="BD403" s="172"/>
      <c r="BE403" s="172"/>
      <c r="BF403" s="172"/>
      <c r="BG403" s="172"/>
      <c r="BH403" s="172"/>
      <c r="BI403" s="172"/>
      <c r="BJ403" s="172"/>
      <c r="BK403" s="172"/>
      <c r="BL403" s="172"/>
      <c r="BM403" s="172"/>
      <c r="BN403" s="172"/>
      <c r="BO403" s="172"/>
      <c r="BP403" s="172"/>
      <c r="BQ403" s="172"/>
      <c r="BR403" s="172"/>
      <c r="BS403" s="172"/>
      <c r="BT403" s="172"/>
      <c r="BU403" s="172"/>
      <c r="BV403" s="172"/>
      <c r="BW403" s="172"/>
      <c r="BX403" s="172"/>
      <c r="BY403" s="172"/>
      <c r="BZ403" s="172"/>
      <c r="CA403" s="172"/>
      <c r="CB403" s="172"/>
      <c r="CC403" s="172"/>
      <c r="CD403" s="172"/>
      <c r="CE403" s="172"/>
      <c r="CF403" s="172"/>
      <c r="CG403" s="172"/>
      <c r="CH403" s="172"/>
      <c r="CI403" s="172"/>
      <c r="CJ403" s="172"/>
      <c r="CK403" s="172"/>
      <c r="CL403" s="172"/>
      <c r="CM403" s="172"/>
      <c r="CN403" s="172"/>
      <c r="CO403" s="172"/>
      <c r="CP403" s="172"/>
      <c r="CQ403" s="172"/>
    </row>
    <row r="404" spans="28:95">
      <c r="AB404" s="172"/>
      <c r="AC404" s="172"/>
      <c r="AD404" s="172"/>
      <c r="AE404" s="172"/>
      <c r="AF404" s="172"/>
      <c r="AG404" s="172"/>
      <c r="AH404" s="172"/>
      <c r="AI404" s="172"/>
      <c r="AJ404" s="172"/>
      <c r="AK404" s="172"/>
      <c r="AL404" s="172"/>
      <c r="AM404" s="172"/>
      <c r="AN404" s="172"/>
      <c r="AO404" s="172"/>
      <c r="AP404" s="172"/>
      <c r="AQ404" s="172"/>
      <c r="AR404" s="172"/>
      <c r="AS404" s="172"/>
      <c r="AT404" s="172"/>
      <c r="AU404" s="172"/>
      <c r="AV404" s="172"/>
      <c r="AW404" s="172"/>
      <c r="AX404" s="172"/>
      <c r="AY404" s="172"/>
      <c r="AZ404" s="172"/>
      <c r="BA404" s="172"/>
      <c r="BB404" s="172"/>
      <c r="BC404" s="172"/>
      <c r="BD404" s="172"/>
      <c r="BE404" s="172"/>
      <c r="BF404" s="172"/>
      <c r="BG404" s="172"/>
      <c r="BH404" s="172"/>
      <c r="BI404" s="172"/>
      <c r="BJ404" s="172"/>
      <c r="BK404" s="172"/>
      <c r="BL404" s="172"/>
      <c r="BM404" s="172"/>
      <c r="BN404" s="172"/>
      <c r="BO404" s="172"/>
      <c r="BP404" s="172"/>
      <c r="BQ404" s="172"/>
      <c r="BR404" s="172"/>
      <c r="BS404" s="172"/>
      <c r="BT404" s="172"/>
      <c r="BU404" s="172"/>
      <c r="BV404" s="172"/>
      <c r="BW404" s="172"/>
      <c r="BX404" s="172"/>
      <c r="BY404" s="172"/>
      <c r="BZ404" s="172"/>
      <c r="CA404" s="172"/>
      <c r="CB404" s="172"/>
      <c r="CC404" s="172"/>
      <c r="CD404" s="172"/>
      <c r="CE404" s="172"/>
      <c r="CF404" s="172"/>
      <c r="CG404" s="172"/>
      <c r="CH404" s="172"/>
      <c r="CI404" s="172"/>
      <c r="CJ404" s="172"/>
      <c r="CK404" s="172"/>
      <c r="CL404" s="172"/>
      <c r="CM404" s="172"/>
      <c r="CN404" s="172"/>
      <c r="CO404" s="172"/>
      <c r="CP404" s="172"/>
      <c r="CQ404" s="172"/>
    </row>
    <row r="405" spans="28:95">
      <c r="AB405" s="172"/>
      <c r="AC405" s="172"/>
      <c r="AD405" s="172"/>
      <c r="AE405" s="172"/>
      <c r="AF405" s="172"/>
      <c r="AG405" s="172"/>
      <c r="AH405" s="172"/>
      <c r="AI405" s="172"/>
      <c r="AJ405" s="172"/>
      <c r="AK405" s="172"/>
      <c r="AL405" s="172"/>
      <c r="AM405" s="172"/>
      <c r="AN405" s="172"/>
      <c r="AO405" s="172"/>
      <c r="AP405" s="172"/>
      <c r="AQ405" s="172"/>
      <c r="AR405" s="172"/>
      <c r="AS405" s="172"/>
      <c r="AT405" s="172"/>
      <c r="AU405" s="172"/>
      <c r="AV405" s="172"/>
      <c r="AW405" s="172"/>
      <c r="AX405" s="172"/>
      <c r="AY405" s="172"/>
      <c r="AZ405" s="172"/>
      <c r="BA405" s="172"/>
      <c r="BB405" s="172"/>
      <c r="BC405" s="172"/>
      <c r="BD405" s="172"/>
      <c r="BE405" s="172"/>
      <c r="BF405" s="172"/>
      <c r="BG405" s="172"/>
      <c r="BH405" s="172"/>
      <c r="BI405" s="172"/>
      <c r="BJ405" s="172"/>
      <c r="BK405" s="172"/>
      <c r="BL405" s="172"/>
      <c r="BM405" s="172"/>
      <c r="BN405" s="172"/>
      <c r="BO405" s="172"/>
      <c r="BP405" s="172"/>
      <c r="BQ405" s="172"/>
      <c r="BR405" s="172"/>
      <c r="BS405" s="172"/>
      <c r="BT405" s="172"/>
      <c r="BU405" s="172"/>
      <c r="BV405" s="172"/>
      <c r="BW405" s="172"/>
      <c r="BX405" s="172"/>
      <c r="BY405" s="172"/>
      <c r="BZ405" s="172"/>
      <c r="CA405" s="172"/>
      <c r="CB405" s="172"/>
      <c r="CC405" s="172"/>
      <c r="CD405" s="172"/>
      <c r="CE405" s="172"/>
      <c r="CF405" s="172"/>
      <c r="CG405" s="172"/>
      <c r="CH405" s="172"/>
      <c r="CI405" s="172"/>
      <c r="CJ405" s="172"/>
      <c r="CK405" s="172"/>
      <c r="CL405" s="172"/>
      <c r="CM405" s="172"/>
      <c r="CN405" s="172"/>
      <c r="CO405" s="172"/>
      <c r="CP405" s="172"/>
      <c r="CQ405" s="172"/>
    </row>
    <row r="406" spans="28:95">
      <c r="AB406" s="172"/>
      <c r="AC406" s="172"/>
      <c r="AD406" s="172"/>
      <c r="AE406" s="172"/>
      <c r="AF406" s="172"/>
      <c r="AG406" s="172"/>
      <c r="AH406" s="172"/>
      <c r="AI406" s="172"/>
      <c r="AJ406" s="172"/>
      <c r="AK406" s="172"/>
      <c r="AL406" s="172"/>
      <c r="AM406" s="172"/>
      <c r="AN406" s="172"/>
      <c r="AO406" s="172"/>
      <c r="AP406" s="172"/>
      <c r="AQ406" s="172"/>
      <c r="AR406" s="172"/>
      <c r="AS406" s="172"/>
      <c r="AT406" s="172"/>
      <c r="AU406" s="172"/>
      <c r="AV406" s="172"/>
      <c r="AW406" s="172"/>
      <c r="AX406" s="172"/>
      <c r="AY406" s="172"/>
      <c r="AZ406" s="172"/>
      <c r="BA406" s="172"/>
      <c r="BB406" s="172"/>
      <c r="BC406" s="172"/>
      <c r="BD406" s="172"/>
      <c r="BE406" s="172"/>
      <c r="BF406" s="172"/>
      <c r="BG406" s="172"/>
      <c r="BH406" s="172"/>
      <c r="BI406" s="172"/>
      <c r="BJ406" s="172"/>
      <c r="BK406" s="172"/>
      <c r="BL406" s="172"/>
      <c r="BM406" s="172"/>
      <c r="BN406" s="172"/>
      <c r="BO406" s="172"/>
      <c r="BP406" s="172"/>
      <c r="BQ406" s="172"/>
      <c r="BR406" s="172"/>
      <c r="BS406" s="172"/>
      <c r="BT406" s="172"/>
      <c r="BU406" s="172"/>
      <c r="BV406" s="172"/>
      <c r="BW406" s="172"/>
      <c r="BX406" s="172"/>
      <c r="BY406" s="172"/>
      <c r="BZ406" s="172"/>
      <c r="CA406" s="172"/>
      <c r="CB406" s="172"/>
      <c r="CC406" s="172"/>
      <c r="CD406" s="172"/>
      <c r="CE406" s="172"/>
      <c r="CF406" s="172"/>
      <c r="CG406" s="172"/>
      <c r="CH406" s="172"/>
      <c r="CI406" s="172"/>
      <c r="CJ406" s="172"/>
      <c r="CK406" s="172"/>
      <c r="CL406" s="172"/>
      <c r="CM406" s="172"/>
      <c r="CN406" s="172"/>
      <c r="CO406" s="172"/>
      <c r="CP406" s="172"/>
      <c r="CQ406" s="172"/>
    </row>
    <row r="407" spans="28:95">
      <c r="AB407" s="172"/>
      <c r="AC407" s="172"/>
      <c r="AD407" s="172"/>
      <c r="AE407" s="172"/>
      <c r="AF407" s="172"/>
      <c r="AG407" s="172"/>
      <c r="AH407" s="172"/>
      <c r="AI407" s="172"/>
      <c r="AJ407" s="172"/>
      <c r="AK407" s="172"/>
      <c r="AL407" s="172"/>
      <c r="AM407" s="172"/>
      <c r="AN407" s="172"/>
      <c r="AO407" s="172"/>
      <c r="AP407" s="172"/>
      <c r="AQ407" s="172"/>
      <c r="AR407" s="172"/>
      <c r="AS407" s="172"/>
      <c r="AT407" s="172"/>
      <c r="AU407" s="172"/>
      <c r="AV407" s="172"/>
      <c r="AW407" s="172"/>
      <c r="AX407" s="172"/>
      <c r="AY407" s="172"/>
      <c r="AZ407" s="172"/>
      <c r="BA407" s="172"/>
      <c r="BB407" s="172"/>
      <c r="BC407" s="172"/>
      <c r="BD407" s="172"/>
      <c r="BE407" s="172"/>
      <c r="BF407" s="172"/>
      <c r="BG407" s="172"/>
      <c r="BH407" s="172"/>
      <c r="BI407" s="172"/>
      <c r="BJ407" s="172"/>
      <c r="BK407" s="172"/>
      <c r="BL407" s="172"/>
      <c r="BM407" s="172"/>
      <c r="BN407" s="172"/>
      <c r="BO407" s="172"/>
      <c r="BP407" s="172"/>
      <c r="BQ407" s="172"/>
      <c r="BR407" s="172"/>
      <c r="BS407" s="172"/>
      <c r="BT407" s="172"/>
      <c r="BU407" s="172"/>
      <c r="BV407" s="172"/>
      <c r="BW407" s="172"/>
      <c r="BX407" s="172"/>
      <c r="BY407" s="172"/>
      <c r="BZ407" s="172"/>
      <c r="CA407" s="172"/>
      <c r="CB407" s="172"/>
      <c r="CC407" s="172"/>
      <c r="CD407" s="172"/>
      <c r="CE407" s="172"/>
      <c r="CF407" s="172"/>
      <c r="CG407" s="172"/>
      <c r="CH407" s="172"/>
      <c r="CI407" s="172"/>
      <c r="CJ407" s="172"/>
      <c r="CK407" s="172"/>
      <c r="CL407" s="172"/>
      <c r="CM407" s="172"/>
      <c r="CN407" s="172"/>
      <c r="CO407" s="172"/>
      <c r="CP407" s="172"/>
      <c r="CQ407" s="172"/>
    </row>
    <row r="408" spans="28:95">
      <c r="AB408" s="172"/>
      <c r="AC408" s="172"/>
      <c r="AD408" s="172"/>
      <c r="AE408" s="172"/>
      <c r="AF408" s="172"/>
      <c r="AG408" s="172"/>
      <c r="AH408" s="172"/>
      <c r="AI408" s="172"/>
      <c r="AJ408" s="172"/>
      <c r="AK408" s="172"/>
      <c r="AL408" s="172"/>
      <c r="AM408" s="172"/>
      <c r="AN408" s="172"/>
      <c r="AO408" s="172"/>
      <c r="AP408" s="172"/>
      <c r="AQ408" s="172"/>
      <c r="AR408" s="172"/>
      <c r="AS408" s="172"/>
      <c r="AT408" s="172"/>
      <c r="AU408" s="172"/>
      <c r="AV408" s="172"/>
      <c r="AW408" s="172"/>
      <c r="AX408" s="172"/>
      <c r="AY408" s="172"/>
      <c r="AZ408" s="172"/>
      <c r="BA408" s="172"/>
      <c r="BB408" s="172"/>
      <c r="BC408" s="172"/>
      <c r="BD408" s="172"/>
      <c r="BE408" s="172"/>
      <c r="BF408" s="172"/>
      <c r="BG408" s="172"/>
      <c r="BH408" s="172"/>
      <c r="BI408" s="172"/>
      <c r="BJ408" s="172"/>
      <c r="BK408" s="172"/>
      <c r="BL408" s="172"/>
      <c r="BM408" s="172"/>
      <c r="BN408" s="172"/>
      <c r="BO408" s="172"/>
      <c r="BP408" s="172"/>
      <c r="BQ408" s="172"/>
      <c r="BR408" s="172"/>
      <c r="BS408" s="172"/>
      <c r="BT408" s="172"/>
      <c r="BU408" s="172"/>
      <c r="BV408" s="172"/>
      <c r="BW408" s="172"/>
      <c r="BX408" s="172"/>
      <c r="BY408" s="172"/>
      <c r="BZ408" s="172"/>
      <c r="CA408" s="172"/>
      <c r="CB408" s="172"/>
      <c r="CC408" s="172"/>
      <c r="CD408" s="172"/>
      <c r="CE408" s="172"/>
      <c r="CF408" s="172"/>
      <c r="CG408" s="172"/>
      <c r="CH408" s="172"/>
      <c r="CI408" s="172"/>
      <c r="CJ408" s="172"/>
      <c r="CK408" s="172"/>
      <c r="CL408" s="172"/>
      <c r="CM408" s="172"/>
      <c r="CN408" s="172"/>
      <c r="CO408" s="172"/>
      <c r="CP408" s="172"/>
      <c r="CQ408" s="172"/>
    </row>
    <row r="409" spans="28:95">
      <c r="AB409" s="172"/>
      <c r="AC409" s="172"/>
      <c r="AD409" s="172"/>
      <c r="AE409" s="172"/>
      <c r="AF409" s="172"/>
      <c r="AG409" s="172"/>
      <c r="AH409" s="172"/>
      <c r="AI409" s="172"/>
      <c r="AJ409" s="172"/>
      <c r="AK409" s="172"/>
      <c r="AL409" s="172"/>
      <c r="AM409" s="172"/>
      <c r="AN409" s="172"/>
      <c r="AO409" s="172"/>
      <c r="AP409" s="172"/>
      <c r="AQ409" s="172"/>
      <c r="AR409" s="172"/>
      <c r="AS409" s="172"/>
      <c r="AT409" s="172"/>
      <c r="AU409" s="172"/>
      <c r="AV409" s="172"/>
      <c r="AW409" s="172"/>
      <c r="AX409" s="172"/>
      <c r="AY409" s="172"/>
      <c r="AZ409" s="172"/>
      <c r="BA409" s="172"/>
      <c r="BB409" s="172"/>
      <c r="BC409" s="172"/>
      <c r="BD409" s="172"/>
      <c r="BE409" s="172"/>
      <c r="BF409" s="172"/>
      <c r="BG409" s="172"/>
      <c r="BH409" s="172"/>
      <c r="BI409" s="172"/>
      <c r="BJ409" s="172"/>
      <c r="BK409" s="172"/>
      <c r="BL409" s="172"/>
      <c r="BM409" s="172"/>
      <c r="BN409" s="172"/>
      <c r="BO409" s="172"/>
      <c r="BP409" s="172"/>
      <c r="BQ409" s="172"/>
      <c r="BR409" s="172"/>
      <c r="BS409" s="172"/>
      <c r="BT409" s="172"/>
      <c r="BU409" s="172"/>
      <c r="BV409" s="172"/>
      <c r="BW409" s="172"/>
      <c r="BX409" s="172"/>
      <c r="BY409" s="172"/>
      <c r="BZ409" s="172"/>
      <c r="CA409" s="172"/>
      <c r="CB409" s="172"/>
      <c r="CC409" s="172"/>
      <c r="CD409" s="172"/>
      <c r="CE409" s="172"/>
      <c r="CF409" s="172"/>
      <c r="CG409" s="172"/>
      <c r="CH409" s="172"/>
      <c r="CI409" s="172"/>
      <c r="CJ409" s="172"/>
      <c r="CK409" s="172"/>
      <c r="CL409" s="172"/>
      <c r="CM409" s="172"/>
      <c r="CN409" s="172"/>
      <c r="CO409" s="172"/>
      <c r="CP409" s="172"/>
      <c r="CQ409" s="172"/>
    </row>
    <row r="410" spans="28:95">
      <c r="AB410" s="172"/>
      <c r="AC410" s="172"/>
      <c r="AD410" s="172"/>
      <c r="AE410" s="172"/>
      <c r="AF410" s="172"/>
      <c r="AG410" s="172"/>
      <c r="AH410" s="172"/>
      <c r="AI410" s="172"/>
      <c r="AJ410" s="172"/>
      <c r="AK410" s="172"/>
      <c r="AL410" s="172"/>
      <c r="AM410" s="172"/>
      <c r="AN410" s="172"/>
      <c r="AO410" s="172"/>
      <c r="AP410" s="172"/>
      <c r="AQ410" s="172"/>
      <c r="AR410" s="172"/>
      <c r="AS410" s="172"/>
      <c r="AT410" s="172"/>
      <c r="AU410" s="172"/>
      <c r="AV410" s="172"/>
      <c r="AW410" s="172"/>
      <c r="AX410" s="172"/>
      <c r="AY410" s="172"/>
      <c r="AZ410" s="172"/>
      <c r="BA410" s="172"/>
      <c r="BB410" s="172"/>
      <c r="BC410" s="172"/>
      <c r="BD410" s="172"/>
      <c r="BE410" s="172"/>
      <c r="BF410" s="172"/>
      <c r="BG410" s="172"/>
      <c r="BH410" s="172"/>
      <c r="BI410" s="172"/>
      <c r="BJ410" s="172"/>
      <c r="BK410" s="172"/>
      <c r="BL410" s="172"/>
      <c r="BM410" s="172"/>
      <c r="BN410" s="172"/>
      <c r="BO410" s="172"/>
      <c r="BP410" s="172"/>
      <c r="BQ410" s="172"/>
      <c r="BR410" s="172"/>
      <c r="BS410" s="172"/>
      <c r="BT410" s="172"/>
      <c r="BU410" s="172"/>
      <c r="BV410" s="172"/>
      <c r="BW410" s="172"/>
      <c r="BX410" s="172"/>
      <c r="BY410" s="172"/>
      <c r="BZ410" s="172"/>
      <c r="CA410" s="172"/>
      <c r="CB410" s="172"/>
      <c r="CC410" s="172"/>
      <c r="CD410" s="172"/>
      <c r="CE410" s="172"/>
      <c r="CF410" s="172"/>
      <c r="CG410" s="172"/>
      <c r="CH410" s="172"/>
      <c r="CI410" s="172"/>
      <c r="CJ410" s="172"/>
      <c r="CK410" s="172"/>
      <c r="CL410" s="172"/>
      <c r="CM410" s="172"/>
      <c r="CN410" s="172"/>
      <c r="CO410" s="172"/>
      <c r="CP410" s="172"/>
      <c r="CQ410" s="172"/>
    </row>
    <row r="411" spans="28:95">
      <c r="AB411" s="172"/>
      <c r="AC411" s="172"/>
      <c r="AD411" s="172"/>
      <c r="AE411" s="172"/>
      <c r="AF411" s="172"/>
      <c r="AG411" s="172"/>
      <c r="AH411" s="172"/>
      <c r="AI411" s="172"/>
      <c r="AJ411" s="172"/>
      <c r="AK411" s="172"/>
      <c r="AL411" s="172"/>
      <c r="AM411" s="172"/>
      <c r="AN411" s="172"/>
      <c r="AO411" s="172"/>
      <c r="AP411" s="172"/>
      <c r="AQ411" s="172"/>
      <c r="AR411" s="172"/>
      <c r="AS411" s="172"/>
      <c r="AT411" s="172"/>
      <c r="AU411" s="172"/>
      <c r="AV411" s="172"/>
      <c r="AW411" s="172"/>
      <c r="AX411" s="172"/>
      <c r="AY411" s="172"/>
      <c r="AZ411" s="172"/>
      <c r="BA411" s="172"/>
      <c r="BB411" s="172"/>
      <c r="BC411" s="172"/>
      <c r="BD411" s="172"/>
      <c r="BE411" s="172"/>
      <c r="BF411" s="172"/>
      <c r="BG411" s="172"/>
      <c r="BH411" s="172"/>
      <c r="BI411" s="172"/>
      <c r="BJ411" s="172"/>
      <c r="BK411" s="172"/>
      <c r="BL411" s="172"/>
      <c r="BM411" s="172"/>
      <c r="BN411" s="172"/>
      <c r="BO411" s="172"/>
      <c r="BP411" s="172"/>
      <c r="BQ411" s="172"/>
      <c r="BR411" s="172"/>
      <c r="BS411" s="172"/>
      <c r="BT411" s="172"/>
      <c r="BU411" s="172"/>
      <c r="BV411" s="172"/>
      <c r="BW411" s="172"/>
      <c r="BX411" s="172"/>
      <c r="BY411" s="172"/>
      <c r="BZ411" s="172"/>
      <c r="CA411" s="172"/>
      <c r="CB411" s="172"/>
      <c r="CC411" s="172"/>
      <c r="CD411" s="172"/>
      <c r="CE411" s="172"/>
      <c r="CF411" s="172"/>
      <c r="CG411" s="172"/>
      <c r="CH411" s="172"/>
      <c r="CI411" s="172"/>
      <c r="CJ411" s="172"/>
      <c r="CK411" s="172"/>
      <c r="CL411" s="172"/>
      <c r="CM411" s="172"/>
      <c r="CN411" s="172"/>
      <c r="CO411" s="172"/>
      <c r="CP411" s="172"/>
      <c r="CQ411" s="172"/>
    </row>
    <row r="412" spans="28:95">
      <c r="AB412" s="172"/>
      <c r="AC412" s="172"/>
      <c r="AD412" s="172"/>
      <c r="AE412" s="172"/>
      <c r="AF412" s="172"/>
      <c r="AG412" s="172"/>
      <c r="AH412" s="172"/>
      <c r="AI412" s="172"/>
      <c r="AJ412" s="172"/>
      <c r="AK412" s="172"/>
      <c r="AL412" s="172"/>
      <c r="AM412" s="172"/>
      <c r="AN412" s="172"/>
      <c r="AO412" s="172"/>
      <c r="AP412" s="172"/>
      <c r="AQ412" s="172"/>
      <c r="AR412" s="172"/>
      <c r="AS412" s="172"/>
      <c r="AT412" s="172"/>
      <c r="AU412" s="172"/>
      <c r="AV412" s="172"/>
      <c r="AW412" s="172"/>
      <c r="AX412" s="172"/>
      <c r="AY412" s="172"/>
      <c r="AZ412" s="172"/>
      <c r="BA412" s="172"/>
      <c r="BB412" s="172"/>
      <c r="BC412" s="172"/>
      <c r="BD412" s="172"/>
      <c r="BE412" s="172"/>
      <c r="BF412" s="172"/>
      <c r="BG412" s="172"/>
      <c r="BH412" s="172"/>
      <c r="BI412" s="172"/>
      <c r="BJ412" s="172"/>
      <c r="BK412" s="172"/>
      <c r="BL412" s="172"/>
      <c r="BM412" s="172"/>
      <c r="BN412" s="172"/>
      <c r="BO412" s="172"/>
      <c r="BP412" s="172"/>
      <c r="BQ412" s="172"/>
      <c r="BR412" s="172"/>
      <c r="BS412" s="172"/>
      <c r="BT412" s="172"/>
      <c r="BU412" s="172"/>
      <c r="BV412" s="172"/>
      <c r="BW412" s="172"/>
      <c r="BX412" s="172"/>
      <c r="BY412" s="172"/>
      <c r="BZ412" s="172"/>
      <c r="CA412" s="172"/>
      <c r="CB412" s="172"/>
      <c r="CC412" s="172"/>
      <c r="CD412" s="172"/>
      <c r="CE412" s="172"/>
      <c r="CF412" s="172"/>
      <c r="CG412" s="172"/>
      <c r="CH412" s="172"/>
      <c r="CI412" s="172"/>
      <c r="CJ412" s="172"/>
      <c r="CK412" s="172"/>
      <c r="CL412" s="172"/>
      <c r="CM412" s="172"/>
      <c r="CN412" s="172"/>
      <c r="CO412" s="172"/>
      <c r="CP412" s="172"/>
      <c r="CQ412" s="172"/>
    </row>
    <row r="413" spans="28:95">
      <c r="AB413" s="172"/>
      <c r="AC413" s="172"/>
      <c r="AD413" s="172"/>
      <c r="AE413" s="172"/>
      <c r="AF413" s="172"/>
      <c r="AG413" s="172"/>
      <c r="AH413" s="172"/>
      <c r="AI413" s="172"/>
      <c r="AJ413" s="172"/>
      <c r="AK413" s="172"/>
      <c r="AL413" s="172"/>
      <c r="AM413" s="172"/>
      <c r="AN413" s="172"/>
      <c r="AO413" s="172"/>
      <c r="AP413" s="172"/>
      <c r="AQ413" s="172"/>
      <c r="AR413" s="172"/>
      <c r="AS413" s="172"/>
      <c r="AT413" s="172"/>
      <c r="AU413" s="172"/>
      <c r="AV413" s="172"/>
      <c r="AW413" s="172"/>
      <c r="AX413" s="172"/>
      <c r="AY413" s="172"/>
      <c r="AZ413" s="172"/>
      <c r="BA413" s="172"/>
      <c r="BB413" s="172"/>
      <c r="BC413" s="172"/>
      <c r="BD413" s="172"/>
      <c r="BE413" s="172"/>
      <c r="BF413" s="172"/>
      <c r="BG413" s="172"/>
      <c r="BH413" s="172"/>
      <c r="BI413" s="172"/>
      <c r="BJ413" s="172"/>
      <c r="BK413" s="172"/>
      <c r="BL413" s="172"/>
      <c r="BM413" s="172"/>
      <c r="BN413" s="172"/>
      <c r="BO413" s="172"/>
      <c r="BP413" s="172"/>
      <c r="BQ413" s="172"/>
      <c r="BR413" s="172"/>
      <c r="BS413" s="172"/>
      <c r="BT413" s="172"/>
      <c r="BU413" s="172"/>
      <c r="BV413" s="172"/>
      <c r="BW413" s="172"/>
      <c r="BX413" s="172"/>
      <c r="BY413" s="172"/>
      <c r="BZ413" s="172"/>
      <c r="CA413" s="172"/>
      <c r="CB413" s="172"/>
      <c r="CC413" s="172"/>
      <c r="CD413" s="172"/>
      <c r="CE413" s="172"/>
      <c r="CF413" s="172"/>
      <c r="CG413" s="172"/>
      <c r="CH413" s="172"/>
      <c r="CI413" s="172"/>
      <c r="CJ413" s="172"/>
      <c r="CK413" s="172"/>
      <c r="CL413" s="172"/>
      <c r="CM413" s="172"/>
      <c r="CN413" s="172"/>
      <c r="CO413" s="172"/>
      <c r="CP413" s="172"/>
      <c r="CQ413" s="172"/>
    </row>
    <row r="414" spans="28:95">
      <c r="AB414" s="172"/>
      <c r="AC414" s="172"/>
      <c r="AD414" s="172"/>
      <c r="AE414" s="172"/>
      <c r="AF414" s="172"/>
      <c r="AG414" s="172"/>
      <c r="AH414" s="172"/>
      <c r="AI414" s="172"/>
      <c r="AJ414" s="172"/>
      <c r="AK414" s="172"/>
      <c r="AL414" s="172"/>
      <c r="AM414" s="172"/>
      <c r="AN414" s="172"/>
      <c r="AO414" s="172"/>
      <c r="AP414" s="172"/>
      <c r="AQ414" s="172"/>
      <c r="AR414" s="172"/>
      <c r="AS414" s="172"/>
      <c r="AT414" s="172"/>
      <c r="AU414" s="172"/>
      <c r="AV414" s="172"/>
      <c r="AW414" s="172"/>
      <c r="AX414" s="172"/>
      <c r="AY414" s="172"/>
      <c r="AZ414" s="172"/>
      <c r="BA414" s="172"/>
      <c r="BB414" s="172"/>
      <c r="BC414" s="172"/>
      <c r="BD414" s="172"/>
      <c r="BE414" s="172"/>
      <c r="BF414" s="172"/>
      <c r="BG414" s="172"/>
      <c r="BH414" s="172"/>
      <c r="BI414" s="172"/>
      <c r="BJ414" s="172"/>
      <c r="BK414" s="172"/>
      <c r="BL414" s="172"/>
      <c r="BM414" s="172"/>
      <c r="BN414" s="172"/>
      <c r="BO414" s="172"/>
      <c r="BP414" s="172"/>
      <c r="BQ414" s="172"/>
      <c r="BR414" s="172"/>
      <c r="BS414" s="172"/>
      <c r="BT414" s="172"/>
      <c r="BU414" s="172"/>
      <c r="BV414" s="172"/>
      <c r="BW414" s="172"/>
      <c r="BX414" s="172"/>
      <c r="BY414" s="172"/>
      <c r="BZ414" s="172"/>
      <c r="CA414" s="172"/>
      <c r="CB414" s="172"/>
      <c r="CC414" s="172"/>
      <c r="CD414" s="172"/>
      <c r="CE414" s="172"/>
      <c r="CF414" s="172"/>
      <c r="CG414" s="172"/>
      <c r="CH414" s="172"/>
      <c r="CI414" s="172"/>
      <c r="CJ414" s="172"/>
      <c r="CK414" s="172"/>
      <c r="CL414" s="172"/>
      <c r="CM414" s="172"/>
      <c r="CN414" s="172"/>
      <c r="CO414" s="172"/>
      <c r="CP414" s="172"/>
      <c r="CQ414" s="172"/>
    </row>
    <row r="415" spans="28:95">
      <c r="AB415" s="172"/>
      <c r="AC415" s="172"/>
      <c r="AD415" s="172"/>
      <c r="AE415" s="172"/>
      <c r="AF415" s="172"/>
      <c r="AG415" s="172"/>
      <c r="AH415" s="172"/>
      <c r="AI415" s="172"/>
      <c r="AJ415" s="172"/>
      <c r="AK415" s="172"/>
      <c r="AL415" s="172"/>
      <c r="AM415" s="172"/>
      <c r="AN415" s="172"/>
      <c r="AO415" s="172"/>
      <c r="AP415" s="172"/>
      <c r="AQ415" s="172"/>
      <c r="AR415" s="172"/>
      <c r="AS415" s="172"/>
      <c r="AT415" s="172"/>
      <c r="AU415" s="172"/>
      <c r="AV415" s="172"/>
      <c r="AW415" s="172"/>
      <c r="AX415" s="172"/>
      <c r="AY415" s="172"/>
      <c r="AZ415" s="172"/>
      <c r="BA415" s="172"/>
      <c r="BB415" s="172"/>
      <c r="BC415" s="172"/>
      <c r="BD415" s="172"/>
      <c r="BE415" s="172"/>
      <c r="BF415" s="172"/>
      <c r="BG415" s="172"/>
      <c r="BH415" s="172"/>
      <c r="BI415" s="172"/>
      <c r="BJ415" s="172"/>
      <c r="BK415" s="172"/>
      <c r="BL415" s="172"/>
      <c r="BM415" s="172"/>
      <c r="BN415" s="172"/>
      <c r="BO415" s="172"/>
      <c r="BP415" s="172"/>
      <c r="BQ415" s="172"/>
      <c r="BR415" s="172"/>
      <c r="BS415" s="172"/>
      <c r="BT415" s="172"/>
      <c r="BU415" s="172"/>
      <c r="BV415" s="172"/>
      <c r="BW415" s="172"/>
      <c r="BX415" s="172"/>
      <c r="BY415" s="172"/>
      <c r="BZ415" s="172"/>
      <c r="CA415" s="172"/>
      <c r="CB415" s="172"/>
      <c r="CC415" s="172"/>
      <c r="CD415" s="172"/>
      <c r="CE415" s="172"/>
      <c r="CF415" s="172"/>
      <c r="CG415" s="172"/>
      <c r="CH415" s="172"/>
      <c r="CI415" s="172"/>
      <c r="CJ415" s="172"/>
      <c r="CK415" s="172"/>
      <c r="CL415" s="172"/>
      <c r="CM415" s="172"/>
      <c r="CN415" s="172"/>
      <c r="CO415" s="172"/>
      <c r="CP415" s="172"/>
      <c r="CQ415" s="172"/>
    </row>
    <row r="416" spans="28:95">
      <c r="AB416" s="172"/>
      <c r="AC416" s="172"/>
      <c r="AD416" s="172"/>
      <c r="AE416" s="172"/>
      <c r="AF416" s="172"/>
      <c r="AG416" s="172"/>
      <c r="AH416" s="172"/>
      <c r="AI416" s="172"/>
      <c r="AJ416" s="172"/>
      <c r="AK416" s="172"/>
      <c r="AL416" s="172"/>
      <c r="AM416" s="172"/>
      <c r="AN416" s="172"/>
      <c r="AO416" s="172"/>
      <c r="AP416" s="172"/>
      <c r="AQ416" s="172"/>
      <c r="AR416" s="172"/>
      <c r="AS416" s="172"/>
      <c r="AT416" s="172"/>
      <c r="AU416" s="172"/>
      <c r="AV416" s="172"/>
      <c r="AW416" s="172"/>
      <c r="AX416" s="172"/>
      <c r="AY416" s="172"/>
      <c r="AZ416" s="172"/>
      <c r="BA416" s="172"/>
      <c r="BB416" s="172"/>
      <c r="BC416" s="172"/>
      <c r="BD416" s="172"/>
      <c r="BE416" s="172"/>
      <c r="BF416" s="172"/>
      <c r="BG416" s="172"/>
      <c r="BH416" s="172"/>
      <c r="BI416" s="172"/>
      <c r="BJ416" s="172"/>
      <c r="BK416" s="172"/>
      <c r="BL416" s="172"/>
      <c r="BM416" s="172"/>
      <c r="BN416" s="172"/>
      <c r="BO416" s="172"/>
      <c r="BP416" s="172"/>
      <c r="BQ416" s="172"/>
      <c r="BR416" s="172"/>
      <c r="BS416" s="172"/>
      <c r="BT416" s="172"/>
      <c r="BU416" s="172"/>
      <c r="BV416" s="172"/>
      <c r="BW416" s="172"/>
      <c r="BX416" s="172"/>
      <c r="BY416" s="172"/>
      <c r="BZ416" s="172"/>
      <c r="CA416" s="172"/>
      <c r="CB416" s="172"/>
      <c r="CC416" s="172"/>
      <c r="CD416" s="172"/>
      <c r="CE416" s="172"/>
      <c r="CF416" s="172"/>
      <c r="CG416" s="172"/>
      <c r="CH416" s="172"/>
      <c r="CI416" s="172"/>
      <c r="CJ416" s="172"/>
      <c r="CK416" s="172"/>
      <c r="CL416" s="172"/>
      <c r="CM416" s="172"/>
      <c r="CN416" s="172"/>
      <c r="CO416" s="172"/>
      <c r="CP416" s="172"/>
      <c r="CQ416" s="172"/>
    </row>
    <row r="417" spans="28:95">
      <c r="AB417" s="172"/>
      <c r="AC417" s="172"/>
      <c r="AD417" s="172"/>
      <c r="AE417" s="172"/>
      <c r="AF417" s="172"/>
      <c r="AG417" s="172"/>
      <c r="AH417" s="172"/>
      <c r="AI417" s="172"/>
      <c r="AJ417" s="172"/>
      <c r="AK417" s="172"/>
      <c r="AL417" s="172"/>
      <c r="AM417" s="172"/>
      <c r="AN417" s="172"/>
      <c r="AO417" s="172"/>
      <c r="AP417" s="172"/>
      <c r="AQ417" s="172"/>
      <c r="AR417" s="172"/>
      <c r="AS417" s="172"/>
      <c r="AT417" s="172"/>
      <c r="AU417" s="172"/>
      <c r="AV417" s="172"/>
      <c r="AW417" s="172"/>
      <c r="AX417" s="172"/>
      <c r="AY417" s="172"/>
      <c r="AZ417" s="172"/>
      <c r="BA417" s="172"/>
      <c r="BB417" s="172"/>
      <c r="BC417" s="172"/>
      <c r="BD417" s="172"/>
      <c r="BE417" s="172"/>
      <c r="BF417" s="172"/>
      <c r="BG417" s="172"/>
      <c r="BH417" s="172"/>
      <c r="BI417" s="172"/>
      <c r="BJ417" s="172"/>
      <c r="BK417" s="172"/>
      <c r="BL417" s="172"/>
      <c r="BM417" s="172"/>
      <c r="BN417" s="172"/>
      <c r="BO417" s="172"/>
      <c r="BP417" s="172"/>
      <c r="BQ417" s="172"/>
      <c r="BR417" s="172"/>
      <c r="BS417" s="172"/>
      <c r="BT417" s="172"/>
      <c r="BU417" s="172"/>
      <c r="BV417" s="172"/>
      <c r="BW417" s="172"/>
      <c r="BX417" s="172"/>
      <c r="BY417" s="172"/>
      <c r="BZ417" s="172"/>
      <c r="CA417" s="172"/>
      <c r="CB417" s="172"/>
      <c r="CC417" s="172"/>
      <c r="CD417" s="172"/>
      <c r="CE417" s="172"/>
      <c r="CF417" s="172"/>
      <c r="CG417" s="172"/>
      <c r="CH417" s="172"/>
      <c r="CI417" s="172"/>
      <c r="CJ417" s="172"/>
      <c r="CK417" s="172"/>
      <c r="CL417" s="172"/>
      <c r="CM417" s="172"/>
      <c r="CN417" s="172"/>
      <c r="CO417" s="172"/>
      <c r="CP417" s="172"/>
      <c r="CQ417" s="172"/>
    </row>
    <row r="418" spans="28:95">
      <c r="AB418" s="172"/>
      <c r="AC418" s="172"/>
      <c r="AD418" s="172"/>
      <c r="AE418" s="172"/>
      <c r="AF418" s="172"/>
      <c r="AG418" s="172"/>
      <c r="AH418" s="172"/>
      <c r="AI418" s="172"/>
      <c r="AJ418" s="172"/>
      <c r="AK418" s="172"/>
      <c r="AL418" s="172"/>
      <c r="AM418" s="172"/>
      <c r="AN418" s="172"/>
      <c r="AO418" s="172"/>
      <c r="AP418" s="172"/>
      <c r="AQ418" s="172"/>
      <c r="AR418" s="172"/>
      <c r="AS418" s="172"/>
      <c r="AT418" s="172"/>
      <c r="AU418" s="172"/>
      <c r="AV418" s="172"/>
      <c r="AW418" s="172"/>
      <c r="AX418" s="172"/>
      <c r="AY418" s="172"/>
      <c r="AZ418" s="172"/>
      <c r="BA418" s="172"/>
      <c r="BB418" s="172"/>
      <c r="BC418" s="172"/>
      <c r="BD418" s="172"/>
      <c r="BE418" s="172"/>
      <c r="BF418" s="172"/>
      <c r="BG418" s="172"/>
      <c r="BH418" s="172"/>
      <c r="BI418" s="172"/>
      <c r="BJ418" s="172"/>
      <c r="BK418" s="172"/>
      <c r="BL418" s="172"/>
      <c r="BM418" s="172"/>
      <c r="BN418" s="172"/>
      <c r="BO418" s="172"/>
      <c r="BP418" s="172"/>
      <c r="BQ418" s="172"/>
      <c r="BR418" s="172"/>
      <c r="BS418" s="172"/>
      <c r="BT418" s="172"/>
      <c r="BU418" s="172"/>
      <c r="BV418" s="172"/>
      <c r="BW418" s="172"/>
      <c r="BX418" s="172"/>
      <c r="BY418" s="172"/>
      <c r="BZ418" s="172"/>
      <c r="CA418" s="172"/>
      <c r="CB418" s="172"/>
      <c r="CC418" s="172"/>
      <c r="CD418" s="172"/>
      <c r="CE418" s="172"/>
      <c r="CF418" s="172"/>
      <c r="CG418" s="172"/>
      <c r="CH418" s="172"/>
      <c r="CI418" s="172"/>
      <c r="CJ418" s="172"/>
      <c r="CK418" s="172"/>
      <c r="CL418" s="172"/>
      <c r="CM418" s="172"/>
      <c r="CN418" s="172"/>
      <c r="CO418" s="172"/>
      <c r="CP418" s="172"/>
      <c r="CQ418" s="172"/>
    </row>
    <row r="419" spans="28:95">
      <c r="AB419" s="172"/>
      <c r="AC419" s="172"/>
      <c r="AD419" s="172"/>
      <c r="AE419" s="172"/>
      <c r="AF419" s="172"/>
      <c r="AG419" s="172"/>
      <c r="AH419" s="172"/>
      <c r="AI419" s="172"/>
      <c r="AJ419" s="172"/>
      <c r="AK419" s="172"/>
      <c r="AL419" s="172"/>
      <c r="AM419" s="172"/>
      <c r="AN419" s="172"/>
      <c r="AO419" s="172"/>
      <c r="AP419" s="172"/>
      <c r="AQ419" s="172"/>
      <c r="AR419" s="172"/>
      <c r="AS419" s="172"/>
      <c r="AT419" s="172"/>
      <c r="AU419" s="172"/>
      <c r="AV419" s="172"/>
      <c r="AW419" s="172"/>
      <c r="AX419" s="172"/>
      <c r="AY419" s="172"/>
      <c r="AZ419" s="172"/>
      <c r="BA419" s="172"/>
      <c r="BB419" s="172"/>
      <c r="BC419" s="172"/>
      <c r="BD419" s="172"/>
      <c r="BE419" s="172"/>
      <c r="BF419" s="172"/>
      <c r="BG419" s="172"/>
      <c r="BH419" s="172"/>
      <c r="BI419" s="172"/>
      <c r="BJ419" s="172"/>
      <c r="BK419" s="172"/>
      <c r="BL419" s="172"/>
      <c r="BM419" s="172"/>
      <c r="BN419" s="172"/>
      <c r="BO419" s="172"/>
      <c r="BP419" s="172"/>
      <c r="BQ419" s="172"/>
      <c r="BR419" s="172"/>
      <c r="BS419" s="172"/>
      <c r="BT419" s="172"/>
      <c r="BU419" s="172"/>
      <c r="BV419" s="172"/>
      <c r="BW419" s="172"/>
      <c r="BX419" s="172"/>
      <c r="BY419" s="172"/>
      <c r="BZ419" s="172"/>
      <c r="CA419" s="172"/>
      <c r="CB419" s="172"/>
      <c r="CC419" s="172"/>
      <c r="CD419" s="172"/>
      <c r="CE419" s="172"/>
      <c r="CF419" s="172"/>
      <c r="CG419" s="172"/>
      <c r="CH419" s="172"/>
      <c r="CI419" s="172"/>
      <c r="CJ419" s="172"/>
      <c r="CK419" s="172"/>
      <c r="CL419" s="172"/>
      <c r="CM419" s="172"/>
      <c r="CN419" s="172"/>
      <c r="CO419" s="172"/>
      <c r="CP419" s="172"/>
      <c r="CQ419" s="172"/>
    </row>
    <row r="420" spans="28:95">
      <c r="AB420" s="172"/>
      <c r="AC420" s="172"/>
      <c r="AD420" s="172"/>
      <c r="AE420" s="172"/>
      <c r="AF420" s="172"/>
      <c r="AG420" s="172"/>
      <c r="AH420" s="172"/>
      <c r="AI420" s="172"/>
      <c r="AJ420" s="172"/>
      <c r="AK420" s="172"/>
      <c r="AL420" s="172"/>
      <c r="AM420" s="172"/>
      <c r="AN420" s="172"/>
      <c r="AO420" s="172"/>
      <c r="AP420" s="172"/>
      <c r="AQ420" s="172"/>
      <c r="AR420" s="172"/>
      <c r="AS420" s="172"/>
      <c r="AT420" s="172"/>
      <c r="AU420" s="172"/>
      <c r="AV420" s="172"/>
      <c r="AW420" s="172"/>
      <c r="AX420" s="172"/>
      <c r="AY420" s="172"/>
      <c r="AZ420" s="172"/>
      <c r="BA420" s="172"/>
      <c r="BB420" s="172"/>
      <c r="BC420" s="172"/>
      <c r="BD420" s="172"/>
      <c r="BE420" s="172"/>
      <c r="BF420" s="172"/>
      <c r="BG420" s="172"/>
      <c r="BH420" s="172"/>
      <c r="BI420" s="172"/>
      <c r="BJ420" s="172"/>
      <c r="BK420" s="172"/>
      <c r="BL420" s="172"/>
      <c r="BM420" s="172"/>
      <c r="BN420" s="172"/>
      <c r="BO420" s="172"/>
      <c r="BP420" s="172"/>
      <c r="BQ420" s="172"/>
      <c r="BR420" s="172"/>
      <c r="BS420" s="172"/>
      <c r="BT420" s="172"/>
      <c r="BU420" s="172"/>
      <c r="BV420" s="172"/>
      <c r="BW420" s="172"/>
      <c r="BX420" s="172"/>
      <c r="BY420" s="172"/>
      <c r="BZ420" s="172"/>
      <c r="CA420" s="172"/>
      <c r="CB420" s="172"/>
      <c r="CC420" s="172"/>
      <c r="CD420" s="172"/>
      <c r="CE420" s="172"/>
      <c r="CF420" s="172"/>
      <c r="CG420" s="172"/>
      <c r="CH420" s="172"/>
      <c r="CI420" s="172"/>
      <c r="CJ420" s="172"/>
      <c r="CK420" s="172"/>
      <c r="CL420" s="172"/>
      <c r="CM420" s="172"/>
      <c r="CN420" s="172"/>
      <c r="CO420" s="172"/>
      <c r="CP420" s="172"/>
      <c r="CQ420" s="172"/>
    </row>
    <row r="421" spans="28:95">
      <c r="AB421" s="172"/>
      <c r="AC421" s="172"/>
      <c r="AD421" s="172"/>
      <c r="AE421" s="172"/>
      <c r="AF421" s="172"/>
      <c r="AG421" s="172"/>
      <c r="AH421" s="172"/>
      <c r="AI421" s="172"/>
      <c r="AJ421" s="172"/>
      <c r="AK421" s="172"/>
      <c r="AL421" s="172"/>
      <c r="AM421" s="172"/>
      <c r="AN421" s="172"/>
      <c r="AO421" s="172"/>
      <c r="AP421" s="172"/>
      <c r="AQ421" s="172"/>
      <c r="AR421" s="172"/>
      <c r="AS421" s="172"/>
      <c r="AT421" s="172"/>
      <c r="AU421" s="172"/>
      <c r="AV421" s="172"/>
      <c r="AW421" s="172"/>
      <c r="AX421" s="172"/>
      <c r="AY421" s="172"/>
      <c r="AZ421" s="172"/>
      <c r="BA421" s="172"/>
      <c r="BB421" s="172"/>
      <c r="BC421" s="172"/>
      <c r="BD421" s="172"/>
      <c r="BE421" s="172"/>
      <c r="BF421" s="172"/>
      <c r="BG421" s="172"/>
      <c r="BH421" s="172"/>
      <c r="BI421" s="172"/>
      <c r="BJ421" s="172"/>
      <c r="BK421" s="172"/>
      <c r="BL421" s="172"/>
      <c r="BM421" s="172"/>
      <c r="BN421" s="172"/>
      <c r="BO421" s="172"/>
      <c r="BP421" s="172"/>
      <c r="BQ421" s="172"/>
      <c r="BR421" s="172"/>
      <c r="BS421" s="172"/>
      <c r="BT421" s="172"/>
      <c r="BU421" s="172"/>
      <c r="BV421" s="172"/>
      <c r="BW421" s="172"/>
      <c r="BX421" s="172"/>
      <c r="BY421" s="172"/>
      <c r="BZ421" s="172"/>
      <c r="CA421" s="172"/>
      <c r="CB421" s="172"/>
      <c r="CC421" s="172"/>
      <c r="CD421" s="172"/>
      <c r="CE421" s="172"/>
      <c r="CF421" s="172"/>
      <c r="CG421" s="172"/>
      <c r="CH421" s="172"/>
      <c r="CI421" s="172"/>
      <c r="CJ421" s="172"/>
      <c r="CK421" s="172"/>
      <c r="CL421" s="172"/>
      <c r="CM421" s="172"/>
      <c r="CN421" s="172"/>
      <c r="CO421" s="172"/>
      <c r="CP421" s="172"/>
      <c r="CQ421" s="172"/>
    </row>
    <row r="422" spans="28:95">
      <c r="AB422" s="172"/>
      <c r="AC422" s="172"/>
      <c r="AD422" s="172"/>
      <c r="AE422" s="172"/>
      <c r="AF422" s="172"/>
      <c r="AG422" s="172"/>
      <c r="AH422" s="172"/>
      <c r="AI422" s="172"/>
      <c r="AJ422" s="172"/>
      <c r="AK422" s="172"/>
      <c r="AL422" s="172"/>
      <c r="AM422" s="172"/>
      <c r="AN422" s="172"/>
      <c r="AO422" s="172"/>
      <c r="AP422" s="172"/>
      <c r="AQ422" s="172"/>
      <c r="AR422" s="172"/>
      <c r="AS422" s="172"/>
      <c r="AT422" s="172"/>
      <c r="AU422" s="172"/>
      <c r="AV422" s="172"/>
      <c r="AW422" s="172"/>
      <c r="AX422" s="172"/>
      <c r="AY422" s="172"/>
      <c r="AZ422" s="172"/>
      <c r="BA422" s="172"/>
      <c r="BB422" s="172"/>
      <c r="BC422" s="172"/>
      <c r="BD422" s="172"/>
      <c r="BE422" s="172"/>
      <c r="BF422" s="172"/>
      <c r="BG422" s="172"/>
      <c r="BH422" s="172"/>
      <c r="BI422" s="172"/>
      <c r="BJ422" s="172"/>
      <c r="BK422" s="172"/>
      <c r="BL422" s="172"/>
      <c r="BM422" s="172"/>
      <c r="BN422" s="172"/>
      <c r="BO422" s="172"/>
      <c r="BP422" s="172"/>
      <c r="BQ422" s="172"/>
      <c r="BR422" s="172"/>
      <c r="BS422" s="172"/>
      <c r="BT422" s="172"/>
      <c r="BU422" s="172"/>
      <c r="BV422" s="172"/>
      <c r="BW422" s="172"/>
      <c r="BX422" s="172"/>
      <c r="BY422" s="172"/>
      <c r="BZ422" s="172"/>
      <c r="CA422" s="172"/>
      <c r="CB422" s="172"/>
      <c r="CC422" s="172"/>
      <c r="CD422" s="172"/>
      <c r="CE422" s="172"/>
      <c r="CF422" s="172"/>
      <c r="CG422" s="172"/>
      <c r="CH422" s="172"/>
      <c r="CI422" s="172"/>
      <c r="CJ422" s="172"/>
      <c r="CK422" s="172"/>
      <c r="CL422" s="172"/>
      <c r="CM422" s="172"/>
      <c r="CN422" s="172"/>
      <c r="CO422" s="172"/>
      <c r="CP422" s="172"/>
      <c r="CQ422" s="172"/>
    </row>
    <row r="423" spans="28:95">
      <c r="AB423" s="172"/>
      <c r="AC423" s="172"/>
      <c r="AD423" s="172"/>
      <c r="AE423" s="172"/>
      <c r="AF423" s="172"/>
      <c r="AG423" s="172"/>
      <c r="AH423" s="172"/>
      <c r="AI423" s="172"/>
      <c r="AJ423" s="172"/>
      <c r="AK423" s="172"/>
      <c r="AL423" s="172"/>
      <c r="AM423" s="172"/>
      <c r="AN423" s="172"/>
      <c r="AO423" s="172"/>
      <c r="AP423" s="172"/>
      <c r="AQ423" s="172"/>
      <c r="AR423" s="172"/>
      <c r="AS423" s="172"/>
      <c r="AT423" s="172"/>
      <c r="AU423" s="172"/>
      <c r="AV423" s="172"/>
      <c r="AW423" s="172"/>
      <c r="AX423" s="172"/>
      <c r="AY423" s="172"/>
      <c r="AZ423" s="172"/>
      <c r="BA423" s="172"/>
      <c r="BB423" s="172"/>
      <c r="BC423" s="172"/>
      <c r="BD423" s="172"/>
      <c r="BE423" s="172"/>
      <c r="BF423" s="172"/>
      <c r="BG423" s="172"/>
      <c r="BH423" s="172"/>
      <c r="BI423" s="172"/>
      <c r="BJ423" s="172"/>
      <c r="BK423" s="172"/>
      <c r="BL423" s="172"/>
      <c r="BM423" s="172"/>
      <c r="BN423" s="172"/>
      <c r="BO423" s="172"/>
      <c r="BP423" s="172"/>
      <c r="BQ423" s="172"/>
      <c r="BR423" s="172"/>
      <c r="BS423" s="172"/>
      <c r="BT423" s="172"/>
      <c r="BU423" s="172"/>
      <c r="BV423" s="172"/>
      <c r="BW423" s="172"/>
      <c r="BX423" s="172"/>
      <c r="BY423" s="172"/>
      <c r="BZ423" s="172"/>
      <c r="CA423" s="172"/>
      <c r="CB423" s="172"/>
      <c r="CC423" s="172"/>
      <c r="CD423" s="172"/>
      <c r="CE423" s="172"/>
      <c r="CF423" s="172"/>
      <c r="CG423" s="172"/>
      <c r="CH423" s="172"/>
      <c r="CI423" s="172"/>
      <c r="CJ423" s="172"/>
      <c r="CK423" s="172"/>
      <c r="CL423" s="172"/>
      <c r="CM423" s="172"/>
      <c r="CN423" s="172"/>
      <c r="CO423" s="172"/>
      <c r="CP423" s="172"/>
      <c r="CQ423" s="172"/>
    </row>
    <row r="424" spans="28:95">
      <c r="AB424" s="172"/>
      <c r="AC424" s="172"/>
      <c r="AD424" s="172"/>
      <c r="AE424" s="172"/>
      <c r="AF424" s="172"/>
      <c r="AG424" s="172"/>
      <c r="AH424" s="172"/>
      <c r="AI424" s="172"/>
      <c r="AJ424" s="172"/>
      <c r="AK424" s="172"/>
      <c r="AL424" s="172"/>
      <c r="AM424" s="172"/>
      <c r="AN424" s="172"/>
      <c r="AO424" s="172"/>
      <c r="AP424" s="172"/>
      <c r="AQ424" s="172"/>
      <c r="AR424" s="172"/>
      <c r="AS424" s="172"/>
      <c r="AT424" s="172"/>
      <c r="AU424" s="172"/>
      <c r="AV424" s="172"/>
      <c r="AW424" s="172"/>
      <c r="AX424" s="172"/>
      <c r="AY424" s="172"/>
      <c r="AZ424" s="172"/>
      <c r="BA424" s="172"/>
      <c r="BB424" s="172"/>
      <c r="BC424" s="172"/>
      <c r="BD424" s="172"/>
      <c r="BE424" s="172"/>
      <c r="BF424" s="172"/>
      <c r="BG424" s="172"/>
      <c r="BH424" s="172"/>
      <c r="BI424" s="172"/>
      <c r="BJ424" s="172"/>
      <c r="BK424" s="172"/>
      <c r="BL424" s="172"/>
      <c r="BM424" s="172"/>
      <c r="BN424" s="172"/>
      <c r="BO424" s="172"/>
      <c r="BP424" s="172"/>
      <c r="BQ424" s="172"/>
      <c r="BR424" s="172"/>
      <c r="BS424" s="172"/>
      <c r="BT424" s="172"/>
      <c r="BU424" s="172"/>
      <c r="BV424" s="172"/>
      <c r="BW424" s="172"/>
      <c r="BX424" s="172"/>
      <c r="BY424" s="172"/>
      <c r="BZ424" s="172"/>
      <c r="CA424" s="172"/>
      <c r="CB424" s="172"/>
      <c r="CC424" s="172"/>
      <c r="CD424" s="172"/>
      <c r="CE424" s="172"/>
      <c r="CF424" s="172"/>
      <c r="CG424" s="172"/>
      <c r="CH424" s="172"/>
      <c r="CI424" s="172"/>
      <c r="CJ424" s="172"/>
      <c r="CK424" s="172"/>
      <c r="CL424" s="172"/>
      <c r="CM424" s="172"/>
      <c r="CN424" s="172"/>
      <c r="CO424" s="172"/>
      <c r="CP424" s="172"/>
      <c r="CQ424" s="172"/>
    </row>
    <row r="425" spans="28:95">
      <c r="AB425" s="172"/>
      <c r="AC425" s="172"/>
      <c r="AD425" s="172"/>
      <c r="AE425" s="172"/>
      <c r="AF425" s="172"/>
      <c r="AG425" s="172"/>
      <c r="AH425" s="172"/>
      <c r="AI425" s="172"/>
      <c r="AJ425" s="172"/>
      <c r="AK425" s="172"/>
      <c r="AL425" s="172"/>
      <c r="AM425" s="172"/>
      <c r="AN425" s="172"/>
      <c r="AO425" s="172"/>
      <c r="AP425" s="172"/>
      <c r="AQ425" s="172"/>
      <c r="AR425" s="172"/>
      <c r="AS425" s="172"/>
      <c r="AT425" s="172"/>
      <c r="AU425" s="172"/>
      <c r="AV425" s="172"/>
      <c r="AW425" s="172"/>
      <c r="AX425" s="172"/>
      <c r="AY425" s="172"/>
      <c r="AZ425" s="172"/>
      <c r="BA425" s="172"/>
      <c r="BB425" s="172"/>
      <c r="BC425" s="172"/>
      <c r="BD425" s="172"/>
      <c r="BE425" s="172"/>
      <c r="BF425" s="172"/>
      <c r="BG425" s="172"/>
      <c r="BH425" s="172"/>
      <c r="BI425" s="172"/>
      <c r="BJ425" s="172"/>
      <c r="BK425" s="172"/>
      <c r="BL425" s="172"/>
      <c r="BM425" s="172"/>
      <c r="BN425" s="172"/>
      <c r="BO425" s="172"/>
      <c r="BP425" s="172"/>
      <c r="BQ425" s="172"/>
      <c r="BR425" s="172"/>
      <c r="BS425" s="172"/>
      <c r="BT425" s="172"/>
      <c r="BU425" s="172"/>
      <c r="BV425" s="172"/>
      <c r="BW425" s="172"/>
      <c r="BX425" s="172"/>
      <c r="BY425" s="172"/>
      <c r="BZ425" s="172"/>
      <c r="CA425" s="172"/>
      <c r="CB425" s="172"/>
      <c r="CC425" s="172"/>
      <c r="CD425" s="172"/>
      <c r="CE425" s="172"/>
      <c r="CF425" s="172"/>
      <c r="CG425" s="172"/>
      <c r="CH425" s="172"/>
      <c r="CI425" s="172"/>
      <c r="CJ425" s="172"/>
      <c r="CK425" s="172"/>
      <c r="CL425" s="172"/>
      <c r="CM425" s="172"/>
      <c r="CN425" s="172"/>
      <c r="CO425" s="172"/>
      <c r="CP425" s="172"/>
      <c r="CQ425" s="172"/>
    </row>
    <row r="426" spans="28:95">
      <c r="AB426" s="172"/>
      <c r="AC426" s="172"/>
      <c r="AD426" s="172"/>
      <c r="AE426" s="172"/>
      <c r="AF426" s="172"/>
      <c r="AG426" s="172"/>
      <c r="AH426" s="172"/>
      <c r="AI426" s="172"/>
      <c r="AJ426" s="172"/>
      <c r="AK426" s="172"/>
      <c r="AL426" s="172"/>
      <c r="AM426" s="172"/>
      <c r="AN426" s="172"/>
      <c r="AO426" s="172"/>
      <c r="AP426" s="172"/>
      <c r="AQ426" s="172"/>
      <c r="AR426" s="172"/>
      <c r="AS426" s="172"/>
      <c r="AT426" s="172"/>
      <c r="AU426" s="172"/>
      <c r="AV426" s="172"/>
      <c r="AW426" s="172"/>
      <c r="AX426" s="172"/>
      <c r="AY426" s="172"/>
      <c r="AZ426" s="172"/>
      <c r="BA426" s="172"/>
      <c r="BB426" s="172"/>
      <c r="BC426" s="172"/>
      <c r="BD426" s="172"/>
      <c r="BE426" s="172"/>
      <c r="BF426" s="172"/>
      <c r="BG426" s="172"/>
      <c r="BH426" s="172"/>
      <c r="BI426" s="172"/>
      <c r="BJ426" s="172"/>
      <c r="BK426" s="172"/>
      <c r="BL426" s="172"/>
      <c r="BM426" s="172"/>
      <c r="BN426" s="172"/>
      <c r="BO426" s="172"/>
      <c r="BP426" s="172"/>
      <c r="BQ426" s="172"/>
      <c r="BR426" s="172"/>
      <c r="BS426" s="172"/>
      <c r="BT426" s="172"/>
      <c r="BU426" s="172"/>
      <c r="BV426" s="172"/>
      <c r="BW426" s="172"/>
      <c r="BX426" s="172"/>
      <c r="BY426" s="172"/>
      <c r="BZ426" s="172"/>
      <c r="CA426" s="172"/>
      <c r="CB426" s="172"/>
      <c r="CC426" s="172"/>
      <c r="CD426" s="172"/>
      <c r="CE426" s="172"/>
      <c r="CF426" s="172"/>
      <c r="CG426" s="172"/>
      <c r="CH426" s="172"/>
      <c r="CI426" s="172"/>
      <c r="CJ426" s="172"/>
      <c r="CK426" s="172"/>
      <c r="CL426" s="172"/>
      <c r="CM426" s="172"/>
      <c r="CN426" s="172"/>
      <c r="CO426" s="172"/>
      <c r="CP426" s="172"/>
      <c r="CQ426" s="172"/>
    </row>
    <row r="427" spans="28:95">
      <c r="AB427" s="172"/>
      <c r="AC427" s="172"/>
      <c r="AD427" s="172"/>
      <c r="AE427" s="172"/>
      <c r="AF427" s="172"/>
      <c r="AG427" s="172"/>
      <c r="AH427" s="172"/>
      <c r="AI427" s="172"/>
      <c r="AJ427" s="172"/>
      <c r="AK427" s="172"/>
      <c r="AL427" s="172"/>
      <c r="AM427" s="172"/>
      <c r="AN427" s="172"/>
      <c r="AO427" s="172"/>
      <c r="AP427" s="172"/>
      <c r="AQ427" s="172"/>
      <c r="AR427" s="172"/>
      <c r="AS427" s="172"/>
      <c r="AT427" s="172"/>
      <c r="AU427" s="172"/>
      <c r="AV427" s="172"/>
      <c r="AW427" s="172"/>
      <c r="AX427" s="172"/>
      <c r="AY427" s="172"/>
      <c r="AZ427" s="172"/>
      <c r="BA427" s="172"/>
      <c r="BB427" s="172"/>
      <c r="BC427" s="172"/>
      <c r="BD427" s="172"/>
      <c r="BE427" s="172"/>
      <c r="BF427" s="172"/>
      <c r="BG427" s="172"/>
      <c r="BH427" s="172"/>
      <c r="BI427" s="172"/>
      <c r="BJ427" s="172"/>
      <c r="BK427" s="172"/>
      <c r="BL427" s="172"/>
      <c r="BM427" s="172"/>
      <c r="BN427" s="172"/>
      <c r="BO427" s="172"/>
      <c r="BP427" s="172"/>
      <c r="BQ427" s="172"/>
      <c r="BR427" s="172"/>
      <c r="BS427" s="172"/>
      <c r="BT427" s="172"/>
      <c r="BU427" s="172"/>
      <c r="BV427" s="172"/>
      <c r="BW427" s="172"/>
      <c r="BX427" s="172"/>
      <c r="BY427" s="172"/>
      <c r="BZ427" s="172"/>
      <c r="CA427" s="172"/>
      <c r="CB427" s="172"/>
      <c r="CC427" s="172"/>
      <c r="CD427" s="172"/>
      <c r="CE427" s="172"/>
      <c r="CF427" s="172"/>
      <c r="CG427" s="172"/>
      <c r="CH427" s="172"/>
      <c r="CI427" s="172"/>
      <c r="CJ427" s="172"/>
      <c r="CK427" s="172"/>
      <c r="CL427" s="172"/>
      <c r="CM427" s="172"/>
      <c r="CN427" s="172"/>
      <c r="CO427" s="172"/>
      <c r="CP427" s="172"/>
      <c r="CQ427" s="172"/>
    </row>
    <row r="428" spans="28:95">
      <c r="AB428" s="172"/>
      <c r="AC428" s="172"/>
      <c r="AD428" s="172"/>
      <c r="AE428" s="172"/>
      <c r="AF428" s="172"/>
      <c r="AG428" s="172"/>
      <c r="AH428" s="172"/>
      <c r="AI428" s="172"/>
      <c r="AJ428" s="172"/>
      <c r="AK428" s="172"/>
      <c r="AL428" s="172"/>
      <c r="AM428" s="172"/>
      <c r="AN428" s="172"/>
      <c r="AO428" s="172"/>
      <c r="AP428" s="172"/>
      <c r="AQ428" s="172"/>
      <c r="AR428" s="172"/>
      <c r="AS428" s="172"/>
      <c r="AT428" s="172"/>
      <c r="AU428" s="172"/>
      <c r="AV428" s="172"/>
      <c r="AW428" s="172"/>
      <c r="AX428" s="172"/>
      <c r="AY428" s="172"/>
      <c r="AZ428" s="172"/>
      <c r="BA428" s="172"/>
      <c r="BB428" s="172"/>
      <c r="BC428" s="172"/>
      <c r="BD428" s="172"/>
      <c r="BE428" s="172"/>
      <c r="BF428" s="172"/>
      <c r="BG428" s="172"/>
      <c r="BH428" s="172"/>
      <c r="BI428" s="172"/>
      <c r="BJ428" s="172"/>
      <c r="BK428" s="172"/>
      <c r="BL428" s="172"/>
      <c r="BM428" s="172"/>
      <c r="BN428" s="172"/>
      <c r="BO428" s="172"/>
      <c r="BP428" s="172"/>
      <c r="BQ428" s="172"/>
      <c r="BR428" s="172"/>
      <c r="BS428" s="172"/>
      <c r="BT428" s="172"/>
      <c r="BU428" s="172"/>
      <c r="BV428" s="172"/>
      <c r="BW428" s="172"/>
      <c r="BX428" s="172"/>
      <c r="BY428" s="172"/>
      <c r="BZ428" s="172"/>
      <c r="CA428" s="172"/>
      <c r="CB428" s="172"/>
      <c r="CC428" s="172"/>
      <c r="CD428" s="172"/>
      <c r="CE428" s="172"/>
      <c r="CF428" s="172"/>
      <c r="CG428" s="172"/>
      <c r="CH428" s="172"/>
      <c r="CI428" s="172"/>
      <c r="CJ428" s="172"/>
      <c r="CK428" s="172"/>
      <c r="CL428" s="172"/>
      <c r="CM428" s="172"/>
      <c r="CN428" s="172"/>
      <c r="CO428" s="172"/>
      <c r="CP428" s="172"/>
      <c r="CQ428" s="172"/>
    </row>
    <row r="429" spans="28:95">
      <c r="AB429" s="172"/>
      <c r="AC429" s="172"/>
      <c r="AD429" s="172"/>
      <c r="AE429" s="172"/>
      <c r="AF429" s="172"/>
      <c r="AG429" s="172"/>
      <c r="AH429" s="172"/>
      <c r="AI429" s="172"/>
      <c r="AJ429" s="172"/>
      <c r="AK429" s="172"/>
      <c r="AL429" s="172"/>
      <c r="AM429" s="172"/>
      <c r="AN429" s="172"/>
      <c r="AO429" s="172"/>
      <c r="AP429" s="172"/>
      <c r="AQ429" s="172"/>
      <c r="AR429" s="172"/>
      <c r="AS429" s="172"/>
      <c r="AT429" s="172"/>
      <c r="AU429" s="172"/>
      <c r="AV429" s="172"/>
      <c r="AW429" s="172"/>
      <c r="AX429" s="172"/>
      <c r="AY429" s="172"/>
      <c r="AZ429" s="172"/>
      <c r="BA429" s="172"/>
      <c r="BB429" s="172"/>
      <c r="BC429" s="172"/>
      <c r="BD429" s="172"/>
      <c r="BE429" s="172"/>
      <c r="BF429" s="172"/>
      <c r="BG429" s="172"/>
      <c r="BH429" s="172"/>
      <c r="BI429" s="172"/>
      <c r="BJ429" s="172"/>
      <c r="BK429" s="172"/>
      <c r="BL429" s="172"/>
      <c r="BM429" s="172"/>
      <c r="BN429" s="172"/>
      <c r="BO429" s="172"/>
      <c r="BP429" s="172"/>
      <c r="BQ429" s="172"/>
      <c r="BR429" s="172"/>
      <c r="BS429" s="172"/>
      <c r="BT429" s="172"/>
      <c r="BU429" s="172"/>
      <c r="BV429" s="172"/>
      <c r="BW429" s="172"/>
      <c r="BX429" s="172"/>
      <c r="BY429" s="172"/>
      <c r="BZ429" s="172"/>
      <c r="CA429" s="172"/>
      <c r="CB429" s="172"/>
      <c r="CC429" s="172"/>
      <c r="CD429" s="172"/>
      <c r="CE429" s="172"/>
      <c r="CF429" s="172"/>
      <c r="CG429" s="172"/>
      <c r="CH429" s="172"/>
      <c r="CI429" s="172"/>
      <c r="CJ429" s="172"/>
      <c r="CK429" s="172"/>
      <c r="CL429" s="172"/>
      <c r="CM429" s="172"/>
      <c r="CN429" s="172"/>
      <c r="CO429" s="172"/>
      <c r="CP429" s="172"/>
      <c r="CQ429" s="172"/>
    </row>
    <row r="430" spans="28:95">
      <c r="AB430" s="172"/>
      <c r="AC430" s="172"/>
      <c r="AD430" s="172"/>
      <c r="AE430" s="172"/>
      <c r="AF430" s="172"/>
      <c r="AG430" s="172"/>
      <c r="AH430" s="172"/>
      <c r="AI430" s="172"/>
      <c r="AJ430" s="172"/>
      <c r="AK430" s="172"/>
      <c r="AL430" s="172"/>
      <c r="AM430" s="172"/>
      <c r="AN430" s="172"/>
      <c r="AO430" s="172"/>
      <c r="AP430" s="172"/>
      <c r="AQ430" s="172"/>
      <c r="AR430" s="172"/>
      <c r="AS430" s="172"/>
      <c r="AT430" s="172"/>
      <c r="AU430" s="172"/>
      <c r="AV430" s="172"/>
      <c r="AW430" s="172"/>
      <c r="AX430" s="172"/>
      <c r="AY430" s="172"/>
      <c r="AZ430" s="172"/>
      <c r="BA430" s="172"/>
      <c r="BB430" s="172"/>
      <c r="BC430" s="172"/>
      <c r="BD430" s="172"/>
      <c r="BE430" s="172"/>
      <c r="BF430" s="172"/>
      <c r="BG430" s="172"/>
      <c r="BH430" s="172"/>
      <c r="BI430" s="172"/>
      <c r="BJ430" s="172"/>
      <c r="BK430" s="172"/>
      <c r="BL430" s="172"/>
      <c r="BM430" s="172"/>
      <c r="BN430" s="172"/>
      <c r="BO430" s="172"/>
      <c r="BP430" s="172"/>
      <c r="BQ430" s="172"/>
      <c r="BR430" s="172"/>
      <c r="BS430" s="172"/>
      <c r="BT430" s="172"/>
      <c r="BU430" s="172"/>
      <c r="BV430" s="172"/>
      <c r="BW430" s="172"/>
      <c r="BX430" s="172"/>
      <c r="BY430" s="172"/>
      <c r="BZ430" s="172"/>
      <c r="CA430" s="172"/>
      <c r="CB430" s="172"/>
      <c r="CC430" s="172"/>
      <c r="CD430" s="172"/>
      <c r="CE430" s="172"/>
      <c r="CF430" s="172"/>
      <c r="CG430" s="172"/>
      <c r="CH430" s="172"/>
      <c r="CI430" s="172"/>
      <c r="CJ430" s="172"/>
      <c r="CK430" s="172"/>
      <c r="CL430" s="172"/>
      <c r="CM430" s="172"/>
      <c r="CN430" s="172"/>
      <c r="CO430" s="172"/>
      <c r="CP430" s="172"/>
      <c r="CQ430" s="172"/>
    </row>
    <row r="431" spans="28:95">
      <c r="AB431" s="172"/>
      <c r="AC431" s="172"/>
      <c r="AD431" s="172"/>
      <c r="AE431" s="172"/>
      <c r="AF431" s="172"/>
      <c r="AG431" s="172"/>
      <c r="AH431" s="172"/>
      <c r="AI431" s="172"/>
      <c r="AJ431" s="172"/>
      <c r="AK431" s="172"/>
      <c r="AL431" s="172"/>
      <c r="AM431" s="172"/>
      <c r="AN431" s="172"/>
      <c r="AO431" s="172"/>
      <c r="AP431" s="172"/>
      <c r="AQ431" s="172"/>
      <c r="AR431" s="172"/>
      <c r="AS431" s="172"/>
      <c r="AT431" s="172"/>
      <c r="AU431" s="172"/>
      <c r="AV431" s="172"/>
      <c r="AW431" s="172"/>
      <c r="AX431" s="172"/>
      <c r="AY431" s="172"/>
      <c r="AZ431" s="172"/>
      <c r="BA431" s="172"/>
      <c r="BB431" s="172"/>
      <c r="BC431" s="172"/>
      <c r="BD431" s="172"/>
      <c r="BE431" s="172"/>
      <c r="BF431" s="172"/>
      <c r="BG431" s="172"/>
      <c r="BH431" s="172"/>
      <c r="BI431" s="172"/>
      <c r="BJ431" s="172"/>
      <c r="BK431" s="172"/>
      <c r="BL431" s="172"/>
      <c r="BM431" s="172"/>
      <c r="BN431" s="172"/>
      <c r="BO431" s="172"/>
      <c r="BP431" s="172"/>
      <c r="BQ431" s="172"/>
      <c r="BR431" s="172"/>
      <c r="BS431" s="172"/>
      <c r="BT431" s="172"/>
      <c r="BU431" s="172"/>
      <c r="BV431" s="172"/>
      <c r="BW431" s="172"/>
      <c r="BX431" s="172"/>
      <c r="BY431" s="172"/>
      <c r="BZ431" s="172"/>
      <c r="CA431" s="172"/>
      <c r="CB431" s="172"/>
      <c r="CC431" s="172"/>
      <c r="CD431" s="172"/>
      <c r="CE431" s="172"/>
      <c r="CF431" s="172"/>
      <c r="CG431" s="172"/>
      <c r="CH431" s="172"/>
      <c r="CI431" s="172"/>
      <c r="CJ431" s="172"/>
      <c r="CK431" s="172"/>
      <c r="CL431" s="172"/>
      <c r="CM431" s="172"/>
      <c r="CN431" s="172"/>
      <c r="CO431" s="172"/>
      <c r="CP431" s="172"/>
      <c r="CQ431" s="172"/>
    </row>
    <row r="432" spans="28:95">
      <c r="AB432" s="172"/>
      <c r="AC432" s="172"/>
      <c r="AD432" s="172"/>
      <c r="AE432" s="172"/>
      <c r="AF432" s="172"/>
      <c r="AG432" s="172"/>
      <c r="AH432" s="172"/>
      <c r="AI432" s="172"/>
      <c r="AJ432" s="172"/>
      <c r="AK432" s="172"/>
      <c r="AL432" s="172"/>
      <c r="AM432" s="172"/>
      <c r="AN432" s="172"/>
      <c r="AO432" s="172"/>
      <c r="AP432" s="172"/>
      <c r="AQ432" s="172"/>
      <c r="AR432" s="172"/>
      <c r="AS432" s="172"/>
      <c r="AT432" s="172"/>
      <c r="AU432" s="172"/>
      <c r="AV432" s="172"/>
      <c r="AW432" s="172"/>
      <c r="AX432" s="172"/>
      <c r="AY432" s="172"/>
      <c r="AZ432" s="172"/>
      <c r="BA432" s="172"/>
      <c r="BB432" s="172"/>
      <c r="BC432" s="172"/>
      <c r="BD432" s="172"/>
      <c r="BE432" s="172"/>
      <c r="BF432" s="172"/>
      <c r="BG432" s="172"/>
      <c r="BH432" s="172"/>
      <c r="BI432" s="172"/>
      <c r="BJ432" s="172"/>
      <c r="BK432" s="172"/>
      <c r="BL432" s="172"/>
      <c r="BM432" s="172"/>
      <c r="BN432" s="172"/>
      <c r="BO432" s="172"/>
      <c r="BP432" s="172"/>
      <c r="BQ432" s="172"/>
      <c r="BR432" s="172"/>
      <c r="BS432" s="172"/>
      <c r="BT432" s="172"/>
      <c r="BU432" s="172"/>
      <c r="BV432" s="172"/>
      <c r="BW432" s="172"/>
      <c r="BX432" s="172"/>
      <c r="BY432" s="172"/>
      <c r="BZ432" s="172"/>
      <c r="CA432" s="172"/>
      <c r="CB432" s="172"/>
      <c r="CC432" s="172"/>
      <c r="CD432" s="172"/>
      <c r="CE432" s="172"/>
      <c r="CF432" s="172"/>
      <c r="CG432" s="172"/>
      <c r="CH432" s="172"/>
      <c r="CI432" s="172"/>
      <c r="CJ432" s="172"/>
      <c r="CK432" s="172"/>
      <c r="CL432" s="172"/>
      <c r="CM432" s="172"/>
      <c r="CN432" s="172"/>
      <c r="CO432" s="172"/>
      <c r="CP432" s="172"/>
      <c r="CQ432" s="172"/>
    </row>
    <row r="433" spans="28:95">
      <c r="AB433" s="172"/>
      <c r="AC433" s="172"/>
      <c r="AD433" s="172"/>
      <c r="AE433" s="172"/>
      <c r="AF433" s="172"/>
      <c r="AG433" s="172"/>
      <c r="AH433" s="172"/>
      <c r="AI433" s="172"/>
      <c r="AJ433" s="172"/>
      <c r="AK433" s="172"/>
      <c r="AL433" s="172"/>
      <c r="AM433" s="172"/>
      <c r="AN433" s="172"/>
      <c r="AO433" s="172"/>
      <c r="AP433" s="172"/>
      <c r="AQ433" s="172"/>
      <c r="AR433" s="172"/>
      <c r="AS433" s="172"/>
      <c r="AT433" s="172"/>
      <c r="AU433" s="172"/>
      <c r="AV433" s="172"/>
      <c r="AW433" s="172"/>
      <c r="AX433" s="172"/>
      <c r="AY433" s="172"/>
      <c r="AZ433" s="172"/>
      <c r="BA433" s="172"/>
      <c r="BB433" s="172"/>
      <c r="BC433" s="172"/>
      <c r="BD433" s="172"/>
      <c r="BE433" s="172"/>
      <c r="BF433" s="172"/>
      <c r="BG433" s="172"/>
      <c r="BH433" s="172"/>
      <c r="BI433" s="172"/>
      <c r="BJ433" s="172"/>
      <c r="BK433" s="172"/>
      <c r="BL433" s="172"/>
      <c r="BM433" s="172"/>
      <c r="BN433" s="172"/>
      <c r="BO433" s="172"/>
      <c r="BP433" s="172"/>
      <c r="BQ433" s="172"/>
      <c r="BR433" s="172"/>
      <c r="BS433" s="172"/>
      <c r="BT433" s="172"/>
      <c r="BU433" s="172"/>
      <c r="BV433" s="172"/>
      <c r="BW433" s="172"/>
      <c r="BX433" s="172"/>
      <c r="BY433" s="172"/>
      <c r="BZ433" s="172"/>
      <c r="CA433" s="172"/>
      <c r="CB433" s="172"/>
      <c r="CC433" s="172"/>
      <c r="CD433" s="172"/>
      <c r="CE433" s="172"/>
      <c r="CF433" s="172"/>
      <c r="CG433" s="172"/>
      <c r="CH433" s="172"/>
      <c r="CI433" s="172"/>
      <c r="CJ433" s="172"/>
      <c r="CK433" s="172"/>
      <c r="CL433" s="172"/>
      <c r="CM433" s="172"/>
      <c r="CN433" s="172"/>
      <c r="CO433" s="172"/>
      <c r="CP433" s="172"/>
      <c r="CQ433" s="172"/>
    </row>
    <row r="434" spans="28:95">
      <c r="AB434" s="172"/>
      <c r="AC434" s="172"/>
      <c r="AD434" s="172"/>
      <c r="AE434" s="172"/>
      <c r="AF434" s="172"/>
      <c r="AG434" s="172"/>
      <c r="AH434" s="172"/>
      <c r="AI434" s="172"/>
      <c r="AJ434" s="172"/>
      <c r="AK434" s="172"/>
      <c r="AL434" s="172"/>
      <c r="AM434" s="172"/>
      <c r="AN434" s="172"/>
      <c r="AO434" s="172"/>
      <c r="AP434" s="172"/>
      <c r="AQ434" s="172"/>
      <c r="AR434" s="172"/>
      <c r="AS434" s="172"/>
      <c r="AT434" s="172"/>
      <c r="AU434" s="172"/>
      <c r="AV434" s="172"/>
      <c r="AW434" s="172"/>
      <c r="AX434" s="172"/>
      <c r="AY434" s="172"/>
      <c r="AZ434" s="172"/>
      <c r="BA434" s="172"/>
      <c r="BB434" s="172"/>
      <c r="BC434" s="172"/>
      <c r="BD434" s="172"/>
      <c r="BE434" s="172"/>
      <c r="BF434" s="172"/>
      <c r="BG434" s="172"/>
      <c r="BH434" s="172"/>
      <c r="BI434" s="172"/>
      <c r="BJ434" s="172"/>
      <c r="BK434" s="172"/>
      <c r="BL434" s="172"/>
      <c r="BM434" s="172"/>
      <c r="BN434" s="172"/>
      <c r="BO434" s="172"/>
      <c r="BP434" s="172"/>
      <c r="BQ434" s="172"/>
      <c r="BR434" s="172"/>
      <c r="BS434" s="172"/>
      <c r="BT434" s="172"/>
      <c r="BU434" s="172"/>
      <c r="BV434" s="172"/>
      <c r="BW434" s="172"/>
      <c r="BX434" s="172"/>
      <c r="BY434" s="172"/>
      <c r="BZ434" s="172"/>
      <c r="CA434" s="172"/>
      <c r="CB434" s="172"/>
      <c r="CC434" s="172"/>
      <c r="CD434" s="172"/>
      <c r="CE434" s="172"/>
      <c r="CF434" s="172"/>
      <c r="CG434" s="172"/>
      <c r="CH434" s="172"/>
      <c r="CI434" s="172"/>
      <c r="CJ434" s="172"/>
      <c r="CK434" s="172"/>
      <c r="CL434" s="172"/>
      <c r="CM434" s="172"/>
      <c r="CN434" s="172"/>
      <c r="CO434" s="172"/>
      <c r="CP434" s="172"/>
      <c r="CQ434" s="172"/>
    </row>
    <row r="435" spans="28:95">
      <c r="AB435" s="172"/>
      <c r="AC435" s="172"/>
      <c r="AD435" s="172"/>
      <c r="AE435" s="172"/>
      <c r="AF435" s="172"/>
      <c r="AG435" s="172"/>
      <c r="AH435" s="172"/>
      <c r="AI435" s="172"/>
      <c r="AJ435" s="172"/>
      <c r="AK435" s="172"/>
      <c r="AL435" s="172"/>
      <c r="AM435" s="172"/>
      <c r="AN435" s="172"/>
      <c r="AO435" s="172"/>
      <c r="AP435" s="172"/>
      <c r="AQ435" s="172"/>
      <c r="AR435" s="172"/>
      <c r="AS435" s="172"/>
      <c r="AT435" s="172"/>
      <c r="AU435" s="172"/>
      <c r="AV435" s="172"/>
      <c r="AW435" s="172"/>
      <c r="AX435" s="172"/>
      <c r="AY435" s="172"/>
      <c r="AZ435" s="172"/>
      <c r="BA435" s="172"/>
      <c r="BB435" s="172"/>
      <c r="BC435" s="172"/>
      <c r="BD435" s="172"/>
      <c r="BE435" s="172"/>
      <c r="BF435" s="172"/>
      <c r="BG435" s="172"/>
      <c r="BH435" s="172"/>
      <c r="BI435" s="172"/>
      <c r="BJ435" s="172"/>
      <c r="BK435" s="172"/>
      <c r="BL435" s="172"/>
      <c r="BM435" s="172"/>
      <c r="BN435" s="172"/>
      <c r="BO435" s="172"/>
      <c r="BP435" s="172"/>
      <c r="BQ435" s="172"/>
      <c r="BR435" s="172"/>
      <c r="BS435" s="172"/>
      <c r="BT435" s="172"/>
      <c r="BU435" s="172"/>
      <c r="BV435" s="172"/>
      <c r="BW435" s="172"/>
      <c r="BX435" s="172"/>
      <c r="BY435" s="172"/>
      <c r="BZ435" s="172"/>
      <c r="CA435" s="172"/>
      <c r="CB435" s="172"/>
      <c r="CC435" s="172"/>
      <c r="CD435" s="172"/>
      <c r="CE435" s="172"/>
      <c r="CF435" s="172"/>
      <c r="CG435" s="172"/>
      <c r="CH435" s="172"/>
      <c r="CI435" s="172"/>
      <c r="CJ435" s="172"/>
      <c r="CK435" s="172"/>
      <c r="CL435" s="172"/>
      <c r="CM435" s="172"/>
      <c r="CN435" s="172"/>
      <c r="CO435" s="172"/>
      <c r="CP435" s="172"/>
      <c r="CQ435" s="172"/>
    </row>
    <row r="436" spans="28:95">
      <c r="AB436" s="172"/>
      <c r="AC436" s="172"/>
      <c r="AD436" s="172"/>
      <c r="AE436" s="172"/>
      <c r="AF436" s="172"/>
      <c r="AG436" s="172"/>
      <c r="AH436" s="172"/>
      <c r="AI436" s="172"/>
      <c r="AJ436" s="172"/>
      <c r="AK436" s="172"/>
      <c r="AL436" s="172"/>
      <c r="AM436" s="172"/>
      <c r="AN436" s="172"/>
      <c r="AO436" s="172"/>
      <c r="AP436" s="172"/>
      <c r="AQ436" s="172"/>
      <c r="AR436" s="172"/>
      <c r="AS436" s="172"/>
      <c r="AT436" s="172"/>
      <c r="AU436" s="172"/>
      <c r="AV436" s="172"/>
      <c r="AW436" s="172"/>
      <c r="AX436" s="172"/>
      <c r="AY436" s="172"/>
      <c r="AZ436" s="172"/>
      <c r="BA436" s="172"/>
      <c r="BB436" s="172"/>
      <c r="BC436" s="172"/>
      <c r="BD436" s="172"/>
      <c r="BE436" s="172"/>
      <c r="BF436" s="172"/>
      <c r="BG436" s="172"/>
      <c r="BH436" s="172"/>
      <c r="BI436" s="172"/>
      <c r="BJ436" s="172"/>
      <c r="BK436" s="172"/>
      <c r="BL436" s="172"/>
      <c r="BM436" s="172"/>
      <c r="BN436" s="172"/>
      <c r="BO436" s="172"/>
      <c r="BP436" s="172"/>
      <c r="BQ436" s="172"/>
      <c r="BR436" s="172"/>
      <c r="BS436" s="172"/>
      <c r="BT436" s="172"/>
      <c r="BU436" s="172"/>
      <c r="BV436" s="172"/>
      <c r="BW436" s="172"/>
      <c r="BX436" s="172"/>
      <c r="BY436" s="172"/>
      <c r="BZ436" s="172"/>
      <c r="CA436" s="172"/>
      <c r="CB436" s="172"/>
      <c r="CC436" s="172"/>
      <c r="CD436" s="172"/>
      <c r="CE436" s="172"/>
      <c r="CF436" s="172"/>
      <c r="CG436" s="172"/>
      <c r="CH436" s="172"/>
      <c r="CI436" s="172"/>
      <c r="CJ436" s="172"/>
      <c r="CK436" s="172"/>
      <c r="CL436" s="172"/>
      <c r="CM436" s="172"/>
      <c r="CN436" s="172"/>
      <c r="CO436" s="172"/>
      <c r="CP436" s="172"/>
      <c r="CQ436" s="172"/>
    </row>
    <row r="437" spans="28:95">
      <c r="AB437" s="172"/>
      <c r="AC437" s="172"/>
      <c r="AD437" s="172"/>
      <c r="AE437" s="172"/>
      <c r="AF437" s="172"/>
      <c r="AG437" s="172"/>
      <c r="AH437" s="172"/>
      <c r="AI437" s="172"/>
      <c r="AJ437" s="172"/>
      <c r="AK437" s="172"/>
      <c r="AL437" s="172"/>
      <c r="AM437" s="172"/>
      <c r="AN437" s="172"/>
      <c r="AO437" s="172"/>
      <c r="AP437" s="172"/>
      <c r="AQ437" s="172"/>
      <c r="AR437" s="172"/>
      <c r="AS437" s="172"/>
      <c r="AT437" s="172"/>
      <c r="AU437" s="172"/>
      <c r="AV437" s="172"/>
      <c r="AW437" s="172"/>
      <c r="AX437" s="172"/>
      <c r="AY437" s="172"/>
      <c r="AZ437" s="172"/>
      <c r="BA437" s="172"/>
      <c r="BB437" s="172"/>
      <c r="BC437" s="172"/>
      <c r="BD437" s="172"/>
      <c r="BE437" s="172"/>
      <c r="BF437" s="172"/>
      <c r="BG437" s="172"/>
      <c r="BH437" s="172"/>
      <c r="BI437" s="172"/>
      <c r="BJ437" s="172"/>
      <c r="BK437" s="172"/>
      <c r="BL437" s="172"/>
      <c r="BM437" s="172"/>
      <c r="BN437" s="172"/>
      <c r="BO437" s="172"/>
      <c r="BP437" s="172"/>
      <c r="BQ437" s="172"/>
      <c r="BR437" s="172"/>
      <c r="BS437" s="172"/>
      <c r="BT437" s="172"/>
      <c r="BU437" s="172"/>
      <c r="BV437" s="172"/>
      <c r="BW437" s="172"/>
      <c r="BX437" s="172"/>
      <c r="BY437" s="172"/>
      <c r="BZ437" s="172"/>
      <c r="CA437" s="172"/>
      <c r="CB437" s="172"/>
      <c r="CC437" s="172"/>
      <c r="CD437" s="172"/>
      <c r="CE437" s="172"/>
      <c r="CF437" s="172"/>
      <c r="CG437" s="172"/>
      <c r="CH437" s="172"/>
      <c r="CI437" s="172"/>
      <c r="CJ437" s="172"/>
      <c r="CK437" s="172"/>
      <c r="CL437" s="172"/>
      <c r="CM437" s="172"/>
      <c r="CN437" s="172"/>
      <c r="CO437" s="172"/>
      <c r="CP437" s="172"/>
      <c r="CQ437" s="172"/>
    </row>
    <row r="438" spans="28:95">
      <c r="AB438" s="172"/>
      <c r="AC438" s="172"/>
      <c r="AD438" s="172"/>
      <c r="AE438" s="172"/>
      <c r="AF438" s="172"/>
      <c r="AG438" s="172"/>
      <c r="AH438" s="172"/>
      <c r="AI438" s="172"/>
      <c r="AJ438" s="172"/>
      <c r="AK438" s="172"/>
      <c r="AL438" s="172"/>
      <c r="AM438" s="172"/>
      <c r="AN438" s="172"/>
      <c r="AO438" s="172"/>
      <c r="AP438" s="172"/>
      <c r="AQ438" s="172"/>
      <c r="AR438" s="172"/>
      <c r="AS438" s="172"/>
      <c r="AT438" s="172"/>
      <c r="AU438" s="172"/>
      <c r="AV438" s="172"/>
      <c r="AW438" s="172"/>
      <c r="AX438" s="172"/>
      <c r="AY438" s="172"/>
      <c r="AZ438" s="172"/>
      <c r="BA438" s="172"/>
      <c r="BB438" s="172"/>
      <c r="BC438" s="172"/>
      <c r="BD438" s="172"/>
      <c r="BE438" s="172"/>
      <c r="BF438" s="172"/>
      <c r="BG438" s="172"/>
      <c r="BH438" s="172"/>
      <c r="BI438" s="172"/>
      <c r="BJ438" s="172"/>
      <c r="BK438" s="172"/>
      <c r="BL438" s="172"/>
      <c r="BM438" s="172"/>
      <c r="BN438" s="172"/>
      <c r="BO438" s="172"/>
      <c r="BP438" s="172"/>
      <c r="BQ438" s="172"/>
      <c r="BR438" s="172"/>
      <c r="BS438" s="172"/>
      <c r="BT438" s="172"/>
      <c r="BU438" s="172"/>
      <c r="BV438" s="172"/>
      <c r="BW438" s="172"/>
      <c r="BX438" s="172"/>
      <c r="BY438" s="172"/>
      <c r="BZ438" s="172"/>
      <c r="CA438" s="172"/>
      <c r="CB438" s="172"/>
      <c r="CC438" s="172"/>
      <c r="CD438" s="172"/>
      <c r="CE438" s="172"/>
      <c r="CF438" s="172"/>
      <c r="CG438" s="172"/>
      <c r="CH438" s="172"/>
      <c r="CI438" s="172"/>
      <c r="CJ438" s="172"/>
      <c r="CK438" s="172"/>
      <c r="CL438" s="172"/>
      <c r="CM438" s="172"/>
      <c r="CN438" s="172"/>
      <c r="CO438" s="172"/>
      <c r="CP438" s="172"/>
      <c r="CQ438" s="172"/>
    </row>
    <row r="439" spans="28:95">
      <c r="AB439" s="172"/>
      <c r="AC439" s="172"/>
      <c r="AD439" s="172"/>
      <c r="AE439" s="172"/>
      <c r="AF439" s="172"/>
      <c r="AG439" s="172"/>
      <c r="AH439" s="172"/>
      <c r="AI439" s="172"/>
      <c r="AJ439" s="172"/>
      <c r="AK439" s="172"/>
      <c r="AL439" s="172"/>
      <c r="AM439" s="172"/>
      <c r="AN439" s="172"/>
      <c r="AO439" s="172"/>
      <c r="AP439" s="172"/>
      <c r="AQ439" s="172"/>
      <c r="AR439" s="172"/>
      <c r="AS439" s="172"/>
      <c r="AT439" s="172"/>
      <c r="AU439" s="172"/>
      <c r="AV439" s="172"/>
      <c r="AW439" s="172"/>
      <c r="AX439" s="172"/>
      <c r="AY439" s="172"/>
      <c r="AZ439" s="172"/>
      <c r="BA439" s="172"/>
      <c r="BB439" s="172"/>
      <c r="BC439" s="172"/>
      <c r="BD439" s="172"/>
      <c r="BE439" s="172"/>
      <c r="BF439" s="172"/>
      <c r="BG439" s="172"/>
      <c r="BH439" s="172"/>
      <c r="BI439" s="172"/>
      <c r="BJ439" s="172"/>
      <c r="BK439" s="172"/>
      <c r="BL439" s="172"/>
      <c r="BM439" s="172"/>
      <c r="BN439" s="172"/>
      <c r="BO439" s="172"/>
      <c r="BP439" s="172"/>
      <c r="BQ439" s="172"/>
      <c r="BR439" s="172"/>
      <c r="BS439" s="172"/>
      <c r="BT439" s="172"/>
      <c r="BU439" s="172"/>
      <c r="BV439" s="172"/>
      <c r="BW439" s="172"/>
      <c r="BX439" s="172"/>
      <c r="BY439" s="172"/>
      <c r="BZ439" s="172"/>
      <c r="CA439" s="172"/>
      <c r="CB439" s="172"/>
      <c r="CC439" s="172"/>
      <c r="CD439" s="172"/>
      <c r="CE439" s="172"/>
      <c r="CF439" s="172"/>
      <c r="CG439" s="172"/>
      <c r="CH439" s="172"/>
      <c r="CI439" s="172"/>
      <c r="CJ439" s="172"/>
      <c r="CK439" s="172"/>
      <c r="CL439" s="172"/>
      <c r="CM439" s="172"/>
      <c r="CN439" s="172"/>
      <c r="CO439" s="172"/>
      <c r="CP439" s="172"/>
      <c r="CQ439" s="172"/>
    </row>
    <row r="440" spans="28:95">
      <c r="AB440" s="172"/>
      <c r="AC440" s="172"/>
      <c r="AD440" s="172"/>
      <c r="AE440" s="172"/>
      <c r="AF440" s="172"/>
      <c r="AG440" s="172"/>
      <c r="AH440" s="172"/>
      <c r="AI440" s="172"/>
      <c r="AJ440" s="172"/>
      <c r="AK440" s="172"/>
      <c r="AL440" s="172"/>
      <c r="AM440" s="172"/>
      <c r="AN440" s="172"/>
      <c r="AO440" s="172"/>
      <c r="AP440" s="172"/>
      <c r="AQ440" s="172"/>
      <c r="AR440" s="172"/>
      <c r="AS440" s="172"/>
      <c r="AT440" s="172"/>
      <c r="AU440" s="172"/>
      <c r="AV440" s="172"/>
      <c r="AW440" s="172"/>
      <c r="AX440" s="172"/>
      <c r="AY440" s="172"/>
      <c r="AZ440" s="172"/>
      <c r="BA440" s="172"/>
      <c r="BB440" s="172"/>
      <c r="BC440" s="172"/>
      <c r="BD440" s="172"/>
      <c r="BE440" s="172"/>
      <c r="BF440" s="172"/>
      <c r="BG440" s="172"/>
      <c r="BH440" s="172"/>
      <c r="BI440" s="172"/>
      <c r="BJ440" s="172"/>
      <c r="BK440" s="172"/>
      <c r="BL440" s="172"/>
      <c r="BM440" s="172"/>
      <c r="BN440" s="172"/>
      <c r="BO440" s="172"/>
      <c r="BP440" s="172"/>
      <c r="BQ440" s="172"/>
      <c r="BR440" s="172"/>
      <c r="BS440" s="172"/>
      <c r="BT440" s="172"/>
      <c r="BU440" s="172"/>
      <c r="BV440" s="172"/>
      <c r="BW440" s="172"/>
      <c r="BX440" s="172"/>
      <c r="BY440" s="172"/>
      <c r="BZ440" s="172"/>
      <c r="CA440" s="172"/>
      <c r="CB440" s="172"/>
      <c r="CC440" s="172"/>
      <c r="CD440" s="172"/>
      <c r="CE440" s="172"/>
      <c r="CF440" s="172"/>
      <c r="CG440" s="172"/>
      <c r="CH440" s="172"/>
      <c r="CI440" s="172"/>
      <c r="CJ440" s="172"/>
      <c r="CK440" s="172"/>
      <c r="CL440" s="172"/>
      <c r="CM440" s="172"/>
      <c r="CN440" s="172"/>
      <c r="CO440" s="172"/>
      <c r="CP440" s="172"/>
      <c r="CQ440" s="172"/>
    </row>
    <row r="441" spans="28:95">
      <c r="AB441" s="172"/>
      <c r="AC441" s="172"/>
      <c r="AD441" s="172"/>
      <c r="AE441" s="172"/>
      <c r="AF441" s="172"/>
      <c r="AG441" s="172"/>
      <c r="AH441" s="172"/>
      <c r="AI441" s="172"/>
      <c r="AJ441" s="172"/>
      <c r="AK441" s="172"/>
      <c r="AL441" s="172"/>
      <c r="AM441" s="172"/>
      <c r="AN441" s="172"/>
      <c r="AO441" s="172"/>
      <c r="AP441" s="172"/>
      <c r="AQ441" s="172"/>
      <c r="AR441" s="172"/>
      <c r="AS441" s="172"/>
      <c r="AT441" s="172"/>
      <c r="AU441" s="172"/>
      <c r="AV441" s="172"/>
      <c r="AW441" s="172"/>
      <c r="AX441" s="172"/>
      <c r="AY441" s="172"/>
      <c r="AZ441" s="172"/>
      <c r="BA441" s="172"/>
      <c r="BB441" s="172"/>
      <c r="BC441" s="172"/>
      <c r="BD441" s="172"/>
      <c r="BE441" s="172"/>
      <c r="BF441" s="172"/>
      <c r="BG441" s="172"/>
      <c r="BH441" s="172"/>
      <c r="BI441" s="172"/>
      <c r="BJ441" s="172"/>
      <c r="BK441" s="172"/>
      <c r="BL441" s="172"/>
      <c r="BM441" s="172"/>
      <c r="BN441" s="172"/>
      <c r="BO441" s="172"/>
      <c r="BP441" s="172"/>
      <c r="BQ441" s="172"/>
      <c r="BR441" s="172"/>
      <c r="BS441" s="172"/>
      <c r="BT441" s="172"/>
      <c r="BU441" s="172"/>
      <c r="BV441" s="172"/>
      <c r="BW441" s="172"/>
      <c r="BX441" s="172"/>
      <c r="BY441" s="172"/>
      <c r="BZ441" s="172"/>
      <c r="CA441" s="172"/>
      <c r="CB441" s="172"/>
      <c r="CC441" s="172"/>
      <c r="CD441" s="172"/>
      <c r="CE441" s="172"/>
      <c r="CF441" s="172"/>
      <c r="CG441" s="172"/>
      <c r="CH441" s="172"/>
      <c r="CI441" s="172"/>
      <c r="CJ441" s="172"/>
      <c r="CK441" s="172"/>
      <c r="CL441" s="172"/>
      <c r="CM441" s="172"/>
      <c r="CN441" s="172"/>
      <c r="CO441" s="172"/>
      <c r="CP441" s="172"/>
      <c r="CQ441" s="172"/>
    </row>
    <row r="442" spans="28:95">
      <c r="AB442" s="172"/>
      <c r="AC442" s="172"/>
      <c r="AD442" s="172"/>
      <c r="AE442" s="172"/>
      <c r="AF442" s="172"/>
      <c r="AG442" s="172"/>
      <c r="AH442" s="172"/>
      <c r="AI442" s="172"/>
      <c r="AJ442" s="172"/>
      <c r="AK442" s="172"/>
      <c r="AL442" s="172"/>
      <c r="AM442" s="172"/>
      <c r="AN442" s="172"/>
      <c r="AO442" s="172"/>
      <c r="AP442" s="172"/>
      <c r="AQ442" s="172"/>
      <c r="AR442" s="172"/>
      <c r="AS442" s="172"/>
      <c r="AT442" s="172"/>
      <c r="AU442" s="172"/>
      <c r="AV442" s="172"/>
      <c r="AW442" s="172"/>
      <c r="AX442" s="172"/>
      <c r="AY442" s="172"/>
      <c r="AZ442" s="172"/>
      <c r="BA442" s="172"/>
      <c r="BB442" s="172"/>
      <c r="BC442" s="172"/>
      <c r="BD442" s="172"/>
      <c r="BE442" s="172"/>
      <c r="BF442" s="172"/>
      <c r="BG442" s="172"/>
      <c r="BH442" s="172"/>
      <c r="BI442" s="172"/>
      <c r="BJ442" s="172"/>
      <c r="BK442" s="172"/>
      <c r="BL442" s="172"/>
      <c r="BM442" s="172"/>
      <c r="BN442" s="172"/>
      <c r="BO442" s="172"/>
      <c r="BP442" s="172"/>
      <c r="BQ442" s="172"/>
      <c r="BR442" s="172"/>
      <c r="BS442" s="172"/>
      <c r="BT442" s="172"/>
      <c r="BU442" s="172"/>
      <c r="BV442" s="172"/>
      <c r="BW442" s="172"/>
      <c r="BX442" s="172"/>
      <c r="BY442" s="172"/>
      <c r="BZ442" s="172"/>
      <c r="CA442" s="172"/>
      <c r="CB442" s="172"/>
      <c r="CC442" s="172"/>
      <c r="CD442" s="172"/>
      <c r="CE442" s="172"/>
      <c r="CF442" s="172"/>
      <c r="CG442" s="172"/>
      <c r="CH442" s="172"/>
      <c r="CI442" s="172"/>
      <c r="CJ442" s="172"/>
      <c r="CK442" s="172"/>
      <c r="CL442" s="172"/>
      <c r="CM442" s="172"/>
      <c r="CN442" s="172"/>
      <c r="CO442" s="172"/>
      <c r="CP442" s="172"/>
      <c r="CQ442" s="172"/>
    </row>
    <row r="443" spans="28:95">
      <c r="AB443" s="172"/>
      <c r="AC443" s="172"/>
      <c r="AD443" s="172"/>
      <c r="AE443" s="172"/>
      <c r="AF443" s="172"/>
      <c r="AG443" s="172"/>
      <c r="AH443" s="172"/>
      <c r="AI443" s="172"/>
      <c r="AJ443" s="172"/>
      <c r="AK443" s="172"/>
      <c r="AL443" s="172"/>
      <c r="AM443" s="172"/>
      <c r="AN443" s="172"/>
      <c r="AO443" s="172"/>
      <c r="AP443" s="172"/>
      <c r="AQ443" s="172"/>
      <c r="AR443" s="172"/>
      <c r="AS443" s="172"/>
      <c r="AT443" s="172"/>
      <c r="AU443" s="172"/>
      <c r="AV443" s="172"/>
      <c r="AW443" s="172"/>
      <c r="AX443" s="172"/>
      <c r="AY443" s="172"/>
      <c r="AZ443" s="172"/>
      <c r="BA443" s="172"/>
      <c r="BB443" s="172"/>
      <c r="BC443" s="172"/>
      <c r="BD443" s="172"/>
      <c r="BE443" s="172"/>
      <c r="BF443" s="172"/>
      <c r="BG443" s="172"/>
      <c r="BH443" s="172"/>
      <c r="BI443" s="172"/>
      <c r="BJ443" s="172"/>
      <c r="BK443" s="172"/>
      <c r="BL443" s="172"/>
      <c r="BM443" s="172"/>
      <c r="BN443" s="172"/>
      <c r="BO443" s="172"/>
      <c r="BP443" s="172"/>
      <c r="BQ443" s="172"/>
      <c r="BR443" s="172"/>
      <c r="BS443" s="172"/>
      <c r="BT443" s="172"/>
      <c r="BU443" s="172"/>
      <c r="BV443" s="172"/>
      <c r="BW443" s="172"/>
      <c r="BX443" s="172"/>
      <c r="BY443" s="172"/>
      <c r="BZ443" s="172"/>
      <c r="CA443" s="172"/>
      <c r="CB443" s="172"/>
      <c r="CC443" s="172"/>
      <c r="CD443" s="172"/>
      <c r="CE443" s="172"/>
      <c r="CF443" s="172"/>
      <c r="CG443" s="172"/>
      <c r="CH443" s="172"/>
      <c r="CI443" s="172"/>
      <c r="CJ443" s="172"/>
      <c r="CK443" s="172"/>
      <c r="CL443" s="172"/>
      <c r="CM443" s="172"/>
      <c r="CN443" s="172"/>
      <c r="CO443" s="172"/>
      <c r="CP443" s="172"/>
      <c r="CQ443" s="172"/>
    </row>
    <row r="444" spans="28:95">
      <c r="AB444" s="172"/>
      <c r="AC444" s="172"/>
      <c r="AD444" s="172"/>
      <c r="AE444" s="172"/>
      <c r="AF444" s="172"/>
      <c r="AG444" s="172"/>
      <c r="AH444" s="172"/>
      <c r="AI444" s="172"/>
      <c r="AJ444" s="172"/>
      <c r="AK444" s="172"/>
      <c r="AL444" s="172"/>
      <c r="AM444" s="172"/>
      <c r="AN444" s="172"/>
      <c r="AO444" s="172"/>
      <c r="AP444" s="172"/>
      <c r="AQ444" s="172"/>
      <c r="AR444" s="172"/>
      <c r="AS444" s="172"/>
      <c r="AT444" s="172"/>
      <c r="AU444" s="172"/>
      <c r="AV444" s="172"/>
      <c r="AW444" s="172"/>
      <c r="AX444" s="172"/>
      <c r="AY444" s="172"/>
      <c r="AZ444" s="172"/>
      <c r="BA444" s="172"/>
      <c r="BB444" s="172"/>
      <c r="BC444" s="172"/>
      <c r="BD444" s="172"/>
      <c r="BE444" s="172"/>
      <c r="BF444" s="172"/>
      <c r="BG444" s="172"/>
      <c r="BH444" s="172"/>
      <c r="BI444" s="172"/>
      <c r="BJ444" s="172"/>
      <c r="BK444" s="172"/>
      <c r="BL444" s="172"/>
      <c r="BM444" s="172"/>
      <c r="BN444" s="172"/>
      <c r="BO444" s="172"/>
      <c r="BP444" s="172"/>
      <c r="BQ444" s="172"/>
      <c r="BR444" s="172"/>
      <c r="BS444" s="172"/>
      <c r="BT444" s="172"/>
      <c r="BU444" s="172"/>
      <c r="BV444" s="172"/>
      <c r="BW444" s="172"/>
      <c r="BX444" s="172"/>
      <c r="BY444" s="172"/>
      <c r="BZ444" s="172"/>
      <c r="CA444" s="172"/>
      <c r="CB444" s="172"/>
      <c r="CC444" s="172"/>
      <c r="CD444" s="172"/>
      <c r="CE444" s="172"/>
      <c r="CF444" s="172"/>
      <c r="CG444" s="172"/>
      <c r="CH444" s="172"/>
      <c r="CI444" s="172"/>
      <c r="CJ444" s="172"/>
      <c r="CK444" s="172"/>
      <c r="CL444" s="172"/>
      <c r="CM444" s="172"/>
      <c r="CN444" s="172"/>
      <c r="CO444" s="172"/>
      <c r="CP444" s="172"/>
      <c r="CQ444" s="172"/>
    </row>
    <row r="445" spans="28:95">
      <c r="AB445" s="172"/>
      <c r="AC445" s="172"/>
      <c r="AD445" s="172"/>
      <c r="AE445" s="172"/>
      <c r="AF445" s="172"/>
      <c r="AG445" s="172"/>
      <c r="AH445" s="172"/>
      <c r="AI445" s="172"/>
      <c r="AJ445" s="172"/>
      <c r="AK445" s="172"/>
      <c r="AL445" s="172"/>
      <c r="AM445" s="172"/>
      <c r="AN445" s="172"/>
      <c r="AO445" s="172"/>
      <c r="AP445" s="172"/>
      <c r="AQ445" s="172"/>
      <c r="AR445" s="172"/>
      <c r="AS445" s="172"/>
      <c r="AT445" s="172"/>
      <c r="AU445" s="172"/>
      <c r="AV445" s="172"/>
      <c r="AW445" s="172"/>
      <c r="AX445" s="172"/>
      <c r="AY445" s="172"/>
      <c r="AZ445" s="172"/>
      <c r="BA445" s="172"/>
      <c r="BB445" s="172"/>
      <c r="BC445" s="172"/>
      <c r="BD445" s="172"/>
      <c r="BE445" s="172"/>
      <c r="BF445" s="172"/>
      <c r="BG445" s="172"/>
      <c r="BH445" s="172"/>
      <c r="BI445" s="172"/>
      <c r="BJ445" s="172"/>
      <c r="BK445" s="172"/>
      <c r="BL445" s="172"/>
      <c r="BM445" s="172"/>
      <c r="BN445" s="172"/>
      <c r="BO445" s="172"/>
      <c r="BP445" s="172"/>
      <c r="BQ445" s="172"/>
      <c r="BR445" s="172"/>
      <c r="BS445" s="172"/>
      <c r="BT445" s="172"/>
      <c r="BU445" s="172"/>
      <c r="BV445" s="172"/>
      <c r="BW445" s="172"/>
      <c r="BX445" s="172"/>
      <c r="BY445" s="172"/>
      <c r="BZ445" s="172"/>
      <c r="CA445" s="172"/>
      <c r="CB445" s="172"/>
      <c r="CC445" s="172"/>
      <c r="CD445" s="172"/>
      <c r="CE445" s="172"/>
      <c r="CF445" s="172"/>
      <c r="CG445" s="172"/>
      <c r="CH445" s="172"/>
      <c r="CI445" s="172"/>
      <c r="CJ445" s="172"/>
      <c r="CK445" s="172"/>
      <c r="CL445" s="172"/>
      <c r="CM445" s="172"/>
      <c r="CN445" s="172"/>
      <c r="CO445" s="172"/>
      <c r="CP445" s="172"/>
      <c r="CQ445" s="172"/>
    </row>
    <row r="446" spans="28:95">
      <c r="AB446" s="172"/>
      <c r="AC446" s="172"/>
      <c r="AD446" s="172"/>
      <c r="AE446" s="172"/>
      <c r="AF446" s="172"/>
      <c r="AG446" s="172"/>
      <c r="AH446" s="172"/>
      <c r="AI446" s="172"/>
      <c r="AJ446" s="172"/>
      <c r="AK446" s="172"/>
      <c r="AL446" s="172"/>
      <c r="AM446" s="172"/>
      <c r="AN446" s="172"/>
      <c r="AO446" s="172"/>
      <c r="AP446" s="172"/>
      <c r="AQ446" s="172"/>
      <c r="AR446" s="172"/>
      <c r="AS446" s="172"/>
      <c r="AT446" s="172"/>
      <c r="AU446" s="172"/>
      <c r="AV446" s="172"/>
      <c r="AW446" s="172"/>
      <c r="AX446" s="172"/>
      <c r="AY446" s="172"/>
      <c r="AZ446" s="172"/>
      <c r="BA446" s="172"/>
      <c r="BB446" s="172"/>
      <c r="BC446" s="172"/>
      <c r="BD446" s="172"/>
      <c r="BE446" s="172"/>
      <c r="BF446" s="172"/>
      <c r="BG446" s="172"/>
      <c r="BH446" s="172"/>
      <c r="BI446" s="172"/>
      <c r="BJ446" s="172"/>
      <c r="BK446" s="172"/>
      <c r="BL446" s="172"/>
      <c r="BM446" s="172"/>
      <c r="BN446" s="172"/>
      <c r="BO446" s="172"/>
      <c r="BP446" s="172"/>
      <c r="BQ446" s="172"/>
      <c r="BR446" s="172"/>
      <c r="BS446" s="172"/>
      <c r="BT446" s="172"/>
      <c r="BU446" s="172"/>
      <c r="BV446" s="172"/>
      <c r="BW446" s="172"/>
      <c r="BX446" s="172"/>
      <c r="BY446" s="172"/>
      <c r="BZ446" s="172"/>
      <c r="CA446" s="172"/>
      <c r="CB446" s="172"/>
      <c r="CC446" s="172"/>
      <c r="CD446" s="172"/>
      <c r="CE446" s="172"/>
      <c r="CF446" s="172"/>
      <c r="CG446" s="172"/>
      <c r="CH446" s="172"/>
      <c r="CI446" s="172"/>
      <c r="CJ446" s="172"/>
      <c r="CK446" s="172"/>
      <c r="CL446" s="172"/>
      <c r="CM446" s="172"/>
      <c r="CN446" s="172"/>
      <c r="CO446" s="172"/>
      <c r="CP446" s="172"/>
      <c r="CQ446" s="172"/>
    </row>
    <row r="447" spans="28:95">
      <c r="AB447" s="172"/>
      <c r="AC447" s="172"/>
      <c r="AD447" s="172"/>
      <c r="AE447" s="172"/>
      <c r="AF447" s="172"/>
      <c r="AG447" s="172"/>
      <c r="AH447" s="172"/>
      <c r="AI447" s="172"/>
      <c r="AJ447" s="172"/>
      <c r="AK447" s="172"/>
      <c r="AL447" s="172"/>
      <c r="AM447" s="172"/>
      <c r="AN447" s="172"/>
      <c r="AO447" s="172"/>
      <c r="AP447" s="172"/>
      <c r="AQ447" s="172"/>
      <c r="AR447" s="172"/>
      <c r="AS447" s="172"/>
      <c r="AT447" s="172"/>
      <c r="AU447" s="172"/>
      <c r="AV447" s="172"/>
      <c r="AW447" s="172"/>
      <c r="AX447" s="172"/>
      <c r="AY447" s="172"/>
      <c r="AZ447" s="172"/>
      <c r="BA447" s="172"/>
      <c r="BB447" s="172"/>
      <c r="BC447" s="172"/>
      <c r="BD447" s="172"/>
      <c r="BE447" s="172"/>
      <c r="BF447" s="172"/>
      <c r="BG447" s="172"/>
      <c r="BH447" s="172"/>
      <c r="BI447" s="172"/>
      <c r="BJ447" s="172"/>
      <c r="BK447" s="172"/>
      <c r="BL447" s="172"/>
      <c r="BM447" s="172"/>
      <c r="BN447" s="172"/>
      <c r="BO447" s="172"/>
      <c r="BP447" s="172"/>
      <c r="BQ447" s="172"/>
      <c r="BR447" s="172"/>
      <c r="BS447" s="172"/>
      <c r="BT447" s="172"/>
      <c r="BU447" s="172"/>
      <c r="BV447" s="172"/>
      <c r="BW447" s="172"/>
      <c r="BX447" s="172"/>
      <c r="BY447" s="172"/>
      <c r="BZ447" s="172"/>
      <c r="CA447" s="172"/>
      <c r="CB447" s="172"/>
      <c r="CC447" s="172"/>
      <c r="CD447" s="172"/>
      <c r="CE447" s="172"/>
      <c r="CF447" s="172"/>
      <c r="CG447" s="172"/>
      <c r="CH447" s="172"/>
      <c r="CI447" s="172"/>
      <c r="CJ447" s="172"/>
      <c r="CK447" s="172"/>
      <c r="CL447" s="172"/>
      <c r="CM447" s="172"/>
      <c r="CN447" s="172"/>
      <c r="CO447" s="172"/>
      <c r="CP447" s="172"/>
      <c r="CQ447" s="172"/>
    </row>
    <row r="448" spans="28:95">
      <c r="AB448" s="172"/>
      <c r="AC448" s="172"/>
      <c r="AD448" s="172"/>
      <c r="AE448" s="172"/>
      <c r="AF448" s="172"/>
      <c r="AG448" s="172"/>
      <c r="AH448" s="172"/>
      <c r="AI448" s="172"/>
      <c r="AJ448" s="172"/>
      <c r="AK448" s="172"/>
      <c r="AL448" s="172"/>
      <c r="AM448" s="172"/>
      <c r="AN448" s="172"/>
      <c r="AO448" s="172"/>
      <c r="AP448" s="172"/>
      <c r="AQ448" s="172"/>
      <c r="AR448" s="172"/>
      <c r="AS448" s="172"/>
      <c r="AT448" s="172"/>
      <c r="AU448" s="172"/>
      <c r="AV448" s="172"/>
      <c r="AW448" s="172"/>
      <c r="AX448" s="172"/>
      <c r="AY448" s="172"/>
      <c r="AZ448" s="172"/>
      <c r="BA448" s="172"/>
      <c r="BB448" s="172"/>
      <c r="BC448" s="172"/>
      <c r="BD448" s="172"/>
      <c r="BE448" s="172"/>
      <c r="BF448" s="172"/>
      <c r="BG448" s="172"/>
      <c r="BH448" s="172"/>
      <c r="BI448" s="172"/>
      <c r="BJ448" s="172"/>
      <c r="BK448" s="172"/>
      <c r="BL448" s="172"/>
      <c r="BM448" s="172"/>
      <c r="BN448" s="172"/>
      <c r="BO448" s="172"/>
      <c r="BP448" s="172"/>
      <c r="BQ448" s="172"/>
      <c r="BR448" s="172"/>
      <c r="BS448" s="172"/>
      <c r="BT448" s="172"/>
      <c r="BU448" s="172"/>
      <c r="BV448" s="172"/>
      <c r="BW448" s="172"/>
      <c r="BX448" s="172"/>
      <c r="BY448" s="172"/>
      <c r="BZ448" s="172"/>
      <c r="CA448" s="172"/>
      <c r="CB448" s="172"/>
      <c r="CC448" s="172"/>
      <c r="CD448" s="172"/>
      <c r="CE448" s="172"/>
      <c r="CF448" s="172"/>
      <c r="CG448" s="172"/>
      <c r="CH448" s="172"/>
      <c r="CI448" s="172"/>
      <c r="CJ448" s="172"/>
      <c r="CK448" s="172"/>
      <c r="CL448" s="172"/>
      <c r="CM448" s="172"/>
      <c r="CN448" s="172"/>
      <c r="CO448" s="172"/>
      <c r="CP448" s="172"/>
      <c r="CQ448" s="172"/>
    </row>
    <row r="449" spans="28:95">
      <c r="AB449" s="172"/>
      <c r="AC449" s="172"/>
      <c r="AD449" s="172"/>
      <c r="AE449" s="172"/>
      <c r="AF449" s="172"/>
      <c r="AG449" s="172"/>
      <c r="AH449" s="172"/>
      <c r="AI449" s="172"/>
      <c r="AJ449" s="172"/>
      <c r="AK449" s="172"/>
      <c r="AL449" s="172"/>
      <c r="AM449" s="172"/>
      <c r="AN449" s="172"/>
      <c r="AO449" s="172"/>
      <c r="AP449" s="172"/>
      <c r="AQ449" s="172"/>
      <c r="AR449" s="172"/>
      <c r="AS449" s="172"/>
      <c r="AT449" s="172"/>
      <c r="AU449" s="172"/>
      <c r="AV449" s="172"/>
      <c r="AW449" s="172"/>
      <c r="AX449" s="172"/>
      <c r="AY449" s="172"/>
      <c r="AZ449" s="172"/>
      <c r="BA449" s="172"/>
      <c r="BB449" s="172"/>
      <c r="BC449" s="172"/>
      <c r="BD449" s="172"/>
      <c r="BE449" s="172"/>
      <c r="BF449" s="172"/>
      <c r="BG449" s="172"/>
      <c r="BH449" s="172"/>
      <c r="BI449" s="172"/>
      <c r="BJ449" s="172"/>
      <c r="BK449" s="172"/>
      <c r="BL449" s="172"/>
      <c r="BM449" s="172"/>
      <c r="BN449" s="172"/>
      <c r="BO449" s="172"/>
      <c r="BP449" s="172"/>
      <c r="BQ449" s="172"/>
      <c r="BR449" s="172"/>
      <c r="BS449" s="172"/>
      <c r="BT449" s="172"/>
      <c r="BU449" s="172"/>
      <c r="BV449" s="172"/>
      <c r="BW449" s="172"/>
      <c r="BX449" s="172"/>
      <c r="BY449" s="172"/>
      <c r="BZ449" s="172"/>
      <c r="CA449" s="172"/>
      <c r="CB449" s="172"/>
      <c r="CC449" s="172"/>
      <c r="CD449" s="172"/>
      <c r="CE449" s="172"/>
      <c r="CF449" s="172"/>
      <c r="CG449" s="172"/>
      <c r="CH449" s="172"/>
      <c r="CI449" s="172"/>
      <c r="CJ449" s="172"/>
      <c r="CK449" s="172"/>
      <c r="CL449" s="172"/>
      <c r="CM449" s="172"/>
      <c r="CN449" s="172"/>
      <c r="CO449" s="172"/>
      <c r="CP449" s="172"/>
      <c r="CQ449" s="172"/>
    </row>
    <row r="450" spans="28:95">
      <c r="AB450" s="172"/>
      <c r="AC450" s="172"/>
      <c r="AD450" s="172"/>
      <c r="AE450" s="172"/>
      <c r="AF450" s="172"/>
      <c r="AG450" s="172"/>
      <c r="AH450" s="172"/>
      <c r="AI450" s="172"/>
      <c r="AJ450" s="172"/>
      <c r="AK450" s="172"/>
      <c r="AL450" s="172"/>
      <c r="AM450" s="172"/>
      <c r="AN450" s="172"/>
      <c r="AO450" s="172"/>
      <c r="AP450" s="172"/>
      <c r="AQ450" s="172"/>
      <c r="AR450" s="172"/>
      <c r="AS450" s="172"/>
      <c r="AT450" s="172"/>
      <c r="AU450" s="172"/>
      <c r="AV450" s="172"/>
      <c r="AW450" s="172"/>
      <c r="AX450" s="172"/>
      <c r="AY450" s="172"/>
      <c r="AZ450" s="172"/>
      <c r="BA450" s="172"/>
      <c r="BB450" s="172"/>
      <c r="BC450" s="172"/>
      <c r="BD450" s="172"/>
      <c r="BE450" s="172"/>
      <c r="BF450" s="172"/>
      <c r="BG450" s="172"/>
      <c r="BH450" s="172"/>
      <c r="BI450" s="172"/>
      <c r="BJ450" s="172"/>
      <c r="BK450" s="172"/>
      <c r="BL450" s="172"/>
      <c r="BM450" s="172"/>
      <c r="BN450" s="172"/>
      <c r="BO450" s="172"/>
      <c r="BP450" s="172"/>
      <c r="BQ450" s="172"/>
      <c r="BR450" s="172"/>
      <c r="BS450" s="172"/>
      <c r="BT450" s="172"/>
      <c r="BU450" s="172"/>
      <c r="BV450" s="172"/>
      <c r="BW450" s="172"/>
      <c r="BX450" s="172"/>
      <c r="BY450" s="172"/>
      <c r="BZ450" s="172"/>
      <c r="CA450" s="172"/>
      <c r="CB450" s="172"/>
      <c r="CC450" s="172"/>
      <c r="CD450" s="172"/>
      <c r="CE450" s="172"/>
      <c r="CF450" s="172"/>
      <c r="CG450" s="172"/>
      <c r="CH450" s="172"/>
      <c r="CI450" s="172"/>
      <c r="CJ450" s="172"/>
      <c r="CK450" s="172"/>
      <c r="CL450" s="172"/>
      <c r="CM450" s="172"/>
      <c r="CN450" s="172"/>
      <c r="CO450" s="172"/>
      <c r="CP450" s="172"/>
      <c r="CQ450" s="172"/>
    </row>
    <row r="451" spans="28:95">
      <c r="AB451" s="172"/>
      <c r="AC451" s="172"/>
      <c r="AD451" s="172"/>
      <c r="AE451" s="172"/>
      <c r="AF451" s="172"/>
      <c r="AG451" s="172"/>
      <c r="AH451" s="172"/>
      <c r="AI451" s="172"/>
      <c r="AJ451" s="172"/>
      <c r="AK451" s="172"/>
      <c r="AL451" s="172"/>
      <c r="AM451" s="172"/>
      <c r="AN451" s="172"/>
      <c r="AO451" s="172"/>
      <c r="AP451" s="172"/>
      <c r="AQ451" s="172"/>
      <c r="AR451" s="172"/>
      <c r="AS451" s="172"/>
      <c r="AT451" s="172"/>
      <c r="AU451" s="172"/>
      <c r="AV451" s="172"/>
      <c r="AW451" s="172"/>
      <c r="AX451" s="172"/>
      <c r="AY451" s="172"/>
      <c r="AZ451" s="172"/>
      <c r="BA451" s="172"/>
      <c r="BB451" s="172"/>
      <c r="BC451" s="172"/>
      <c r="BD451" s="172"/>
      <c r="BE451" s="172"/>
      <c r="BF451" s="172"/>
      <c r="BG451" s="172"/>
      <c r="BH451" s="172"/>
      <c r="BI451" s="172"/>
      <c r="BJ451" s="172"/>
      <c r="BK451" s="172"/>
      <c r="BL451" s="172"/>
      <c r="BM451" s="172"/>
      <c r="BN451" s="172"/>
      <c r="BO451" s="172"/>
      <c r="BP451" s="172"/>
      <c r="BQ451" s="172"/>
      <c r="BR451" s="172"/>
      <c r="BS451" s="172"/>
      <c r="BT451" s="172"/>
      <c r="BU451" s="172"/>
      <c r="BV451" s="172"/>
      <c r="BW451" s="172"/>
      <c r="BX451" s="172"/>
      <c r="BY451" s="172"/>
      <c r="BZ451" s="172"/>
      <c r="CA451" s="172"/>
      <c r="CB451" s="172"/>
      <c r="CC451" s="172"/>
      <c r="CD451" s="172"/>
      <c r="CE451" s="172"/>
      <c r="CF451" s="172"/>
      <c r="CG451" s="172"/>
      <c r="CH451" s="172"/>
      <c r="CI451" s="172"/>
      <c r="CJ451" s="172"/>
      <c r="CK451" s="172"/>
      <c r="CL451" s="172"/>
      <c r="CM451" s="172"/>
      <c r="CN451" s="172"/>
      <c r="CO451" s="172"/>
      <c r="CP451" s="172"/>
      <c r="CQ451" s="172"/>
    </row>
    <row r="452" spans="28:95">
      <c r="AB452" s="172"/>
      <c r="AC452" s="172"/>
      <c r="AD452" s="172"/>
      <c r="AE452" s="172"/>
      <c r="AF452" s="172"/>
      <c r="AG452" s="172"/>
      <c r="AH452" s="172"/>
      <c r="AI452" s="172"/>
      <c r="AJ452" s="172"/>
      <c r="AK452" s="172"/>
      <c r="AL452" s="172"/>
      <c r="AM452" s="172"/>
      <c r="AN452" s="172"/>
      <c r="AO452" s="172"/>
      <c r="AP452" s="172"/>
      <c r="AQ452" s="172"/>
      <c r="AR452" s="172"/>
      <c r="AS452" s="172"/>
      <c r="AT452" s="172"/>
      <c r="AU452" s="172"/>
      <c r="AV452" s="172"/>
      <c r="AW452" s="172"/>
      <c r="AX452" s="172"/>
      <c r="AY452" s="172"/>
      <c r="AZ452" s="172"/>
      <c r="BA452" s="172"/>
      <c r="BB452" s="172"/>
      <c r="BC452" s="172"/>
      <c r="BD452" s="172"/>
      <c r="BE452" s="172"/>
      <c r="BF452" s="172"/>
      <c r="BG452" s="172"/>
      <c r="BH452" s="172"/>
      <c r="BI452" s="172"/>
      <c r="BJ452" s="172"/>
      <c r="BK452" s="172"/>
      <c r="BL452" s="172"/>
      <c r="BM452" s="172"/>
      <c r="BN452" s="172"/>
      <c r="BO452" s="172"/>
      <c r="BP452" s="172"/>
      <c r="BQ452" s="172"/>
      <c r="BR452" s="172"/>
      <c r="BS452" s="172"/>
      <c r="BT452" s="172"/>
      <c r="BU452" s="172"/>
      <c r="BV452" s="172"/>
      <c r="BW452" s="172"/>
      <c r="BX452" s="172"/>
      <c r="BY452" s="172"/>
      <c r="BZ452" s="172"/>
      <c r="CA452" s="172"/>
      <c r="CB452" s="172"/>
      <c r="CC452" s="172"/>
      <c r="CD452" s="172"/>
      <c r="CE452" s="172"/>
      <c r="CF452" s="172"/>
      <c r="CG452" s="172"/>
      <c r="CH452" s="172"/>
      <c r="CI452" s="172"/>
      <c r="CJ452" s="172"/>
      <c r="CK452" s="172"/>
      <c r="CL452" s="172"/>
      <c r="CM452" s="172"/>
      <c r="CN452" s="172"/>
      <c r="CO452" s="172"/>
      <c r="CP452" s="172"/>
      <c r="CQ452" s="172"/>
    </row>
    <row r="453" spans="28:95">
      <c r="AB453" s="172"/>
      <c r="AC453" s="172"/>
      <c r="AD453" s="172"/>
      <c r="AE453" s="172"/>
      <c r="AF453" s="172"/>
      <c r="AG453" s="172"/>
      <c r="AH453" s="172"/>
      <c r="AI453" s="172"/>
      <c r="AJ453" s="172"/>
      <c r="AK453" s="172"/>
      <c r="AL453" s="172"/>
      <c r="AM453" s="172"/>
      <c r="AN453" s="172"/>
      <c r="AO453" s="172"/>
      <c r="AP453" s="172"/>
      <c r="AQ453" s="172"/>
      <c r="AR453" s="172"/>
      <c r="AS453" s="172"/>
      <c r="AT453" s="172"/>
      <c r="AU453" s="172"/>
      <c r="AV453" s="172"/>
      <c r="AW453" s="172"/>
      <c r="AX453" s="172"/>
      <c r="AY453" s="172"/>
      <c r="AZ453" s="172"/>
      <c r="BA453" s="172"/>
      <c r="BB453" s="172"/>
      <c r="BC453" s="172"/>
      <c r="BD453" s="172"/>
      <c r="BE453" s="172"/>
      <c r="BF453" s="172"/>
      <c r="BG453" s="172"/>
      <c r="BH453" s="172"/>
      <c r="BI453" s="172"/>
      <c r="BJ453" s="172"/>
      <c r="BK453" s="172"/>
      <c r="BL453" s="172"/>
      <c r="BM453" s="172"/>
      <c r="BN453" s="172"/>
      <c r="BO453" s="172"/>
      <c r="BP453" s="172"/>
      <c r="BQ453" s="172"/>
      <c r="BR453" s="172"/>
      <c r="BS453" s="172"/>
      <c r="BT453" s="172"/>
      <c r="BU453" s="172"/>
      <c r="BV453" s="172"/>
      <c r="BW453" s="172"/>
      <c r="BX453" s="172"/>
      <c r="BY453" s="172"/>
      <c r="BZ453" s="172"/>
      <c r="CA453" s="172"/>
      <c r="CB453" s="172"/>
      <c r="CC453" s="172"/>
      <c r="CD453" s="172"/>
      <c r="CE453" s="172"/>
      <c r="CF453" s="172"/>
      <c r="CG453" s="172"/>
      <c r="CH453" s="172"/>
      <c r="CI453" s="172"/>
      <c r="CJ453" s="172"/>
      <c r="CK453" s="172"/>
      <c r="CL453" s="172"/>
      <c r="CM453" s="172"/>
      <c r="CN453" s="172"/>
      <c r="CO453" s="172"/>
      <c r="CP453" s="172"/>
      <c r="CQ453" s="172"/>
    </row>
    <row r="454" spans="28:95">
      <c r="AB454" s="172"/>
      <c r="AC454" s="172"/>
      <c r="AD454" s="172"/>
      <c r="AE454" s="172"/>
      <c r="AF454" s="172"/>
      <c r="AG454" s="172"/>
      <c r="AH454" s="172"/>
      <c r="AI454" s="172"/>
      <c r="AJ454" s="172"/>
      <c r="AK454" s="172"/>
      <c r="AL454" s="172"/>
      <c r="AM454" s="172"/>
      <c r="AN454" s="172"/>
      <c r="AO454" s="172"/>
      <c r="AP454" s="172"/>
      <c r="AQ454" s="172"/>
      <c r="AR454" s="172"/>
      <c r="AS454" s="172"/>
      <c r="AT454" s="172"/>
      <c r="AU454" s="172"/>
      <c r="AV454" s="172"/>
      <c r="AW454" s="172"/>
      <c r="AX454" s="172"/>
      <c r="AY454" s="172"/>
      <c r="AZ454" s="172"/>
      <c r="BA454" s="172"/>
      <c r="BB454" s="172"/>
      <c r="BC454" s="172"/>
      <c r="BD454" s="172"/>
      <c r="BE454" s="172"/>
      <c r="BF454" s="172"/>
      <c r="BG454" s="172"/>
      <c r="BH454" s="172"/>
      <c r="BI454" s="172"/>
      <c r="BJ454" s="172"/>
      <c r="BK454" s="172"/>
      <c r="BL454" s="172"/>
      <c r="BM454" s="172"/>
      <c r="BN454" s="172"/>
      <c r="BO454" s="172"/>
      <c r="BP454" s="172"/>
      <c r="BQ454" s="172"/>
      <c r="BR454" s="172"/>
      <c r="BS454" s="172"/>
      <c r="BT454" s="172"/>
      <c r="BU454" s="172"/>
      <c r="BV454" s="172"/>
      <c r="BW454" s="172"/>
      <c r="BX454" s="172"/>
      <c r="BY454" s="172"/>
      <c r="BZ454" s="172"/>
      <c r="CA454" s="172"/>
      <c r="CB454" s="172"/>
      <c r="CC454" s="172"/>
      <c r="CD454" s="172"/>
      <c r="CE454" s="172"/>
      <c r="CF454" s="172"/>
      <c r="CG454" s="172"/>
      <c r="CH454" s="172"/>
      <c r="CI454" s="172"/>
      <c r="CJ454" s="172"/>
      <c r="CK454" s="172"/>
      <c r="CL454" s="172"/>
      <c r="CM454" s="172"/>
      <c r="CN454" s="172"/>
      <c r="CO454" s="172"/>
      <c r="CP454" s="172"/>
      <c r="CQ454" s="172"/>
    </row>
    <row r="455" spans="28:95">
      <c r="AB455" s="172"/>
      <c r="AC455" s="172"/>
      <c r="AD455" s="172"/>
      <c r="AE455" s="172"/>
      <c r="AF455" s="172"/>
      <c r="AG455" s="172"/>
      <c r="AH455" s="172"/>
      <c r="AI455" s="172"/>
      <c r="AJ455" s="172"/>
      <c r="AK455" s="172"/>
      <c r="AL455" s="172"/>
      <c r="AM455" s="172"/>
      <c r="AN455" s="172"/>
      <c r="AO455" s="172"/>
      <c r="AP455" s="172"/>
      <c r="AQ455" s="172"/>
      <c r="AR455" s="172"/>
      <c r="AS455" s="172"/>
      <c r="AT455" s="172"/>
      <c r="AU455" s="172"/>
      <c r="AV455" s="172"/>
      <c r="AW455" s="172"/>
      <c r="AX455" s="172"/>
      <c r="AY455" s="172"/>
      <c r="AZ455" s="172"/>
      <c r="BA455" s="172"/>
      <c r="BB455" s="172"/>
      <c r="BC455" s="172"/>
      <c r="BD455" s="172"/>
      <c r="BE455" s="172"/>
      <c r="BF455" s="172"/>
      <c r="BG455" s="172"/>
      <c r="BH455" s="172"/>
      <c r="BI455" s="172"/>
      <c r="BJ455" s="172"/>
      <c r="BK455" s="172"/>
      <c r="BL455" s="172"/>
      <c r="BM455" s="172"/>
      <c r="BN455" s="172"/>
      <c r="BO455" s="172"/>
      <c r="BP455" s="172"/>
      <c r="BQ455" s="172"/>
      <c r="BR455" s="172"/>
      <c r="BS455" s="172"/>
      <c r="BT455" s="172"/>
      <c r="BU455" s="172"/>
      <c r="BV455" s="172"/>
      <c r="BW455" s="172"/>
      <c r="BX455" s="172"/>
      <c r="BY455" s="172"/>
      <c r="BZ455" s="172"/>
      <c r="CA455" s="172"/>
      <c r="CB455" s="172"/>
      <c r="CC455" s="172"/>
      <c r="CD455" s="172"/>
      <c r="CE455" s="172"/>
      <c r="CF455" s="172"/>
      <c r="CG455" s="172"/>
      <c r="CH455" s="172"/>
      <c r="CI455" s="172"/>
      <c r="CJ455" s="172"/>
      <c r="CK455" s="172"/>
      <c r="CL455" s="172"/>
      <c r="CM455" s="172"/>
      <c r="CN455" s="172"/>
      <c r="CO455" s="172"/>
      <c r="CP455" s="172"/>
      <c r="CQ455" s="172"/>
    </row>
    <row r="456" spans="28:95">
      <c r="AB456" s="172"/>
      <c r="AC456" s="172"/>
      <c r="AD456" s="172"/>
      <c r="AE456" s="172"/>
      <c r="AF456" s="172"/>
      <c r="AG456" s="172"/>
      <c r="AH456" s="172"/>
      <c r="AI456" s="172"/>
      <c r="AJ456" s="172"/>
      <c r="AK456" s="172"/>
      <c r="AL456" s="172"/>
      <c r="AM456" s="172"/>
      <c r="AN456" s="172"/>
      <c r="AO456" s="172"/>
      <c r="AP456" s="172"/>
      <c r="AQ456" s="172"/>
      <c r="AR456" s="172"/>
      <c r="AS456" s="172"/>
      <c r="AT456" s="172"/>
      <c r="AU456" s="172"/>
      <c r="AV456" s="172"/>
      <c r="AW456" s="172"/>
      <c r="AX456" s="172"/>
      <c r="AY456" s="172"/>
      <c r="AZ456" s="172"/>
      <c r="BA456" s="172"/>
      <c r="BB456" s="172"/>
      <c r="BC456" s="172"/>
      <c r="BD456" s="172"/>
      <c r="BE456" s="172"/>
      <c r="BF456" s="172"/>
      <c r="BG456" s="172"/>
      <c r="BH456" s="172"/>
      <c r="BI456" s="172"/>
      <c r="BJ456" s="172"/>
      <c r="BK456" s="172"/>
      <c r="BL456" s="172"/>
      <c r="BM456" s="172"/>
      <c r="BN456" s="172"/>
      <c r="BO456" s="172"/>
      <c r="BP456" s="172"/>
      <c r="BQ456" s="172"/>
      <c r="BR456" s="172"/>
      <c r="BS456" s="172"/>
      <c r="BT456" s="172"/>
      <c r="BU456" s="172"/>
      <c r="BV456" s="172"/>
      <c r="BW456" s="172"/>
      <c r="BX456" s="172"/>
      <c r="BY456" s="172"/>
      <c r="BZ456" s="172"/>
      <c r="CA456" s="172"/>
      <c r="CB456" s="172"/>
      <c r="CC456" s="172"/>
      <c r="CD456" s="172"/>
      <c r="CE456" s="172"/>
      <c r="CF456" s="172"/>
      <c r="CG456" s="172"/>
      <c r="CH456" s="172"/>
      <c r="CI456" s="172"/>
      <c r="CJ456" s="172"/>
      <c r="CK456" s="172"/>
      <c r="CL456" s="172"/>
      <c r="CM456" s="172"/>
      <c r="CN456" s="172"/>
      <c r="CO456" s="172"/>
      <c r="CP456" s="172"/>
      <c r="CQ456" s="172"/>
    </row>
    <row r="457" spans="28:95">
      <c r="AB457" s="172"/>
      <c r="AC457" s="172"/>
      <c r="AD457" s="172"/>
      <c r="AE457" s="172"/>
      <c r="AF457" s="172"/>
      <c r="AG457" s="172"/>
      <c r="AH457" s="172"/>
      <c r="AI457" s="172"/>
      <c r="AJ457" s="172"/>
      <c r="AK457" s="172"/>
      <c r="AL457" s="172"/>
      <c r="AM457" s="172"/>
      <c r="AN457" s="172"/>
      <c r="AO457" s="172"/>
      <c r="AP457" s="172"/>
      <c r="AQ457" s="172"/>
      <c r="AR457" s="172"/>
      <c r="AS457" s="172"/>
      <c r="AT457" s="172"/>
      <c r="AU457" s="172"/>
      <c r="AV457" s="172"/>
      <c r="AW457" s="172"/>
      <c r="AX457" s="172"/>
      <c r="AY457" s="172"/>
      <c r="AZ457" s="172"/>
      <c r="BA457" s="172"/>
      <c r="BB457" s="172"/>
      <c r="BC457" s="172"/>
      <c r="BD457" s="172"/>
      <c r="BE457" s="172"/>
      <c r="BF457" s="172"/>
      <c r="BG457" s="172"/>
      <c r="BH457" s="172"/>
      <c r="BI457" s="172"/>
      <c r="BJ457" s="172"/>
      <c r="BK457" s="172"/>
      <c r="BL457" s="172"/>
      <c r="BM457" s="172"/>
      <c r="BN457" s="172"/>
      <c r="BO457" s="172"/>
      <c r="BP457" s="172"/>
      <c r="BQ457" s="172"/>
      <c r="BR457" s="172"/>
      <c r="BS457" s="172"/>
      <c r="BT457" s="172"/>
      <c r="BU457" s="172"/>
      <c r="BV457" s="172"/>
      <c r="BW457" s="172"/>
      <c r="BX457" s="172"/>
      <c r="BY457" s="172"/>
      <c r="BZ457" s="172"/>
      <c r="CA457" s="172"/>
      <c r="CB457" s="172"/>
      <c r="CC457" s="172"/>
      <c r="CD457" s="172"/>
      <c r="CE457" s="172"/>
      <c r="CF457" s="172"/>
      <c r="CG457" s="172"/>
      <c r="CH457" s="172"/>
      <c r="CI457" s="172"/>
      <c r="CJ457" s="172"/>
      <c r="CK457" s="172"/>
      <c r="CL457" s="172"/>
      <c r="CM457" s="172"/>
      <c r="CN457" s="172"/>
      <c r="CO457" s="172"/>
      <c r="CP457" s="172"/>
      <c r="CQ457" s="172"/>
    </row>
    <row r="458" spans="28:95">
      <c r="AB458" s="172"/>
      <c r="AC458" s="172"/>
      <c r="AD458" s="172"/>
      <c r="AE458" s="172"/>
      <c r="AF458" s="172"/>
      <c r="AG458" s="172"/>
      <c r="AH458" s="172"/>
      <c r="AI458" s="172"/>
      <c r="AJ458" s="172"/>
      <c r="AK458" s="172"/>
      <c r="AL458" s="172"/>
      <c r="AM458" s="172"/>
      <c r="AN458" s="172"/>
      <c r="AO458" s="172"/>
      <c r="AP458" s="172"/>
      <c r="AQ458" s="172"/>
      <c r="AR458" s="172"/>
      <c r="AS458" s="172"/>
      <c r="AT458" s="172"/>
      <c r="AU458" s="172"/>
      <c r="AV458" s="172"/>
      <c r="AW458" s="172"/>
      <c r="AX458" s="172"/>
      <c r="AY458" s="172"/>
      <c r="AZ458" s="172"/>
      <c r="BA458" s="172"/>
      <c r="BB458" s="172"/>
      <c r="BC458" s="172"/>
      <c r="BD458" s="172"/>
      <c r="BE458" s="172"/>
      <c r="BF458" s="172"/>
      <c r="BG458" s="172"/>
      <c r="BH458" s="172"/>
      <c r="BI458" s="172"/>
      <c r="BJ458" s="172"/>
      <c r="BK458" s="172"/>
      <c r="BL458" s="172"/>
      <c r="BM458" s="172"/>
      <c r="BN458" s="172"/>
      <c r="BO458" s="172"/>
      <c r="BP458" s="172"/>
      <c r="BQ458" s="172"/>
      <c r="BR458" s="172"/>
      <c r="BS458" s="172"/>
      <c r="BT458" s="172"/>
      <c r="BU458" s="172"/>
      <c r="BV458" s="172"/>
      <c r="BW458" s="172"/>
      <c r="BX458" s="172"/>
      <c r="BY458" s="172"/>
      <c r="BZ458" s="172"/>
      <c r="CA458" s="172"/>
      <c r="CB458" s="172"/>
      <c r="CC458" s="172"/>
      <c r="CD458" s="172"/>
      <c r="CE458" s="172"/>
      <c r="CF458" s="172"/>
      <c r="CG458" s="172"/>
      <c r="CH458" s="172"/>
      <c r="CI458" s="172"/>
      <c r="CJ458" s="172"/>
      <c r="CK458" s="172"/>
      <c r="CL458" s="172"/>
      <c r="CM458" s="172"/>
      <c r="CN458" s="172"/>
      <c r="CO458" s="172"/>
      <c r="CP458" s="172"/>
      <c r="CQ458" s="172"/>
    </row>
    <row r="459" spans="28:95">
      <c r="AB459" s="172"/>
      <c r="AC459" s="172"/>
      <c r="AD459" s="172"/>
      <c r="AE459" s="172"/>
      <c r="AF459" s="172"/>
      <c r="AG459" s="172"/>
      <c r="AH459" s="172"/>
      <c r="AI459" s="172"/>
      <c r="AJ459" s="172"/>
      <c r="AK459" s="172"/>
      <c r="AL459" s="172"/>
      <c r="AM459" s="172"/>
      <c r="AN459" s="172"/>
      <c r="AO459" s="172"/>
      <c r="AP459" s="172"/>
      <c r="AQ459" s="172"/>
      <c r="AR459" s="172"/>
      <c r="AS459" s="172"/>
      <c r="AT459" s="172"/>
      <c r="AU459" s="172"/>
      <c r="AV459" s="172"/>
      <c r="AW459" s="172"/>
      <c r="AX459" s="172"/>
      <c r="AY459" s="172"/>
      <c r="AZ459" s="172"/>
      <c r="BA459" s="172"/>
      <c r="BB459" s="172"/>
      <c r="BC459" s="172"/>
      <c r="BD459" s="172"/>
      <c r="BE459" s="172"/>
      <c r="BF459" s="172"/>
      <c r="BG459" s="172"/>
      <c r="BH459" s="172"/>
      <c r="BI459" s="172"/>
      <c r="BJ459" s="172"/>
      <c r="BK459" s="172"/>
      <c r="BL459" s="172"/>
      <c r="BM459" s="172"/>
      <c r="BN459" s="172"/>
      <c r="BO459" s="172"/>
      <c r="BP459" s="172"/>
      <c r="BQ459" s="172"/>
      <c r="BR459" s="172"/>
      <c r="BS459" s="172"/>
      <c r="BT459" s="172"/>
      <c r="BU459" s="172"/>
      <c r="BV459" s="172"/>
      <c r="BW459" s="172"/>
      <c r="BX459" s="172"/>
      <c r="BY459" s="172"/>
      <c r="BZ459" s="172"/>
      <c r="CA459" s="172"/>
      <c r="CB459" s="172"/>
      <c r="CC459" s="172"/>
      <c r="CD459" s="172"/>
      <c r="CE459" s="172"/>
      <c r="CF459" s="172"/>
      <c r="CG459" s="172"/>
      <c r="CH459" s="172"/>
      <c r="CI459" s="172"/>
      <c r="CJ459" s="172"/>
      <c r="CK459" s="172"/>
      <c r="CL459" s="172"/>
      <c r="CM459" s="172"/>
      <c r="CN459" s="172"/>
      <c r="CO459" s="172"/>
      <c r="CP459" s="172"/>
      <c r="CQ459" s="172"/>
    </row>
    <row r="460" spans="28:95">
      <c r="AB460" s="172"/>
      <c r="AC460" s="172"/>
      <c r="AD460" s="172"/>
      <c r="AE460" s="172"/>
      <c r="AF460" s="172"/>
      <c r="AG460" s="172"/>
      <c r="AH460" s="172"/>
      <c r="AI460" s="172"/>
      <c r="AJ460" s="172"/>
      <c r="AK460" s="172"/>
      <c r="AL460" s="172"/>
      <c r="AM460" s="172"/>
      <c r="AN460" s="172"/>
      <c r="AO460" s="172"/>
      <c r="AP460" s="172"/>
      <c r="AQ460" s="172"/>
      <c r="AR460" s="172"/>
      <c r="AS460" s="172"/>
      <c r="AT460" s="172"/>
      <c r="AU460" s="172"/>
      <c r="AV460" s="172"/>
      <c r="AW460" s="172"/>
      <c r="AX460" s="172"/>
      <c r="AY460" s="172"/>
      <c r="AZ460" s="172"/>
      <c r="BA460" s="172"/>
      <c r="BB460" s="172"/>
      <c r="BC460" s="172"/>
      <c r="BD460" s="172"/>
      <c r="BE460" s="172"/>
      <c r="BF460" s="172"/>
      <c r="BG460" s="172"/>
      <c r="BH460" s="172"/>
      <c r="BI460" s="172"/>
      <c r="BJ460" s="172"/>
      <c r="BK460" s="172"/>
      <c r="BL460" s="172"/>
      <c r="BM460" s="172"/>
      <c r="BN460" s="172"/>
      <c r="BO460" s="172"/>
      <c r="BP460" s="172"/>
      <c r="BQ460" s="172"/>
      <c r="BR460" s="172"/>
      <c r="BS460" s="172"/>
      <c r="BT460" s="172"/>
      <c r="BU460" s="172"/>
      <c r="BV460" s="172"/>
      <c r="BW460" s="172"/>
      <c r="BX460" s="172"/>
      <c r="BY460" s="172"/>
      <c r="BZ460" s="172"/>
      <c r="CA460" s="172"/>
      <c r="CB460" s="172"/>
      <c r="CC460" s="172"/>
      <c r="CD460" s="172"/>
      <c r="CE460" s="172"/>
      <c r="CF460" s="172"/>
      <c r="CG460" s="172"/>
      <c r="CH460" s="172"/>
      <c r="CI460" s="172"/>
      <c r="CJ460" s="172"/>
      <c r="CK460" s="172"/>
      <c r="CL460" s="172"/>
      <c r="CM460" s="172"/>
      <c r="CN460" s="172"/>
      <c r="CO460" s="172"/>
      <c r="CP460" s="172"/>
      <c r="CQ460" s="172"/>
    </row>
    <row r="461" spans="28:95">
      <c r="AB461" s="172"/>
      <c r="AC461" s="172"/>
      <c r="AD461" s="172"/>
      <c r="AE461" s="172"/>
      <c r="AF461" s="172"/>
      <c r="AG461" s="172"/>
      <c r="AH461" s="172"/>
      <c r="AI461" s="172"/>
      <c r="AJ461" s="172"/>
      <c r="AK461" s="172"/>
      <c r="AL461" s="172"/>
      <c r="AM461" s="172"/>
      <c r="AN461" s="172"/>
      <c r="AO461" s="172"/>
      <c r="AP461" s="172"/>
      <c r="AQ461" s="172"/>
      <c r="AR461" s="172"/>
      <c r="AS461" s="172"/>
      <c r="AT461" s="172"/>
      <c r="AU461" s="172"/>
      <c r="AV461" s="172"/>
      <c r="AW461" s="172"/>
      <c r="AX461" s="172"/>
      <c r="AY461" s="172"/>
      <c r="AZ461" s="172"/>
      <c r="BA461" s="172"/>
      <c r="BB461" s="172"/>
      <c r="BC461" s="172"/>
      <c r="BD461" s="172"/>
      <c r="BE461" s="172"/>
      <c r="BF461" s="172"/>
      <c r="BG461" s="172"/>
      <c r="BH461" s="172"/>
      <c r="BI461" s="172"/>
      <c r="BJ461" s="172"/>
      <c r="BK461" s="172"/>
      <c r="BL461" s="172"/>
      <c r="BM461" s="172"/>
      <c r="BN461" s="172"/>
      <c r="BO461" s="172"/>
      <c r="BP461" s="172"/>
      <c r="BQ461" s="172"/>
      <c r="BR461" s="172"/>
      <c r="BS461" s="172"/>
      <c r="BT461" s="172"/>
      <c r="BU461" s="172"/>
      <c r="BV461" s="172"/>
      <c r="BW461" s="172"/>
      <c r="BX461" s="172"/>
      <c r="BY461" s="172"/>
      <c r="BZ461" s="172"/>
      <c r="CA461" s="172"/>
      <c r="CB461" s="172"/>
      <c r="CC461" s="172"/>
      <c r="CD461" s="172"/>
      <c r="CE461" s="172"/>
      <c r="CF461" s="172"/>
      <c r="CG461" s="172"/>
      <c r="CH461" s="172"/>
      <c r="CI461" s="172"/>
      <c r="CJ461" s="172"/>
      <c r="CK461" s="172"/>
      <c r="CL461" s="172"/>
      <c r="CM461" s="172"/>
      <c r="CN461" s="172"/>
      <c r="CO461" s="172"/>
      <c r="CP461" s="172"/>
      <c r="CQ461" s="172"/>
    </row>
    <row r="462" spans="28:95">
      <c r="AB462" s="172"/>
      <c r="AC462" s="172"/>
      <c r="AD462" s="172"/>
      <c r="AE462" s="172"/>
      <c r="AF462" s="172"/>
      <c r="AG462" s="172"/>
      <c r="AH462" s="172"/>
      <c r="AI462" s="172"/>
      <c r="AJ462" s="172"/>
      <c r="AK462" s="172"/>
      <c r="AL462" s="172"/>
      <c r="AM462" s="172"/>
      <c r="AN462" s="172"/>
      <c r="AO462" s="172"/>
      <c r="AP462" s="172"/>
      <c r="AQ462" s="172"/>
      <c r="AR462" s="172"/>
      <c r="AS462" s="172"/>
      <c r="AT462" s="172"/>
      <c r="AU462" s="172"/>
      <c r="AV462" s="172"/>
      <c r="AW462" s="172"/>
      <c r="AX462" s="172"/>
      <c r="AY462" s="172"/>
      <c r="AZ462" s="172"/>
      <c r="BA462" s="172"/>
      <c r="BB462" s="172"/>
      <c r="BC462" s="172"/>
      <c r="BD462" s="172"/>
      <c r="BE462" s="172"/>
      <c r="BF462" s="172"/>
      <c r="BG462" s="172"/>
      <c r="BH462" s="172"/>
      <c r="BI462" s="172"/>
      <c r="BJ462" s="172"/>
      <c r="BK462" s="172"/>
      <c r="BL462" s="172"/>
      <c r="BM462" s="172"/>
      <c r="BN462" s="172"/>
      <c r="BO462" s="172"/>
      <c r="BP462" s="172"/>
      <c r="BQ462" s="172"/>
      <c r="BR462" s="172"/>
      <c r="BS462" s="172"/>
      <c r="BT462" s="172"/>
      <c r="BU462" s="172"/>
      <c r="BV462" s="172"/>
      <c r="BW462" s="172"/>
      <c r="BX462" s="172"/>
      <c r="BY462" s="172"/>
      <c r="BZ462" s="172"/>
      <c r="CA462" s="172"/>
      <c r="CB462" s="172"/>
      <c r="CC462" s="172"/>
      <c r="CD462" s="172"/>
      <c r="CE462" s="172"/>
      <c r="CF462" s="172"/>
      <c r="CG462" s="172"/>
      <c r="CH462" s="172"/>
      <c r="CI462" s="172"/>
      <c r="CJ462" s="172"/>
      <c r="CK462" s="172"/>
      <c r="CL462" s="172"/>
      <c r="CM462" s="172"/>
      <c r="CN462" s="172"/>
      <c r="CO462" s="172"/>
      <c r="CP462" s="172"/>
      <c r="CQ462" s="172"/>
    </row>
    <row r="463" spans="28:95">
      <c r="AB463" s="172"/>
      <c r="AC463" s="172"/>
      <c r="AD463" s="172"/>
      <c r="AE463" s="172"/>
      <c r="AF463" s="172"/>
      <c r="AG463" s="172"/>
      <c r="AH463" s="172"/>
      <c r="AI463" s="172"/>
      <c r="AJ463" s="172"/>
      <c r="AK463" s="172"/>
      <c r="AL463" s="172"/>
      <c r="AM463" s="172"/>
      <c r="AN463" s="172"/>
      <c r="AO463" s="172"/>
      <c r="AP463" s="172"/>
      <c r="AQ463" s="172"/>
      <c r="AR463" s="172"/>
      <c r="AS463" s="172"/>
      <c r="AT463" s="172"/>
      <c r="AU463" s="172"/>
      <c r="AV463" s="172"/>
      <c r="AW463" s="172"/>
      <c r="AX463" s="172"/>
      <c r="AY463" s="172"/>
      <c r="AZ463" s="172"/>
      <c r="BA463" s="172"/>
      <c r="BB463" s="172"/>
      <c r="BC463" s="172"/>
      <c r="BD463" s="172"/>
      <c r="BE463" s="172"/>
      <c r="BF463" s="172"/>
      <c r="BG463" s="172"/>
      <c r="BH463" s="172"/>
      <c r="BI463" s="172"/>
      <c r="BJ463" s="172"/>
      <c r="BK463" s="172"/>
      <c r="BL463" s="172"/>
      <c r="BM463" s="172"/>
      <c r="BN463" s="172"/>
      <c r="BO463" s="172"/>
      <c r="BP463" s="172"/>
      <c r="BQ463" s="172"/>
      <c r="BR463" s="172"/>
      <c r="BS463" s="172"/>
      <c r="BT463" s="172"/>
      <c r="BU463" s="172"/>
      <c r="BV463" s="172"/>
      <c r="BW463" s="172"/>
      <c r="BX463" s="172"/>
      <c r="BY463" s="172"/>
      <c r="BZ463" s="172"/>
      <c r="CA463" s="172"/>
      <c r="CB463" s="172"/>
      <c r="CC463" s="172"/>
      <c r="CD463" s="172"/>
      <c r="CE463" s="172"/>
      <c r="CF463" s="172"/>
      <c r="CG463" s="172"/>
      <c r="CH463" s="172"/>
      <c r="CI463" s="172"/>
      <c r="CJ463" s="172"/>
      <c r="CK463" s="172"/>
      <c r="CL463" s="172"/>
      <c r="CM463" s="172"/>
      <c r="CN463" s="172"/>
      <c r="CO463" s="172"/>
      <c r="CP463" s="172"/>
      <c r="CQ463" s="172"/>
    </row>
    <row r="464" spans="28:95">
      <c r="AB464" s="172"/>
      <c r="AC464" s="172"/>
      <c r="AD464" s="172"/>
      <c r="AE464" s="172"/>
      <c r="AF464" s="172"/>
      <c r="AG464" s="172"/>
      <c r="AH464" s="172"/>
      <c r="AI464" s="172"/>
      <c r="AJ464" s="172"/>
      <c r="AK464" s="172"/>
      <c r="AL464" s="172"/>
      <c r="AM464" s="172"/>
      <c r="AN464" s="172"/>
      <c r="AO464" s="172"/>
      <c r="AP464" s="172"/>
      <c r="AQ464" s="172"/>
      <c r="AR464" s="172"/>
      <c r="AS464" s="172"/>
      <c r="AT464" s="172"/>
      <c r="AU464" s="172"/>
      <c r="AV464" s="172"/>
      <c r="AW464" s="172"/>
      <c r="AX464" s="172"/>
      <c r="AY464" s="172"/>
      <c r="AZ464" s="172"/>
      <c r="BA464" s="172"/>
      <c r="BB464" s="172"/>
      <c r="BC464" s="172"/>
      <c r="BD464" s="172"/>
      <c r="BE464" s="172"/>
      <c r="BF464" s="172"/>
      <c r="BG464" s="172"/>
      <c r="BH464" s="172"/>
      <c r="BI464" s="172"/>
      <c r="BJ464" s="172"/>
      <c r="BK464" s="172"/>
      <c r="BL464" s="172"/>
      <c r="BM464" s="172"/>
      <c r="BN464" s="172"/>
      <c r="BO464" s="172"/>
      <c r="BP464" s="172"/>
      <c r="BQ464" s="172"/>
      <c r="BR464" s="172"/>
      <c r="BS464" s="172"/>
      <c r="BT464" s="172"/>
      <c r="BU464" s="172"/>
      <c r="BV464" s="172"/>
      <c r="BW464" s="172"/>
      <c r="BX464" s="172"/>
      <c r="BY464" s="172"/>
      <c r="BZ464" s="172"/>
      <c r="CA464" s="172"/>
      <c r="CB464" s="172"/>
      <c r="CC464" s="172"/>
      <c r="CD464" s="172"/>
      <c r="CE464" s="172"/>
      <c r="CF464" s="172"/>
      <c r="CG464" s="172"/>
      <c r="CH464" s="172"/>
      <c r="CI464" s="172"/>
      <c r="CJ464" s="172"/>
      <c r="CK464" s="172"/>
      <c r="CL464" s="172"/>
      <c r="CM464" s="172"/>
      <c r="CN464" s="172"/>
      <c r="CO464" s="172"/>
      <c r="CP464" s="172"/>
      <c r="CQ464" s="172"/>
    </row>
    <row r="465" spans="28:95">
      <c r="AB465" s="172"/>
      <c r="AC465" s="172"/>
      <c r="AD465" s="172"/>
      <c r="AE465" s="172"/>
      <c r="AF465" s="172"/>
      <c r="AG465" s="172"/>
      <c r="AH465" s="172"/>
      <c r="AI465" s="172"/>
      <c r="AJ465" s="172"/>
      <c r="AK465" s="172"/>
      <c r="AL465" s="172"/>
      <c r="AM465" s="172"/>
      <c r="AN465" s="172"/>
      <c r="AO465" s="172"/>
      <c r="AP465" s="172"/>
      <c r="AQ465" s="172"/>
      <c r="AR465" s="172"/>
      <c r="AS465" s="172"/>
      <c r="AT465" s="172"/>
      <c r="AU465" s="172"/>
      <c r="AV465" s="172"/>
      <c r="AW465" s="172"/>
      <c r="AX465" s="172"/>
      <c r="AY465" s="172"/>
      <c r="AZ465" s="172"/>
      <c r="BA465" s="172"/>
      <c r="BB465" s="172"/>
      <c r="BC465" s="172"/>
      <c r="BD465" s="172"/>
      <c r="BE465" s="172"/>
      <c r="BF465" s="172"/>
      <c r="BG465" s="172"/>
      <c r="BH465" s="172"/>
      <c r="BI465" s="172"/>
      <c r="BJ465" s="172"/>
      <c r="BK465" s="172"/>
      <c r="BL465" s="172"/>
      <c r="BM465" s="172"/>
      <c r="BN465" s="172"/>
      <c r="BO465" s="172"/>
      <c r="BP465" s="172"/>
      <c r="BQ465" s="172"/>
      <c r="BR465" s="172"/>
      <c r="BS465" s="172"/>
      <c r="BT465" s="172"/>
      <c r="BU465" s="172"/>
      <c r="BV465" s="172"/>
      <c r="BW465" s="172"/>
      <c r="BX465" s="172"/>
      <c r="BY465" s="172"/>
      <c r="BZ465" s="172"/>
      <c r="CA465" s="172"/>
      <c r="CB465" s="172"/>
      <c r="CC465" s="172"/>
      <c r="CD465" s="172"/>
      <c r="CE465" s="172"/>
      <c r="CF465" s="172"/>
      <c r="CG465" s="172"/>
      <c r="CH465" s="172"/>
      <c r="CI465" s="172"/>
      <c r="CJ465" s="172"/>
      <c r="CK465" s="172"/>
      <c r="CL465" s="172"/>
      <c r="CM465" s="172"/>
      <c r="CN465" s="172"/>
      <c r="CO465" s="172"/>
      <c r="CP465" s="172"/>
      <c r="CQ465" s="172"/>
    </row>
    <row r="466" spans="28:95">
      <c r="AB466" s="172"/>
      <c r="AC466" s="172"/>
      <c r="AD466" s="172"/>
      <c r="AE466" s="172"/>
      <c r="AF466" s="172"/>
      <c r="AG466" s="172"/>
      <c r="AH466" s="172"/>
      <c r="AI466" s="172"/>
      <c r="AJ466" s="172"/>
      <c r="AK466" s="172"/>
      <c r="AL466" s="172"/>
      <c r="AM466" s="172"/>
      <c r="AN466" s="172"/>
      <c r="AO466" s="172"/>
      <c r="AP466" s="172"/>
      <c r="AQ466" s="172"/>
      <c r="AR466" s="172"/>
      <c r="AS466" s="172"/>
      <c r="AT466" s="172"/>
      <c r="AU466" s="172"/>
      <c r="AV466" s="172"/>
      <c r="AW466" s="172"/>
      <c r="AX466" s="172"/>
      <c r="AY466" s="172"/>
      <c r="AZ466" s="172"/>
      <c r="BA466" s="172"/>
      <c r="BB466" s="172"/>
      <c r="BC466" s="172"/>
      <c r="BD466" s="172"/>
      <c r="BE466" s="172"/>
      <c r="BF466" s="172"/>
      <c r="BG466" s="172"/>
      <c r="BH466" s="172"/>
      <c r="BI466" s="172"/>
      <c r="BJ466" s="172"/>
      <c r="BK466" s="172"/>
      <c r="BL466" s="172"/>
      <c r="BM466" s="172"/>
      <c r="BN466" s="172"/>
      <c r="BO466" s="172"/>
      <c r="BP466" s="172"/>
      <c r="BQ466" s="172"/>
      <c r="BR466" s="172"/>
      <c r="BS466" s="172"/>
      <c r="BT466" s="172"/>
      <c r="BU466" s="172"/>
      <c r="BV466" s="172"/>
      <c r="BW466" s="172"/>
      <c r="BX466" s="172"/>
      <c r="BY466" s="172"/>
      <c r="BZ466" s="172"/>
      <c r="CA466" s="172"/>
      <c r="CB466" s="172"/>
      <c r="CC466" s="172"/>
      <c r="CD466" s="172"/>
      <c r="CE466" s="172"/>
      <c r="CF466" s="172"/>
      <c r="CG466" s="172"/>
      <c r="CH466" s="172"/>
      <c r="CI466" s="172"/>
      <c r="CJ466" s="172"/>
      <c r="CK466" s="172"/>
      <c r="CL466" s="172"/>
      <c r="CM466" s="172"/>
      <c r="CN466" s="172"/>
      <c r="CO466" s="172"/>
      <c r="CP466" s="172"/>
      <c r="CQ466" s="172"/>
    </row>
    <row r="467" spans="28:95">
      <c r="AB467" s="172"/>
      <c r="AC467" s="172"/>
      <c r="AD467" s="172"/>
      <c r="AE467" s="172"/>
      <c r="AF467" s="172"/>
      <c r="AG467" s="172"/>
      <c r="AH467" s="172"/>
      <c r="AI467" s="172"/>
      <c r="AJ467" s="172"/>
      <c r="AK467" s="172"/>
      <c r="AL467" s="172"/>
      <c r="AM467" s="172"/>
      <c r="AN467" s="172"/>
      <c r="AO467" s="172"/>
      <c r="AP467" s="172"/>
      <c r="AQ467" s="172"/>
      <c r="AR467" s="172"/>
      <c r="AS467" s="172"/>
      <c r="AT467" s="172"/>
      <c r="AU467" s="172"/>
      <c r="AV467" s="172"/>
      <c r="AW467" s="172"/>
      <c r="AX467" s="172"/>
      <c r="AY467" s="172"/>
      <c r="AZ467" s="172"/>
      <c r="BA467" s="172"/>
      <c r="BB467" s="172"/>
      <c r="BC467" s="172"/>
      <c r="BD467" s="172"/>
      <c r="BE467" s="172"/>
      <c r="BF467" s="172"/>
      <c r="BG467" s="172"/>
      <c r="BH467" s="172"/>
      <c r="BI467" s="172"/>
      <c r="BJ467" s="172"/>
      <c r="BK467" s="172"/>
      <c r="BL467" s="172"/>
      <c r="BM467" s="172"/>
      <c r="BN467" s="172"/>
      <c r="BO467" s="172"/>
      <c r="BP467" s="172"/>
      <c r="BQ467" s="172"/>
      <c r="BR467" s="172"/>
      <c r="BS467" s="172"/>
      <c r="BT467" s="172"/>
      <c r="BU467" s="172"/>
      <c r="BV467" s="172"/>
      <c r="BW467" s="172"/>
      <c r="BX467" s="172"/>
      <c r="BY467" s="172"/>
      <c r="BZ467" s="172"/>
      <c r="CA467" s="172"/>
      <c r="CB467" s="172"/>
      <c r="CC467" s="172"/>
      <c r="CD467" s="172"/>
      <c r="CE467" s="172"/>
      <c r="CF467" s="172"/>
      <c r="CG467" s="172"/>
      <c r="CH467" s="172"/>
      <c r="CI467" s="172"/>
      <c r="CJ467" s="172"/>
      <c r="CK467" s="172"/>
      <c r="CL467" s="172"/>
      <c r="CM467" s="172"/>
      <c r="CN467" s="172"/>
      <c r="CO467" s="172"/>
      <c r="CP467" s="172"/>
      <c r="CQ467" s="172"/>
    </row>
    <row r="468" spans="28:95">
      <c r="AB468" s="172"/>
      <c r="AC468" s="172"/>
      <c r="AD468" s="172"/>
      <c r="AE468" s="172"/>
      <c r="AF468" s="172"/>
      <c r="AG468" s="172"/>
      <c r="AH468" s="172"/>
      <c r="AI468" s="172"/>
      <c r="AJ468" s="172"/>
      <c r="AK468" s="172"/>
      <c r="AL468" s="172"/>
      <c r="AM468" s="172"/>
      <c r="AN468" s="172"/>
      <c r="AO468" s="172"/>
      <c r="AP468" s="172"/>
      <c r="AQ468" s="172"/>
      <c r="AR468" s="172"/>
      <c r="AS468" s="172"/>
      <c r="AT468" s="172"/>
      <c r="AU468" s="172"/>
      <c r="AV468" s="172"/>
      <c r="AW468" s="172"/>
      <c r="AX468" s="172"/>
      <c r="AY468" s="172"/>
      <c r="AZ468" s="172"/>
      <c r="BA468" s="172"/>
      <c r="BB468" s="172"/>
      <c r="BC468" s="172"/>
      <c r="BD468" s="172"/>
      <c r="BE468" s="172"/>
      <c r="BF468" s="172"/>
      <c r="BG468" s="172"/>
      <c r="BH468" s="172"/>
      <c r="BI468" s="172"/>
      <c r="BJ468" s="172"/>
      <c r="BK468" s="172"/>
      <c r="BL468" s="172"/>
      <c r="BM468" s="172"/>
      <c r="BN468" s="172"/>
      <c r="BO468" s="172"/>
      <c r="BP468" s="172"/>
      <c r="BQ468" s="172"/>
      <c r="BR468" s="172"/>
      <c r="BS468" s="172"/>
      <c r="BT468" s="172"/>
      <c r="BU468" s="172"/>
      <c r="BV468" s="172"/>
      <c r="BW468" s="172"/>
      <c r="BX468" s="172"/>
      <c r="BY468" s="172"/>
      <c r="BZ468" s="172"/>
      <c r="CA468" s="172"/>
      <c r="CB468" s="172"/>
      <c r="CC468" s="172"/>
      <c r="CD468" s="172"/>
      <c r="CE468" s="172"/>
      <c r="CF468" s="172"/>
      <c r="CG468" s="172"/>
      <c r="CH468" s="172"/>
      <c r="CI468" s="172"/>
      <c r="CJ468" s="172"/>
      <c r="CK468" s="172"/>
      <c r="CL468" s="172"/>
      <c r="CM468" s="172"/>
      <c r="CN468" s="172"/>
      <c r="CO468" s="172"/>
      <c r="CP468" s="172"/>
      <c r="CQ468" s="172"/>
    </row>
    <row r="469" spans="28:95">
      <c r="AB469" s="172"/>
      <c r="AC469" s="172"/>
      <c r="AD469" s="172"/>
      <c r="AE469" s="172"/>
      <c r="AF469" s="172"/>
      <c r="AG469" s="172"/>
      <c r="AH469" s="172"/>
      <c r="AI469" s="172"/>
      <c r="AJ469" s="172"/>
      <c r="AK469" s="172"/>
      <c r="AL469" s="172"/>
      <c r="AM469" s="172"/>
      <c r="AN469" s="172"/>
      <c r="AO469" s="172"/>
      <c r="AP469" s="172"/>
      <c r="AQ469" s="172"/>
      <c r="AR469" s="172"/>
      <c r="AS469" s="172"/>
      <c r="AT469" s="172"/>
      <c r="AU469" s="172"/>
      <c r="AV469" s="172"/>
      <c r="AW469" s="172"/>
      <c r="AX469" s="172"/>
      <c r="AY469" s="172"/>
      <c r="AZ469" s="172"/>
      <c r="BA469" s="172"/>
      <c r="BB469" s="172"/>
      <c r="BC469" s="172"/>
      <c r="BD469" s="172"/>
      <c r="BE469" s="172"/>
      <c r="BF469" s="172"/>
      <c r="BG469" s="172"/>
      <c r="BH469" s="172"/>
      <c r="BI469" s="172"/>
      <c r="BJ469" s="172"/>
      <c r="BK469" s="172"/>
      <c r="BL469" s="172"/>
      <c r="BM469" s="172"/>
      <c r="BN469" s="172"/>
      <c r="BO469" s="172"/>
      <c r="BP469" s="172"/>
      <c r="BQ469" s="172"/>
      <c r="BR469" s="172"/>
      <c r="BS469" s="172"/>
      <c r="BT469" s="172"/>
      <c r="BU469" s="172"/>
      <c r="BV469" s="172"/>
      <c r="BW469" s="172"/>
      <c r="BX469" s="172"/>
      <c r="BY469" s="172"/>
      <c r="BZ469" s="172"/>
      <c r="CA469" s="172"/>
      <c r="CB469" s="172"/>
      <c r="CC469" s="172"/>
      <c r="CD469" s="172"/>
      <c r="CE469" s="172"/>
      <c r="CF469" s="172"/>
      <c r="CG469" s="172"/>
      <c r="CH469" s="172"/>
      <c r="CI469" s="172"/>
      <c r="CJ469" s="172"/>
      <c r="CK469" s="172"/>
      <c r="CL469" s="172"/>
      <c r="CM469" s="172"/>
      <c r="CN469" s="172"/>
      <c r="CO469" s="172"/>
      <c r="CP469" s="172"/>
      <c r="CQ469" s="172"/>
    </row>
    <row r="470" spans="28:95">
      <c r="AB470" s="172"/>
      <c r="AC470" s="172"/>
      <c r="AD470" s="172"/>
      <c r="AE470" s="172"/>
      <c r="AF470" s="172"/>
      <c r="AG470" s="172"/>
      <c r="AH470" s="172"/>
      <c r="AI470" s="172"/>
      <c r="AJ470" s="172"/>
      <c r="AK470" s="172"/>
      <c r="AL470" s="172"/>
      <c r="AM470" s="172"/>
      <c r="AN470" s="172"/>
      <c r="AO470" s="172"/>
      <c r="AP470" s="172"/>
      <c r="AQ470" s="172"/>
      <c r="AR470" s="172"/>
      <c r="AS470" s="172"/>
      <c r="AT470" s="172"/>
      <c r="AU470" s="172"/>
      <c r="AV470" s="172"/>
      <c r="AW470" s="172"/>
      <c r="AX470" s="172"/>
      <c r="AY470" s="172"/>
      <c r="AZ470" s="172"/>
      <c r="BA470" s="172"/>
      <c r="BB470" s="172"/>
      <c r="BC470" s="172"/>
      <c r="BD470" s="172"/>
      <c r="BE470" s="172"/>
      <c r="BF470" s="172"/>
      <c r="BG470" s="172"/>
      <c r="BH470" s="172"/>
      <c r="BI470" s="172"/>
      <c r="BJ470" s="172"/>
      <c r="BK470" s="172"/>
      <c r="BL470" s="172"/>
      <c r="BM470" s="172"/>
      <c r="BN470" s="172"/>
      <c r="BO470" s="172"/>
      <c r="BP470" s="172"/>
      <c r="BQ470" s="172"/>
      <c r="BR470" s="172"/>
      <c r="BS470" s="172"/>
      <c r="BT470" s="172"/>
      <c r="BU470" s="172"/>
      <c r="BV470" s="172"/>
      <c r="BW470" s="172"/>
      <c r="BX470" s="172"/>
      <c r="BY470" s="172"/>
      <c r="BZ470" s="172"/>
      <c r="CA470" s="172"/>
      <c r="CB470" s="172"/>
      <c r="CC470" s="172"/>
      <c r="CD470" s="172"/>
      <c r="CE470" s="172"/>
      <c r="CF470" s="172"/>
      <c r="CG470" s="172"/>
      <c r="CH470" s="172"/>
      <c r="CI470" s="172"/>
      <c r="CJ470" s="172"/>
      <c r="CK470" s="172"/>
      <c r="CL470" s="172"/>
      <c r="CM470" s="172"/>
      <c r="CN470" s="172"/>
      <c r="CO470" s="172"/>
      <c r="CP470" s="172"/>
      <c r="CQ470" s="172"/>
    </row>
    <row r="471" spans="28:95">
      <c r="AB471" s="172"/>
      <c r="AC471" s="172"/>
      <c r="AD471" s="172"/>
      <c r="AE471" s="172"/>
      <c r="AF471" s="172"/>
      <c r="AG471" s="172"/>
      <c r="AH471" s="172"/>
      <c r="AI471" s="172"/>
      <c r="AJ471" s="172"/>
      <c r="AK471" s="172"/>
      <c r="AL471" s="172"/>
      <c r="AM471" s="172"/>
      <c r="AN471" s="172"/>
      <c r="AO471" s="172"/>
      <c r="AP471" s="172"/>
      <c r="AQ471" s="172"/>
      <c r="AR471" s="172"/>
      <c r="AS471" s="172"/>
      <c r="AT471" s="172"/>
      <c r="AU471" s="172"/>
      <c r="AV471" s="172"/>
      <c r="AW471" s="172"/>
      <c r="AX471" s="172"/>
      <c r="AY471" s="172"/>
      <c r="AZ471" s="172"/>
      <c r="BA471" s="172"/>
      <c r="BB471" s="172"/>
      <c r="BC471" s="172"/>
      <c r="BD471" s="172"/>
      <c r="BE471" s="172"/>
      <c r="BF471" s="172"/>
      <c r="BG471" s="172"/>
      <c r="BH471" s="172"/>
      <c r="BI471" s="172"/>
      <c r="BJ471" s="172"/>
      <c r="BK471" s="172"/>
      <c r="BL471" s="172"/>
      <c r="BM471" s="172"/>
      <c r="BN471" s="172"/>
      <c r="BO471" s="172"/>
      <c r="BP471" s="172"/>
      <c r="BQ471" s="172"/>
      <c r="BR471" s="172"/>
      <c r="BS471" s="172"/>
      <c r="BT471" s="172"/>
      <c r="BU471" s="172"/>
      <c r="BV471" s="172"/>
      <c r="BW471" s="172"/>
      <c r="BX471" s="172"/>
      <c r="BY471" s="172"/>
      <c r="BZ471" s="172"/>
      <c r="CA471" s="172"/>
      <c r="CB471" s="172"/>
      <c r="CC471" s="172"/>
      <c r="CD471" s="172"/>
      <c r="CE471" s="172"/>
      <c r="CF471" s="172"/>
      <c r="CG471" s="172"/>
      <c r="CH471" s="172"/>
      <c r="CI471" s="172"/>
      <c r="CJ471" s="172"/>
      <c r="CK471" s="172"/>
      <c r="CL471" s="172"/>
      <c r="CM471" s="172"/>
      <c r="CN471" s="172"/>
      <c r="CO471" s="172"/>
      <c r="CP471" s="172"/>
      <c r="CQ471" s="172"/>
    </row>
    <row r="472" spans="28:95">
      <c r="AB472" s="172"/>
      <c r="AC472" s="172"/>
      <c r="AD472" s="172"/>
      <c r="AE472" s="172"/>
      <c r="AF472" s="172"/>
      <c r="AG472" s="172"/>
      <c r="AH472" s="172"/>
      <c r="AI472" s="172"/>
      <c r="AJ472" s="172"/>
      <c r="AK472" s="172"/>
      <c r="AL472" s="172"/>
      <c r="AM472" s="172"/>
      <c r="AN472" s="172"/>
      <c r="AO472" s="172"/>
      <c r="AP472" s="172"/>
      <c r="AQ472" s="172"/>
      <c r="AR472" s="172"/>
      <c r="AS472" s="172"/>
      <c r="AT472" s="172"/>
      <c r="AU472" s="172"/>
      <c r="AV472" s="172"/>
      <c r="AW472" s="172"/>
      <c r="AX472" s="172"/>
      <c r="AY472" s="172"/>
      <c r="AZ472" s="172"/>
      <c r="BA472" s="172"/>
      <c r="BB472" s="172"/>
      <c r="BC472" s="172"/>
      <c r="BD472" s="172"/>
      <c r="BE472" s="172"/>
      <c r="BF472" s="172"/>
      <c r="BG472" s="172"/>
      <c r="BH472" s="172"/>
      <c r="BI472" s="172"/>
      <c r="BJ472" s="172"/>
      <c r="BK472" s="172"/>
      <c r="BL472" s="172"/>
      <c r="BM472" s="172"/>
      <c r="BN472" s="172"/>
      <c r="BO472" s="172"/>
      <c r="BP472" s="172"/>
      <c r="BQ472" s="172"/>
      <c r="BR472" s="172"/>
      <c r="BS472" s="172"/>
      <c r="BT472" s="172"/>
      <c r="BU472" s="172"/>
      <c r="BV472" s="172"/>
      <c r="BW472" s="172"/>
      <c r="BX472" s="172"/>
      <c r="BY472" s="172"/>
      <c r="BZ472" s="172"/>
      <c r="CA472" s="172"/>
      <c r="CB472" s="172"/>
      <c r="CC472" s="172"/>
      <c r="CD472" s="172"/>
      <c r="CE472" s="172"/>
      <c r="CF472" s="172"/>
      <c r="CG472" s="172"/>
      <c r="CH472" s="172"/>
      <c r="CI472" s="172"/>
      <c r="CJ472" s="172"/>
      <c r="CK472" s="172"/>
      <c r="CL472" s="172"/>
      <c r="CM472" s="172"/>
      <c r="CN472" s="172"/>
      <c r="CO472" s="172"/>
      <c r="CP472" s="172"/>
      <c r="CQ472" s="172"/>
    </row>
    <row r="473" spans="28:95">
      <c r="AB473" s="172"/>
      <c r="AC473" s="172"/>
      <c r="AD473" s="172"/>
      <c r="AE473" s="172"/>
      <c r="AF473" s="172"/>
      <c r="AG473" s="172"/>
      <c r="AH473" s="172"/>
      <c r="AI473" s="172"/>
      <c r="AJ473" s="172"/>
      <c r="AK473" s="172"/>
      <c r="AL473" s="172"/>
      <c r="AM473" s="172"/>
      <c r="AN473" s="172"/>
      <c r="AO473" s="172"/>
      <c r="AP473" s="172"/>
      <c r="AQ473" s="172"/>
      <c r="AR473" s="172"/>
      <c r="AS473" s="172"/>
      <c r="AT473" s="172"/>
      <c r="AU473" s="172"/>
      <c r="AV473" s="172"/>
      <c r="AW473" s="172"/>
      <c r="AX473" s="172"/>
      <c r="AY473" s="172"/>
      <c r="AZ473" s="172"/>
      <c r="BA473" s="172"/>
      <c r="BB473" s="172"/>
      <c r="BC473" s="172"/>
      <c r="BD473" s="172"/>
      <c r="BE473" s="172"/>
      <c r="BF473" s="172"/>
      <c r="BG473" s="172"/>
      <c r="BH473" s="172"/>
      <c r="BI473" s="172"/>
      <c r="BJ473" s="172"/>
      <c r="BK473" s="172"/>
      <c r="BL473" s="172"/>
      <c r="BM473" s="172"/>
      <c r="BN473" s="172"/>
      <c r="BO473" s="172"/>
      <c r="BP473" s="172"/>
      <c r="BQ473" s="172"/>
      <c r="BR473" s="172"/>
      <c r="BS473" s="172"/>
      <c r="BT473" s="172"/>
      <c r="BU473" s="172"/>
      <c r="BV473" s="172"/>
      <c r="BW473" s="172"/>
      <c r="BX473" s="172"/>
      <c r="BY473" s="172"/>
      <c r="BZ473" s="172"/>
      <c r="CA473" s="172"/>
      <c r="CB473" s="172"/>
      <c r="CC473" s="172"/>
      <c r="CD473" s="172"/>
      <c r="CE473" s="172"/>
      <c r="CF473" s="172"/>
      <c r="CG473" s="172"/>
      <c r="CH473" s="172"/>
      <c r="CI473" s="172"/>
      <c r="CJ473" s="172"/>
      <c r="CK473" s="172"/>
      <c r="CL473" s="172"/>
      <c r="CM473" s="172"/>
      <c r="CN473" s="172"/>
      <c r="CO473" s="172"/>
      <c r="CP473" s="172"/>
      <c r="CQ473" s="172"/>
    </row>
    <row r="474" spans="28:95">
      <c r="AB474" s="172"/>
      <c r="AC474" s="172"/>
      <c r="AD474" s="172"/>
      <c r="AE474" s="172"/>
      <c r="AF474" s="172"/>
      <c r="AG474" s="172"/>
      <c r="AH474" s="172"/>
      <c r="AI474" s="172"/>
      <c r="AJ474" s="172"/>
      <c r="AK474" s="172"/>
      <c r="AL474" s="172"/>
      <c r="AM474" s="172"/>
      <c r="AN474" s="172"/>
      <c r="AO474" s="172"/>
      <c r="AP474" s="172"/>
      <c r="AQ474" s="172"/>
      <c r="AR474" s="172"/>
      <c r="AS474" s="172"/>
      <c r="AT474" s="172"/>
      <c r="AU474" s="172"/>
      <c r="AV474" s="172"/>
      <c r="AW474" s="172"/>
      <c r="AX474" s="172"/>
      <c r="AY474" s="172"/>
      <c r="AZ474" s="172"/>
      <c r="BA474" s="172"/>
      <c r="BB474" s="172"/>
      <c r="BC474" s="172"/>
      <c r="BD474" s="172"/>
      <c r="BE474" s="172"/>
      <c r="BF474" s="172"/>
      <c r="BG474" s="172"/>
      <c r="BH474" s="172"/>
      <c r="BI474" s="172"/>
      <c r="BJ474" s="172"/>
      <c r="BK474" s="172"/>
      <c r="BL474" s="172"/>
      <c r="BM474" s="172"/>
      <c r="BN474" s="172"/>
      <c r="BO474" s="172"/>
      <c r="BP474" s="172"/>
      <c r="BQ474" s="172"/>
      <c r="BR474" s="172"/>
      <c r="BS474" s="172"/>
      <c r="BT474" s="172"/>
      <c r="BU474" s="172"/>
      <c r="BV474" s="172"/>
      <c r="BW474" s="172"/>
      <c r="BX474" s="172"/>
      <c r="BY474" s="172"/>
      <c r="BZ474" s="172"/>
      <c r="CA474" s="172"/>
      <c r="CB474" s="172"/>
      <c r="CC474" s="172"/>
      <c r="CD474" s="172"/>
      <c r="CE474" s="172"/>
      <c r="CF474" s="172"/>
      <c r="CG474" s="172"/>
      <c r="CH474" s="172"/>
      <c r="CI474" s="172"/>
      <c r="CJ474" s="172"/>
      <c r="CK474" s="172"/>
      <c r="CL474" s="172"/>
      <c r="CM474" s="172"/>
      <c r="CN474" s="172"/>
      <c r="CO474" s="172"/>
      <c r="CP474" s="172"/>
      <c r="CQ474" s="172"/>
    </row>
    <row r="475" spans="28:95">
      <c r="AB475" s="172"/>
      <c r="AC475" s="172"/>
      <c r="AD475" s="172"/>
      <c r="AE475" s="172"/>
      <c r="AF475" s="172"/>
      <c r="AG475" s="172"/>
      <c r="AH475" s="172"/>
      <c r="AI475" s="172"/>
      <c r="AJ475" s="172"/>
      <c r="AK475" s="172"/>
      <c r="AL475" s="172"/>
      <c r="AM475" s="172"/>
      <c r="AN475" s="172"/>
      <c r="AO475" s="172"/>
      <c r="AP475" s="172"/>
      <c r="AQ475" s="172"/>
      <c r="AR475" s="172"/>
      <c r="AS475" s="172"/>
      <c r="AT475" s="172"/>
      <c r="AU475" s="172"/>
      <c r="AV475" s="172"/>
      <c r="AW475" s="172"/>
      <c r="AX475" s="172"/>
      <c r="AY475" s="172"/>
      <c r="AZ475" s="172"/>
      <c r="BA475" s="172"/>
      <c r="BB475" s="172"/>
      <c r="BC475" s="172"/>
      <c r="BD475" s="172"/>
      <c r="BE475" s="172"/>
      <c r="BF475" s="172"/>
      <c r="BG475" s="172"/>
      <c r="BH475" s="172"/>
      <c r="BI475" s="172"/>
      <c r="BJ475" s="172"/>
      <c r="BK475" s="172"/>
      <c r="BL475" s="172"/>
      <c r="BM475" s="172"/>
      <c r="BN475" s="172"/>
      <c r="BO475" s="172"/>
      <c r="BP475" s="172"/>
      <c r="BQ475" s="172"/>
      <c r="BR475" s="172"/>
      <c r="BS475" s="172"/>
      <c r="BT475" s="172"/>
      <c r="BU475" s="172"/>
      <c r="BV475" s="172"/>
      <c r="BW475" s="172"/>
      <c r="BX475" s="172"/>
      <c r="BY475" s="172"/>
      <c r="BZ475" s="172"/>
      <c r="CA475" s="172"/>
      <c r="CB475" s="172"/>
      <c r="CC475" s="172"/>
      <c r="CD475" s="172"/>
      <c r="CE475" s="172"/>
      <c r="CF475" s="172"/>
      <c r="CG475" s="172"/>
      <c r="CH475" s="172"/>
      <c r="CI475" s="172"/>
      <c r="CJ475" s="172"/>
      <c r="CK475" s="172"/>
      <c r="CL475" s="172"/>
      <c r="CM475" s="172"/>
      <c r="CN475" s="172"/>
      <c r="CO475" s="172"/>
      <c r="CP475" s="172"/>
      <c r="CQ475" s="172"/>
    </row>
    <row r="476" spans="28:95">
      <c r="AB476" s="172"/>
      <c r="AC476" s="172"/>
      <c r="AD476" s="172"/>
      <c r="AE476" s="172"/>
      <c r="AF476" s="172"/>
      <c r="AG476" s="172"/>
      <c r="AH476" s="172"/>
      <c r="AI476" s="172"/>
      <c r="AJ476" s="172"/>
      <c r="AK476" s="172"/>
      <c r="AL476" s="172"/>
      <c r="AM476" s="172"/>
      <c r="AN476" s="172"/>
      <c r="AO476" s="172"/>
      <c r="AP476" s="172"/>
      <c r="AQ476" s="172"/>
      <c r="AR476" s="172"/>
      <c r="AS476" s="172"/>
      <c r="AT476" s="172"/>
      <c r="AU476" s="172"/>
      <c r="AV476" s="172"/>
      <c r="AW476" s="172"/>
      <c r="AX476" s="172"/>
      <c r="AY476" s="172"/>
      <c r="AZ476" s="172"/>
      <c r="BA476" s="172"/>
      <c r="BB476" s="172"/>
      <c r="BC476" s="172"/>
      <c r="BD476" s="172"/>
      <c r="BE476" s="172"/>
      <c r="BF476" s="172"/>
      <c r="BG476" s="172"/>
      <c r="BH476" s="172"/>
      <c r="BI476" s="172"/>
      <c r="BJ476" s="172"/>
      <c r="BK476" s="172"/>
      <c r="BL476" s="172"/>
      <c r="BM476" s="172"/>
      <c r="BN476" s="172"/>
      <c r="BO476" s="172"/>
      <c r="BP476" s="172"/>
      <c r="BQ476" s="172"/>
      <c r="BR476" s="172"/>
      <c r="BS476" s="172"/>
      <c r="BT476" s="172"/>
      <c r="BU476" s="172"/>
      <c r="BV476" s="172"/>
      <c r="BW476" s="172"/>
      <c r="BX476" s="172"/>
      <c r="BY476" s="172"/>
      <c r="BZ476" s="172"/>
      <c r="CA476" s="172"/>
      <c r="CB476" s="172"/>
      <c r="CC476" s="172"/>
      <c r="CD476" s="172"/>
      <c r="CE476" s="172"/>
      <c r="CF476" s="172"/>
      <c r="CG476" s="172"/>
      <c r="CH476" s="172"/>
      <c r="CI476" s="172"/>
      <c r="CJ476" s="172"/>
      <c r="CK476" s="172"/>
      <c r="CL476" s="172"/>
      <c r="CM476" s="172"/>
      <c r="CN476" s="172"/>
      <c r="CO476" s="172"/>
      <c r="CP476" s="172"/>
      <c r="CQ476" s="172"/>
    </row>
    <row r="477" spans="28:95">
      <c r="AB477" s="172"/>
      <c r="AC477" s="172"/>
      <c r="AD477" s="172"/>
      <c r="AE477" s="172"/>
      <c r="AF477" s="172"/>
      <c r="AG477" s="172"/>
      <c r="AH477" s="172"/>
      <c r="AI477" s="172"/>
      <c r="AJ477" s="172"/>
      <c r="AK477" s="172"/>
      <c r="AL477" s="172"/>
      <c r="AM477" s="172"/>
      <c r="AN477" s="172"/>
      <c r="AO477" s="172"/>
      <c r="AP477" s="172"/>
      <c r="AQ477" s="172"/>
      <c r="AR477" s="172"/>
      <c r="AS477" s="172"/>
      <c r="AT477" s="172"/>
      <c r="AU477" s="172"/>
      <c r="AV477" s="172"/>
      <c r="AW477" s="172"/>
      <c r="AX477" s="172"/>
      <c r="AY477" s="172"/>
      <c r="AZ477" s="172"/>
      <c r="BA477" s="172"/>
      <c r="BB477" s="172"/>
      <c r="BC477" s="172"/>
      <c r="BD477" s="172"/>
      <c r="BE477" s="172"/>
      <c r="BF477" s="172"/>
      <c r="BG477" s="172"/>
      <c r="BH477" s="172"/>
      <c r="BI477" s="172"/>
      <c r="BJ477" s="172"/>
      <c r="BK477" s="172"/>
      <c r="BL477" s="172"/>
      <c r="BM477" s="172"/>
      <c r="BN477" s="172"/>
      <c r="BO477" s="172"/>
      <c r="BP477" s="172"/>
      <c r="BQ477" s="172"/>
      <c r="BR477" s="172"/>
      <c r="BS477" s="172"/>
      <c r="BT477" s="172"/>
      <c r="BU477" s="172"/>
      <c r="BV477" s="172"/>
      <c r="BW477" s="172"/>
      <c r="BX477" s="172"/>
      <c r="BY477" s="172"/>
      <c r="BZ477" s="172"/>
      <c r="CA477" s="172"/>
      <c r="CB477" s="172"/>
      <c r="CC477" s="172"/>
      <c r="CD477" s="172"/>
      <c r="CE477" s="172"/>
      <c r="CF477" s="172"/>
      <c r="CG477" s="172"/>
      <c r="CH477" s="172"/>
      <c r="CI477" s="172"/>
      <c r="CJ477" s="172"/>
      <c r="CK477" s="172"/>
      <c r="CL477" s="172"/>
      <c r="CM477" s="172"/>
      <c r="CN477" s="172"/>
      <c r="CO477" s="172"/>
      <c r="CP477" s="172"/>
      <c r="CQ477" s="172"/>
    </row>
    <row r="478" spans="28:95">
      <c r="AB478" s="172"/>
      <c r="AC478" s="172"/>
      <c r="AD478" s="172"/>
      <c r="AE478" s="172"/>
      <c r="AF478" s="172"/>
      <c r="AG478" s="172"/>
      <c r="AH478" s="172"/>
      <c r="AI478" s="172"/>
      <c r="AJ478" s="172"/>
      <c r="AK478" s="172"/>
      <c r="AL478" s="172"/>
      <c r="AM478" s="172"/>
      <c r="AN478" s="172"/>
      <c r="AO478" s="172"/>
      <c r="AP478" s="172"/>
      <c r="AQ478" s="172"/>
      <c r="AR478" s="172"/>
      <c r="AS478" s="172"/>
      <c r="AT478" s="172"/>
      <c r="AU478" s="172"/>
      <c r="AV478" s="172"/>
      <c r="AW478" s="172"/>
      <c r="AX478" s="172"/>
      <c r="AY478" s="172"/>
      <c r="AZ478" s="172"/>
      <c r="BA478" s="172"/>
      <c r="BB478" s="172"/>
      <c r="BC478" s="172"/>
      <c r="BD478" s="172"/>
      <c r="BE478" s="172"/>
      <c r="BF478" s="172"/>
      <c r="BG478" s="172"/>
      <c r="BH478" s="172"/>
      <c r="BI478" s="172"/>
      <c r="BJ478" s="172"/>
      <c r="BK478" s="172"/>
      <c r="BL478" s="172"/>
      <c r="BM478" s="172"/>
      <c r="BN478" s="172"/>
      <c r="BO478" s="172"/>
      <c r="BP478" s="172"/>
      <c r="BQ478" s="172"/>
      <c r="BR478" s="172"/>
      <c r="BS478" s="172"/>
      <c r="BT478" s="172"/>
      <c r="BU478" s="172"/>
      <c r="BV478" s="172"/>
      <c r="BW478" s="172"/>
      <c r="BX478" s="172"/>
      <c r="BY478" s="172"/>
      <c r="BZ478" s="172"/>
      <c r="CA478" s="172"/>
      <c r="CB478" s="172"/>
      <c r="CC478" s="172"/>
      <c r="CD478" s="172"/>
      <c r="CE478" s="172"/>
      <c r="CF478" s="172"/>
      <c r="CG478" s="172"/>
      <c r="CH478" s="172"/>
      <c r="CI478" s="172"/>
      <c r="CJ478" s="172"/>
      <c r="CK478" s="172"/>
      <c r="CL478" s="172"/>
      <c r="CM478" s="172"/>
      <c r="CN478" s="172"/>
      <c r="CO478" s="172"/>
      <c r="CP478" s="172"/>
      <c r="CQ478" s="172"/>
    </row>
    <row r="479" spans="28:95">
      <c r="AB479" s="172"/>
      <c r="AC479" s="172"/>
      <c r="AD479" s="172"/>
      <c r="AE479" s="172"/>
      <c r="AF479" s="172"/>
      <c r="AG479" s="172"/>
      <c r="AH479" s="172"/>
      <c r="AI479" s="172"/>
      <c r="AJ479" s="172"/>
      <c r="AK479" s="172"/>
      <c r="AL479" s="172"/>
      <c r="AM479" s="172"/>
      <c r="AN479" s="172"/>
      <c r="AO479" s="172"/>
      <c r="AP479" s="172"/>
      <c r="AQ479" s="172"/>
      <c r="AR479" s="172"/>
      <c r="AS479" s="172"/>
      <c r="AT479" s="172"/>
      <c r="AU479" s="172"/>
      <c r="AV479" s="172"/>
      <c r="AW479" s="172"/>
      <c r="AX479" s="172"/>
      <c r="AY479" s="172"/>
      <c r="AZ479" s="172"/>
      <c r="BA479" s="172"/>
      <c r="BB479" s="172"/>
      <c r="BC479" s="172"/>
      <c r="BD479" s="172"/>
      <c r="BE479" s="172"/>
      <c r="BF479" s="172"/>
      <c r="BG479" s="172"/>
      <c r="BH479" s="172"/>
      <c r="BI479" s="172"/>
      <c r="BJ479" s="172"/>
      <c r="BK479" s="172"/>
      <c r="BL479" s="172"/>
      <c r="BM479" s="172"/>
      <c r="BN479" s="172"/>
      <c r="BO479" s="172"/>
      <c r="BP479" s="172"/>
      <c r="BQ479" s="172"/>
      <c r="BR479" s="172"/>
      <c r="BS479" s="172"/>
      <c r="BT479" s="172"/>
      <c r="BU479" s="172"/>
      <c r="BV479" s="172"/>
      <c r="BW479" s="172"/>
      <c r="BX479" s="172"/>
      <c r="BY479" s="172"/>
      <c r="BZ479" s="172"/>
      <c r="CA479" s="172"/>
      <c r="CB479" s="172"/>
      <c r="CC479" s="172"/>
      <c r="CD479" s="172"/>
      <c r="CE479" s="172"/>
      <c r="CF479" s="172"/>
      <c r="CG479" s="172"/>
      <c r="CH479" s="172"/>
      <c r="CI479" s="172"/>
      <c r="CJ479" s="172"/>
      <c r="CK479" s="172"/>
      <c r="CL479" s="172"/>
      <c r="CM479" s="172"/>
      <c r="CN479" s="172"/>
      <c r="CO479" s="172"/>
      <c r="CP479" s="172"/>
      <c r="CQ479" s="172"/>
    </row>
    <row r="480" spans="28:95">
      <c r="AB480" s="172"/>
      <c r="AC480" s="172"/>
      <c r="AD480" s="172"/>
      <c r="AE480" s="172"/>
      <c r="AF480" s="172"/>
      <c r="AG480" s="172"/>
      <c r="AH480" s="172"/>
      <c r="AI480" s="172"/>
      <c r="AJ480" s="172"/>
      <c r="AK480" s="172"/>
      <c r="AL480" s="172"/>
      <c r="AM480" s="172"/>
      <c r="AN480" s="172"/>
      <c r="AO480" s="172"/>
      <c r="AP480" s="172"/>
      <c r="AQ480" s="172"/>
      <c r="AR480" s="172"/>
      <c r="AS480" s="172"/>
      <c r="AT480" s="172"/>
      <c r="AU480" s="172"/>
      <c r="AV480" s="172"/>
      <c r="AW480" s="172"/>
      <c r="AX480" s="172"/>
      <c r="AY480" s="172"/>
      <c r="AZ480" s="172"/>
      <c r="BA480" s="172"/>
      <c r="BB480" s="172"/>
      <c r="BC480" s="172"/>
      <c r="BD480" s="172"/>
      <c r="BE480" s="172"/>
      <c r="BF480" s="172"/>
      <c r="BG480" s="172"/>
      <c r="BH480" s="172"/>
      <c r="BI480" s="172"/>
      <c r="BJ480" s="172"/>
      <c r="BK480" s="172"/>
      <c r="BL480" s="172"/>
      <c r="BM480" s="172"/>
      <c r="BN480" s="172"/>
      <c r="BO480" s="172"/>
      <c r="BP480" s="172"/>
      <c r="BQ480" s="172"/>
      <c r="BR480" s="172"/>
      <c r="BS480" s="172"/>
      <c r="BT480" s="172"/>
      <c r="BU480" s="172"/>
      <c r="BV480" s="172"/>
      <c r="BW480" s="172"/>
      <c r="BX480" s="172"/>
      <c r="BY480" s="172"/>
      <c r="BZ480" s="172"/>
      <c r="CA480" s="172"/>
      <c r="CB480" s="172"/>
      <c r="CC480" s="172"/>
      <c r="CD480" s="172"/>
      <c r="CE480" s="172"/>
      <c r="CF480" s="172"/>
      <c r="CG480" s="172"/>
      <c r="CH480" s="172"/>
      <c r="CI480" s="172"/>
      <c r="CJ480" s="172"/>
      <c r="CK480" s="172"/>
      <c r="CL480" s="172"/>
      <c r="CM480" s="172"/>
      <c r="CN480" s="172"/>
      <c r="CO480" s="172"/>
      <c r="CP480" s="172"/>
      <c r="CQ480" s="172"/>
    </row>
    <row r="481" spans="28:95">
      <c r="AB481" s="172"/>
      <c r="AC481" s="172"/>
      <c r="AD481" s="172"/>
      <c r="AE481" s="172"/>
      <c r="AF481" s="172"/>
      <c r="AG481" s="172"/>
      <c r="AH481" s="172"/>
      <c r="AI481" s="172"/>
      <c r="AJ481" s="172"/>
      <c r="AK481" s="172"/>
      <c r="AL481" s="172"/>
      <c r="AM481" s="172"/>
      <c r="AN481" s="172"/>
      <c r="AO481" s="172"/>
      <c r="AP481" s="172"/>
      <c r="AQ481" s="172"/>
      <c r="AR481" s="172"/>
      <c r="AS481" s="172"/>
      <c r="AT481" s="172"/>
      <c r="AU481" s="172"/>
      <c r="AV481" s="172"/>
      <c r="AW481" s="172"/>
      <c r="AX481" s="172"/>
      <c r="AY481" s="172"/>
      <c r="AZ481" s="172"/>
      <c r="BA481" s="172"/>
      <c r="BB481" s="172"/>
      <c r="BC481" s="172"/>
      <c r="BD481" s="172"/>
      <c r="BE481" s="172"/>
      <c r="BF481" s="172"/>
      <c r="BG481" s="172"/>
      <c r="BH481" s="172"/>
      <c r="BI481" s="172"/>
      <c r="BJ481" s="172"/>
      <c r="BK481" s="172"/>
      <c r="BL481" s="172"/>
      <c r="BM481" s="172"/>
      <c r="BN481" s="172"/>
      <c r="BO481" s="172"/>
      <c r="BP481" s="172"/>
      <c r="BQ481" s="172"/>
      <c r="BR481" s="172"/>
      <c r="BS481" s="172"/>
      <c r="BT481" s="172"/>
      <c r="BU481" s="172"/>
      <c r="BV481" s="172"/>
      <c r="BW481" s="172"/>
      <c r="BX481" s="172"/>
      <c r="BY481" s="172"/>
      <c r="BZ481" s="172"/>
      <c r="CA481" s="172"/>
      <c r="CB481" s="172"/>
      <c r="CC481" s="172"/>
      <c r="CD481" s="172"/>
      <c r="CE481" s="172"/>
      <c r="CF481" s="172"/>
      <c r="CG481" s="172"/>
      <c r="CH481" s="172"/>
      <c r="CI481" s="172"/>
      <c r="CJ481" s="172"/>
      <c r="CK481" s="172"/>
      <c r="CL481" s="172"/>
      <c r="CM481" s="172"/>
      <c r="CN481" s="172"/>
      <c r="CO481" s="172"/>
      <c r="CP481" s="172"/>
      <c r="CQ481" s="172"/>
    </row>
    <row r="482" spans="28:95">
      <c r="AB482" s="172"/>
      <c r="AC482" s="172"/>
      <c r="AD482" s="172"/>
      <c r="AE482" s="172"/>
      <c r="AF482" s="172"/>
      <c r="AG482" s="172"/>
      <c r="AH482" s="172"/>
      <c r="AI482" s="172"/>
      <c r="AJ482" s="172"/>
      <c r="AK482" s="172"/>
      <c r="AL482" s="172"/>
      <c r="AM482" s="172"/>
      <c r="AN482" s="172"/>
      <c r="AO482" s="172"/>
      <c r="AP482" s="172"/>
      <c r="AQ482" s="172"/>
      <c r="AR482" s="172"/>
      <c r="AS482" s="172"/>
      <c r="AT482" s="172"/>
      <c r="AU482" s="172"/>
      <c r="AV482" s="172"/>
      <c r="AW482" s="172"/>
      <c r="AX482" s="172"/>
      <c r="AY482" s="172"/>
      <c r="AZ482" s="172"/>
      <c r="BA482" s="172"/>
      <c r="BB482" s="172"/>
      <c r="BC482" s="172"/>
      <c r="BD482" s="172"/>
      <c r="BE482" s="172"/>
      <c r="BF482" s="172"/>
      <c r="BG482" s="172"/>
      <c r="BH482" s="172"/>
      <c r="BI482" s="172"/>
      <c r="BJ482" s="172"/>
      <c r="BK482" s="172"/>
      <c r="BL482" s="172"/>
      <c r="BM482" s="172"/>
      <c r="BN482" s="172"/>
      <c r="BO482" s="172"/>
      <c r="BP482" s="172"/>
      <c r="BQ482" s="172"/>
      <c r="BR482" s="172"/>
      <c r="BS482" s="172"/>
      <c r="BT482" s="172"/>
      <c r="BU482" s="172"/>
      <c r="BV482" s="172"/>
      <c r="BW482" s="172"/>
      <c r="BX482" s="172"/>
      <c r="BY482" s="172"/>
      <c r="BZ482" s="172"/>
      <c r="CA482" s="172"/>
      <c r="CB482" s="172"/>
      <c r="CC482" s="172"/>
      <c r="CD482" s="172"/>
      <c r="CE482" s="172"/>
      <c r="CF482" s="172"/>
      <c r="CG482" s="172"/>
      <c r="CH482" s="172"/>
      <c r="CI482" s="172"/>
      <c r="CJ482" s="172"/>
      <c r="CK482" s="172"/>
      <c r="CL482" s="172"/>
      <c r="CM482" s="172"/>
      <c r="CN482" s="172"/>
      <c r="CO482" s="172"/>
      <c r="CP482" s="172"/>
      <c r="CQ482" s="172"/>
    </row>
    <row r="483" spans="28:95">
      <c r="AB483" s="172"/>
      <c r="AC483" s="172"/>
      <c r="AD483" s="172"/>
      <c r="AE483" s="172"/>
      <c r="AF483" s="172"/>
      <c r="AG483" s="172"/>
      <c r="AH483" s="172"/>
      <c r="AI483" s="172"/>
      <c r="AJ483" s="172"/>
      <c r="AK483" s="172"/>
      <c r="AL483" s="172"/>
      <c r="AM483" s="172"/>
      <c r="AN483" s="172"/>
      <c r="AO483" s="172"/>
      <c r="AP483" s="172"/>
      <c r="AQ483" s="172"/>
      <c r="AR483" s="172"/>
      <c r="AS483" s="172"/>
      <c r="AT483" s="172"/>
      <c r="AU483" s="172"/>
      <c r="AV483" s="172"/>
      <c r="AW483" s="172"/>
      <c r="AX483" s="172"/>
      <c r="AY483" s="172"/>
      <c r="AZ483" s="172"/>
      <c r="BA483" s="172"/>
      <c r="BB483" s="172"/>
      <c r="BC483" s="172"/>
      <c r="BD483" s="172"/>
      <c r="BE483" s="172"/>
      <c r="BF483" s="172"/>
      <c r="BG483" s="172"/>
      <c r="BH483" s="172"/>
      <c r="BI483" s="172"/>
      <c r="BJ483" s="172"/>
      <c r="BK483" s="172"/>
      <c r="BL483" s="172"/>
      <c r="BM483" s="172"/>
      <c r="BN483" s="172"/>
      <c r="BO483" s="172"/>
      <c r="BP483" s="172"/>
      <c r="BQ483" s="172"/>
      <c r="BR483" s="172"/>
      <c r="BS483" s="172"/>
      <c r="BT483" s="172"/>
      <c r="BU483" s="172"/>
      <c r="BV483" s="172"/>
      <c r="BW483" s="172"/>
      <c r="BX483" s="172"/>
      <c r="BY483" s="172"/>
      <c r="BZ483" s="172"/>
      <c r="CA483" s="172"/>
      <c r="CB483" s="172"/>
      <c r="CC483" s="172"/>
      <c r="CD483" s="172"/>
      <c r="CE483" s="172"/>
      <c r="CF483" s="172"/>
      <c r="CG483" s="172"/>
      <c r="CH483" s="172"/>
      <c r="CI483" s="172"/>
      <c r="CJ483" s="172"/>
      <c r="CK483" s="172"/>
      <c r="CL483" s="172"/>
      <c r="CM483" s="172"/>
      <c r="CN483" s="172"/>
      <c r="CO483" s="172"/>
      <c r="CP483" s="172"/>
      <c r="CQ483" s="172"/>
    </row>
    <row r="484" spans="28:95">
      <c r="AB484" s="172"/>
      <c r="AC484" s="172"/>
      <c r="AD484" s="172"/>
      <c r="AE484" s="172"/>
      <c r="AF484" s="172"/>
      <c r="AG484" s="172"/>
      <c r="AH484" s="172"/>
      <c r="AI484" s="172"/>
      <c r="AJ484" s="172"/>
      <c r="AK484" s="172"/>
      <c r="AL484" s="172"/>
      <c r="AM484" s="172"/>
      <c r="AN484" s="172"/>
      <c r="AO484" s="172"/>
      <c r="AP484" s="172"/>
      <c r="AQ484" s="172"/>
      <c r="AR484" s="172"/>
      <c r="AS484" s="172"/>
      <c r="AT484" s="172"/>
      <c r="AU484" s="172"/>
      <c r="AV484" s="172"/>
      <c r="AW484" s="172"/>
      <c r="AX484" s="172"/>
      <c r="AY484" s="172"/>
      <c r="AZ484" s="172"/>
      <c r="BA484" s="172"/>
      <c r="BB484" s="172"/>
      <c r="BC484" s="172"/>
      <c r="BD484" s="172"/>
      <c r="BE484" s="172"/>
      <c r="BF484" s="172"/>
      <c r="BG484" s="172"/>
      <c r="BH484" s="172"/>
      <c r="BI484" s="172"/>
      <c r="BJ484" s="172"/>
      <c r="BK484" s="172"/>
      <c r="BL484" s="172"/>
      <c r="BM484" s="172"/>
      <c r="BN484" s="172"/>
      <c r="BO484" s="172"/>
      <c r="BP484" s="172"/>
      <c r="BQ484" s="172"/>
      <c r="BR484" s="172"/>
      <c r="BS484" s="172"/>
      <c r="BT484" s="172"/>
      <c r="BU484" s="172"/>
      <c r="BV484" s="172"/>
      <c r="BW484" s="172"/>
      <c r="BX484" s="172"/>
      <c r="BY484" s="172"/>
      <c r="BZ484" s="172"/>
      <c r="CA484" s="172"/>
      <c r="CB484" s="172"/>
      <c r="CC484" s="172"/>
      <c r="CD484" s="172"/>
      <c r="CE484" s="172"/>
      <c r="CF484" s="172"/>
      <c r="CG484" s="172"/>
      <c r="CH484" s="172"/>
      <c r="CI484" s="172"/>
      <c r="CJ484" s="172"/>
      <c r="CK484" s="172"/>
      <c r="CL484" s="172"/>
      <c r="CM484" s="172"/>
      <c r="CN484" s="172"/>
      <c r="CO484" s="172"/>
      <c r="CP484" s="172"/>
      <c r="CQ484" s="172"/>
    </row>
    <row r="485" spans="28:95">
      <c r="AB485" s="172"/>
      <c r="AC485" s="172"/>
      <c r="AD485" s="172"/>
      <c r="AE485" s="172"/>
      <c r="AF485" s="172"/>
      <c r="AG485" s="172"/>
      <c r="AH485" s="172"/>
      <c r="AI485" s="172"/>
      <c r="AJ485" s="172"/>
      <c r="AK485" s="172"/>
      <c r="AL485" s="172"/>
      <c r="AM485" s="172"/>
      <c r="AN485" s="172"/>
      <c r="AO485" s="172"/>
      <c r="AP485" s="172"/>
      <c r="AQ485" s="172"/>
      <c r="AR485" s="172"/>
      <c r="AS485" s="172"/>
      <c r="AT485" s="172"/>
      <c r="AU485" s="172"/>
      <c r="AV485" s="172"/>
      <c r="AW485" s="172"/>
      <c r="AX485" s="172"/>
      <c r="AY485" s="172"/>
      <c r="AZ485" s="172"/>
      <c r="BA485" s="172"/>
      <c r="BB485" s="172"/>
      <c r="BC485" s="172"/>
      <c r="BD485" s="172"/>
      <c r="BE485" s="172"/>
      <c r="BF485" s="172"/>
      <c r="BG485" s="172"/>
      <c r="BH485" s="172"/>
      <c r="BI485" s="172"/>
      <c r="BJ485" s="172"/>
      <c r="BK485" s="172"/>
      <c r="BL485" s="172"/>
      <c r="BM485" s="172"/>
      <c r="BN485" s="172"/>
      <c r="BO485" s="172"/>
      <c r="BP485" s="172"/>
      <c r="BQ485" s="172"/>
      <c r="BR485" s="172"/>
      <c r="BS485" s="172"/>
      <c r="BT485" s="172"/>
      <c r="BU485" s="172"/>
      <c r="BV485" s="172"/>
      <c r="BW485" s="172"/>
      <c r="BX485" s="172"/>
      <c r="BY485" s="172"/>
      <c r="BZ485" s="172"/>
      <c r="CA485" s="172"/>
      <c r="CB485" s="172"/>
      <c r="CC485" s="172"/>
      <c r="CD485" s="172"/>
      <c r="CE485" s="172"/>
      <c r="CF485" s="172"/>
      <c r="CG485" s="172"/>
      <c r="CH485" s="172"/>
      <c r="CI485" s="172"/>
      <c r="CJ485" s="172"/>
      <c r="CK485" s="172"/>
      <c r="CL485" s="172"/>
      <c r="CM485" s="172"/>
      <c r="CN485" s="172"/>
      <c r="CO485" s="172"/>
      <c r="CP485" s="172"/>
      <c r="CQ485" s="172"/>
    </row>
    <row r="486" spans="28:95">
      <c r="AB486" s="172"/>
      <c r="AC486" s="172"/>
      <c r="AD486" s="172"/>
      <c r="AE486" s="172"/>
      <c r="AF486" s="172"/>
      <c r="AG486" s="172"/>
      <c r="AH486" s="172"/>
      <c r="AI486" s="172"/>
      <c r="AJ486" s="172"/>
      <c r="AK486" s="172"/>
      <c r="AL486" s="172"/>
      <c r="AM486" s="172"/>
      <c r="AN486" s="172"/>
      <c r="AO486" s="172"/>
      <c r="AP486" s="172"/>
      <c r="AQ486" s="172"/>
      <c r="AR486" s="172"/>
      <c r="AS486" s="172"/>
      <c r="AT486" s="172"/>
      <c r="AU486" s="172"/>
      <c r="AV486" s="172"/>
      <c r="AW486" s="172"/>
      <c r="AX486" s="172"/>
      <c r="AY486" s="172"/>
      <c r="AZ486" s="172"/>
      <c r="BA486" s="172"/>
      <c r="BB486" s="172"/>
      <c r="BC486" s="172"/>
      <c r="BD486" s="172"/>
      <c r="BE486" s="172"/>
      <c r="BF486" s="172"/>
      <c r="BG486" s="172"/>
      <c r="BH486" s="172"/>
      <c r="BI486" s="172"/>
      <c r="BJ486" s="172"/>
      <c r="BK486" s="172"/>
      <c r="BL486" s="172"/>
      <c r="BM486" s="172"/>
      <c r="BN486" s="172"/>
      <c r="BO486" s="172"/>
      <c r="BP486" s="172"/>
      <c r="BQ486" s="172"/>
      <c r="BR486" s="172"/>
      <c r="BS486" s="172"/>
      <c r="BT486" s="172"/>
      <c r="BU486" s="172"/>
      <c r="BV486" s="172"/>
      <c r="BW486" s="172"/>
      <c r="BX486" s="172"/>
      <c r="BY486" s="172"/>
      <c r="BZ486" s="172"/>
      <c r="CA486" s="172"/>
      <c r="CB486" s="172"/>
      <c r="CC486" s="172"/>
      <c r="CD486" s="172"/>
      <c r="CE486" s="172"/>
      <c r="CF486" s="172"/>
      <c r="CG486" s="172"/>
      <c r="CH486" s="172"/>
      <c r="CI486" s="172"/>
      <c r="CJ486" s="172"/>
      <c r="CK486" s="172"/>
      <c r="CL486" s="172"/>
      <c r="CM486" s="172"/>
      <c r="CN486" s="172"/>
      <c r="CO486" s="172"/>
      <c r="CP486" s="172"/>
      <c r="CQ486" s="172"/>
    </row>
    <row r="487" spans="28:95">
      <c r="AB487" s="172"/>
      <c r="AC487" s="172"/>
      <c r="AD487" s="172"/>
      <c r="AE487" s="172"/>
      <c r="AF487" s="172"/>
      <c r="AG487" s="172"/>
      <c r="AH487" s="172"/>
      <c r="AI487" s="172"/>
      <c r="AJ487" s="172"/>
      <c r="AK487" s="172"/>
      <c r="AL487" s="172"/>
      <c r="AM487" s="172"/>
      <c r="AN487" s="172"/>
      <c r="AO487" s="172"/>
      <c r="AP487" s="172"/>
      <c r="AQ487" s="172"/>
      <c r="AR487" s="172"/>
      <c r="AS487" s="172"/>
      <c r="AT487" s="172"/>
      <c r="AU487" s="172"/>
      <c r="AV487" s="172"/>
      <c r="AW487" s="172"/>
      <c r="AX487" s="172"/>
      <c r="AY487" s="172"/>
      <c r="AZ487" s="172"/>
      <c r="BA487" s="172"/>
      <c r="BB487" s="172"/>
      <c r="BC487" s="172"/>
      <c r="BD487" s="172"/>
      <c r="BE487" s="172"/>
      <c r="BF487" s="172"/>
      <c r="BG487" s="172"/>
      <c r="BH487" s="172"/>
      <c r="BI487" s="172"/>
      <c r="BJ487" s="172"/>
      <c r="BK487" s="172"/>
      <c r="BL487" s="172"/>
      <c r="BM487" s="172"/>
      <c r="BN487" s="172"/>
      <c r="BO487" s="172"/>
      <c r="BP487" s="172"/>
      <c r="BQ487" s="172"/>
      <c r="BR487" s="172"/>
      <c r="BS487" s="172"/>
      <c r="BT487" s="172"/>
      <c r="BU487" s="172"/>
      <c r="BV487" s="172"/>
      <c r="BW487" s="172"/>
      <c r="BX487" s="172"/>
      <c r="BY487" s="172"/>
      <c r="BZ487" s="172"/>
      <c r="CA487" s="172"/>
      <c r="CB487" s="172"/>
      <c r="CC487" s="172"/>
      <c r="CD487" s="172"/>
      <c r="CE487" s="172"/>
      <c r="CF487" s="172"/>
      <c r="CG487" s="172"/>
      <c r="CH487" s="172"/>
      <c r="CI487" s="172"/>
      <c r="CJ487" s="172"/>
      <c r="CK487" s="172"/>
      <c r="CL487" s="172"/>
      <c r="CM487" s="172"/>
      <c r="CN487" s="172"/>
      <c r="CO487" s="172"/>
      <c r="CP487" s="172"/>
      <c r="CQ487" s="172"/>
    </row>
    <row r="488" spans="28:95">
      <c r="AB488" s="172"/>
      <c r="AC488" s="172"/>
      <c r="AD488" s="172"/>
      <c r="AE488" s="172"/>
      <c r="AF488" s="172"/>
      <c r="AG488" s="172"/>
      <c r="AH488" s="172"/>
      <c r="AI488" s="172"/>
      <c r="AJ488" s="172"/>
      <c r="AK488" s="172"/>
      <c r="AL488" s="172"/>
      <c r="AM488" s="172"/>
      <c r="AN488" s="172"/>
      <c r="AO488" s="172"/>
      <c r="AP488" s="172"/>
      <c r="AQ488" s="172"/>
      <c r="AR488" s="172"/>
      <c r="AS488" s="172"/>
      <c r="AT488" s="172"/>
      <c r="AU488" s="172"/>
      <c r="AV488" s="172"/>
      <c r="AW488" s="172"/>
      <c r="AX488" s="172"/>
      <c r="AY488" s="172"/>
      <c r="AZ488" s="172"/>
      <c r="BA488" s="172"/>
      <c r="BB488" s="172"/>
      <c r="BC488" s="172"/>
      <c r="BD488" s="172"/>
      <c r="BE488" s="172"/>
      <c r="BF488" s="172"/>
      <c r="BG488" s="172"/>
      <c r="BH488" s="172"/>
      <c r="BI488" s="172"/>
      <c r="BJ488" s="172"/>
      <c r="BK488" s="172"/>
      <c r="BL488" s="172"/>
      <c r="BM488" s="172"/>
      <c r="BN488" s="172"/>
      <c r="BO488" s="172"/>
      <c r="BP488" s="172"/>
      <c r="BQ488" s="172"/>
      <c r="BR488" s="172"/>
      <c r="BS488" s="172"/>
      <c r="BT488" s="172"/>
      <c r="BU488" s="172"/>
      <c r="BV488" s="172"/>
      <c r="BW488" s="172"/>
      <c r="BX488" s="172"/>
      <c r="BY488" s="172"/>
      <c r="BZ488" s="172"/>
      <c r="CA488" s="172"/>
      <c r="CB488" s="172"/>
      <c r="CC488" s="172"/>
      <c r="CD488" s="172"/>
      <c r="CE488" s="172"/>
      <c r="CF488" s="172"/>
      <c r="CG488" s="172"/>
      <c r="CH488" s="172"/>
      <c r="CI488" s="172"/>
      <c r="CJ488" s="172"/>
      <c r="CK488" s="172"/>
      <c r="CL488" s="172"/>
      <c r="CM488" s="172"/>
      <c r="CN488" s="172"/>
      <c r="CO488" s="172"/>
      <c r="CP488" s="172"/>
      <c r="CQ488" s="172"/>
    </row>
    <row r="489" spans="28:95">
      <c r="AB489" s="172"/>
      <c r="AC489" s="172"/>
      <c r="AD489" s="172"/>
      <c r="AE489" s="172"/>
      <c r="AF489" s="172"/>
      <c r="AG489" s="172"/>
      <c r="AH489" s="172"/>
      <c r="AI489" s="172"/>
      <c r="AJ489" s="172"/>
      <c r="AK489" s="172"/>
      <c r="AL489" s="172"/>
      <c r="AM489" s="172"/>
      <c r="AN489" s="172"/>
      <c r="AO489" s="172"/>
      <c r="AP489" s="172"/>
      <c r="AQ489" s="172"/>
      <c r="AR489" s="172"/>
      <c r="AS489" s="172"/>
      <c r="AT489" s="172"/>
      <c r="AU489" s="172"/>
      <c r="AV489" s="172"/>
      <c r="AW489" s="172"/>
      <c r="AX489" s="172"/>
      <c r="AY489" s="172"/>
      <c r="AZ489" s="172"/>
      <c r="BA489" s="172"/>
      <c r="BB489" s="172"/>
      <c r="BC489" s="172"/>
      <c r="BD489" s="172"/>
      <c r="BE489" s="172"/>
      <c r="BF489" s="172"/>
      <c r="BG489" s="172"/>
      <c r="BH489" s="172"/>
      <c r="BI489" s="172"/>
      <c r="BJ489" s="172"/>
      <c r="BK489" s="172"/>
      <c r="BL489" s="172"/>
      <c r="BM489" s="172"/>
      <c r="BN489" s="172"/>
      <c r="BO489" s="172"/>
      <c r="BP489" s="172"/>
      <c r="BQ489" s="172"/>
      <c r="BR489" s="172"/>
      <c r="BS489" s="172"/>
      <c r="BT489" s="172"/>
      <c r="BU489" s="172"/>
      <c r="BV489" s="172"/>
      <c r="BW489" s="172"/>
      <c r="BX489" s="172"/>
      <c r="BY489" s="172"/>
      <c r="BZ489" s="172"/>
      <c r="CA489" s="172"/>
      <c r="CB489" s="172"/>
      <c r="CC489" s="172"/>
      <c r="CD489" s="172"/>
      <c r="CE489" s="172"/>
      <c r="CF489" s="172"/>
      <c r="CG489" s="172"/>
      <c r="CH489" s="172"/>
      <c r="CI489" s="172"/>
      <c r="CJ489" s="172"/>
      <c r="CK489" s="172"/>
      <c r="CL489" s="172"/>
      <c r="CM489" s="172"/>
      <c r="CN489" s="172"/>
      <c r="CO489" s="172"/>
      <c r="CP489" s="172"/>
      <c r="CQ489" s="172"/>
    </row>
    <row r="490" spans="28:95">
      <c r="AB490" s="172"/>
      <c r="AC490" s="172"/>
      <c r="AD490" s="172"/>
      <c r="AE490" s="172"/>
      <c r="AF490" s="172"/>
      <c r="AG490" s="172"/>
      <c r="AH490" s="172"/>
      <c r="AI490" s="172"/>
      <c r="AJ490" s="172"/>
      <c r="AK490" s="172"/>
      <c r="AL490" s="172"/>
      <c r="AM490" s="172"/>
      <c r="AN490" s="172"/>
      <c r="AO490" s="172"/>
      <c r="AP490" s="172"/>
      <c r="AQ490" s="172"/>
      <c r="AR490" s="172"/>
      <c r="AS490" s="172"/>
      <c r="AT490" s="172"/>
      <c r="AU490" s="172"/>
      <c r="AV490" s="172"/>
      <c r="AW490" s="172"/>
      <c r="AX490" s="172"/>
      <c r="AY490" s="172"/>
      <c r="AZ490" s="172"/>
      <c r="BA490" s="172"/>
      <c r="BB490" s="172"/>
      <c r="BC490" s="172"/>
      <c r="BD490" s="172"/>
      <c r="BE490" s="172"/>
      <c r="BF490" s="172"/>
      <c r="BG490" s="172"/>
      <c r="BH490" s="172"/>
      <c r="BI490" s="172"/>
      <c r="BJ490" s="172"/>
      <c r="BK490" s="172"/>
      <c r="BL490" s="172"/>
      <c r="BM490" s="172"/>
      <c r="BN490" s="172"/>
      <c r="BO490" s="172"/>
      <c r="BP490" s="172"/>
      <c r="BQ490" s="172"/>
      <c r="BR490" s="172"/>
      <c r="BS490" s="172"/>
      <c r="BT490" s="172"/>
      <c r="BU490" s="172"/>
      <c r="BV490" s="172"/>
      <c r="BW490" s="172"/>
      <c r="BX490" s="172"/>
      <c r="BY490" s="172"/>
      <c r="BZ490" s="172"/>
      <c r="CA490" s="172"/>
      <c r="CB490" s="172"/>
      <c r="CC490" s="172"/>
      <c r="CD490" s="172"/>
      <c r="CE490" s="172"/>
      <c r="CF490" s="172"/>
      <c r="CG490" s="172"/>
      <c r="CH490" s="172"/>
      <c r="CI490" s="172"/>
      <c r="CJ490" s="172"/>
      <c r="CK490" s="172"/>
      <c r="CL490" s="172"/>
      <c r="CM490" s="172"/>
      <c r="CN490" s="172"/>
      <c r="CO490" s="172"/>
      <c r="CP490" s="172"/>
      <c r="CQ490" s="172"/>
    </row>
  </sheetData>
  <sheetProtection password="A3F2" sheet="1" objects="1" scenarios="1" formatColumns="0" formatRows="0"/>
  <protectedRanges>
    <protectedRange sqref="H11:AJ12 J19:AJ270" name="Table 3.1"/>
    <protectedRange sqref="AP11:BO12 AR19:BO270 CT19:CT270 DV19:DV270" name="Table 3.2"/>
    <protectedRange sqref="BU11:CT12 BW19:CS270" name="Table 3.3"/>
    <protectedRange sqref="CZ11:DV12 DB19:DU270" name="Table 3.4"/>
  </protectedRanges>
  <mergeCells count="112">
    <mergeCell ref="DR16:DR17"/>
    <mergeCell ref="DS16:DS17"/>
    <mergeCell ref="DT16:DT17"/>
    <mergeCell ref="DU16:DU17"/>
    <mergeCell ref="DV16:DV17"/>
    <mergeCell ref="DM16:DM17"/>
    <mergeCell ref="DN16:DN17"/>
    <mergeCell ref="DO16:DO17"/>
    <mergeCell ref="DP16:DP17"/>
    <mergeCell ref="DQ16:DQ17"/>
    <mergeCell ref="CF16:CF17"/>
    <mergeCell ref="CM16:CM17"/>
    <mergeCell ref="CR15:CR17"/>
    <mergeCell ref="CS15:CS17"/>
    <mergeCell ref="CT15:CT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CL15:CL17"/>
    <mergeCell ref="CM15:CN15"/>
    <mergeCell ref="CO15:CO17"/>
    <mergeCell ref="AR15:AY15"/>
    <mergeCell ref="AZ15:BG15"/>
    <mergeCell ref="BH15:BO15"/>
    <mergeCell ref="BW15:BX15"/>
    <mergeCell ref="BY15:BY17"/>
    <mergeCell ref="BE16:BE17"/>
    <mergeCell ref="BF16:BF17"/>
    <mergeCell ref="BG16:BG17"/>
    <mergeCell ref="BH16:BH17"/>
    <mergeCell ref="BI16:BI17"/>
    <mergeCell ref="BJ16:BJ17"/>
    <mergeCell ref="BK16:BK17"/>
    <mergeCell ref="BL16:BL17"/>
    <mergeCell ref="BM16:BM17"/>
    <mergeCell ref="BN16:BN17"/>
    <mergeCell ref="BO16:BO17"/>
    <mergeCell ref="BU14:BU17"/>
    <mergeCell ref="BV14:BV17"/>
    <mergeCell ref="BW14:CD14"/>
    <mergeCell ref="BW16:BW17"/>
    <mergeCell ref="BX16:BX17"/>
    <mergeCell ref="CH15:CH17"/>
    <mergeCell ref="CI15:CI17"/>
    <mergeCell ref="CZ14:CZ17"/>
    <mergeCell ref="DA14:DA17"/>
    <mergeCell ref="DB14:DH15"/>
    <mergeCell ref="DI14:DO15"/>
    <mergeCell ref="DP14:DV15"/>
    <mergeCell ref="DB16:DB17"/>
    <mergeCell ref="DC16:DC17"/>
    <mergeCell ref="DD16:DD17"/>
    <mergeCell ref="DE16:DE17"/>
    <mergeCell ref="DF16:DF17"/>
    <mergeCell ref="DG16:DG17"/>
    <mergeCell ref="DH16:DH17"/>
    <mergeCell ref="DI16:DI17"/>
    <mergeCell ref="DJ16:DJ17"/>
    <mergeCell ref="DK16:DK17"/>
    <mergeCell ref="DL16:DL17"/>
    <mergeCell ref="CP15:CP17"/>
    <mergeCell ref="CQ15:CQ17"/>
    <mergeCell ref="CN16:CN17"/>
    <mergeCell ref="CE14:CL14"/>
    <mergeCell ref="CM14:CT14"/>
    <mergeCell ref="CE16:CE17"/>
    <mergeCell ref="CJ15:CJ17"/>
    <mergeCell ref="CK15:CK17"/>
    <mergeCell ref="H11:AJ12"/>
    <mergeCell ref="AP11:BO12"/>
    <mergeCell ref="BU11:CT12"/>
    <mergeCell ref="CZ11:DV12"/>
    <mergeCell ref="N16:O16"/>
    <mergeCell ref="P16:Q16"/>
    <mergeCell ref="R16:S16"/>
    <mergeCell ref="T16:U16"/>
    <mergeCell ref="AE15:AG15"/>
    <mergeCell ref="AH15:AJ15"/>
    <mergeCell ref="AP14:AP17"/>
    <mergeCell ref="AQ14:AQ17"/>
    <mergeCell ref="AR14:BO14"/>
    <mergeCell ref="J16:K16"/>
    <mergeCell ref="L16:M16"/>
    <mergeCell ref="BZ15:BZ17"/>
    <mergeCell ref="CA15:CA17"/>
    <mergeCell ref="CB15:CB17"/>
    <mergeCell ref="CC15:CC17"/>
    <mergeCell ref="CD15:CD17"/>
    <mergeCell ref="CE15:CF15"/>
    <mergeCell ref="CG15:CG17"/>
    <mergeCell ref="F1:S1"/>
    <mergeCell ref="F2:AJ2"/>
    <mergeCell ref="H14:H17"/>
    <mergeCell ref="I14:I17"/>
    <mergeCell ref="J14:M15"/>
    <mergeCell ref="N14:Q15"/>
    <mergeCell ref="R14:V15"/>
    <mergeCell ref="X14:AC14"/>
    <mergeCell ref="AE14:AJ14"/>
    <mergeCell ref="X15:Y15"/>
    <mergeCell ref="Z15:AA15"/>
    <mergeCell ref="AB15:AC15"/>
  </mergeCells>
  <conditionalFormatting sqref="H26:V270 X26:AC270 AE26:AJ270 AP26:BO270 BU26:CT270 CZ26:DV270 H19:I25 AP19:AQ25 BU19:BV25 CZ19:DA25">
    <cfRule type="expression" dxfId="183" priority="38">
      <formula>AND($H19="Total", G19="Total")</formula>
    </cfRule>
    <cfRule type="expression" dxfId="182" priority="39">
      <formula>MOD($H19,2)=1</formula>
    </cfRule>
    <cfRule type="expression" dxfId="181" priority="40">
      <formula>AND($H19="Total", G19 &lt;&gt;"Total")</formula>
    </cfRule>
    <cfRule type="expression" dxfId="180" priority="41">
      <formula>NOT(OR(ISNUMBER($H19), $H19="Total"))</formula>
    </cfRule>
  </conditionalFormatting>
  <conditionalFormatting sqref="AP11:BO12 BU11:CT12 CZ11:DV12">
    <cfRule type="cellIs" dxfId="179" priority="37" operator="equal">
      <formula>"Enter comment here"</formula>
    </cfRule>
  </conditionalFormatting>
  <conditionalFormatting sqref="X19:AC25 AE19:AJ25">
    <cfRule type="expression" dxfId="178" priority="27">
      <formula>AND($H19="Total", W19="Total")</formula>
    </cfRule>
    <cfRule type="expression" dxfId="177" priority="28">
      <formula>MOD($H19,2)=1</formula>
    </cfRule>
    <cfRule type="expression" dxfId="176" priority="29">
      <formula>AND($H19="Total", W19 &lt;&gt;"Total")</formula>
    </cfRule>
    <cfRule type="expression" dxfId="175" priority="30">
      <formula>NOT(OR(ISNUMBER($H19), $H19="Total"))</formula>
    </cfRule>
  </conditionalFormatting>
  <conditionalFormatting sqref="H11:AJ12">
    <cfRule type="cellIs" dxfId="174" priority="26" operator="equal">
      <formula>"Enter comment here"</formula>
    </cfRule>
  </conditionalFormatting>
  <conditionalFormatting sqref="J19:V25">
    <cfRule type="expression" dxfId="173" priority="21">
      <formula>AND($H19="Total", I19="Total")</formula>
    </cfRule>
    <cfRule type="expression" dxfId="172" priority="22">
      <formula>MOD($H19,2)=1</formula>
    </cfRule>
    <cfRule type="expression" dxfId="171" priority="23">
      <formula>AND($H19="Total", I19 &lt;&gt;"Total")</formula>
    </cfRule>
    <cfRule type="expression" dxfId="170" priority="24">
      <formula>NOT(OR(ISNUMBER($H19), $H19="Total"))</formula>
    </cfRule>
  </conditionalFormatting>
  <conditionalFormatting sqref="AR19:BO25">
    <cfRule type="expression" dxfId="169" priority="16">
      <formula>AND($H19="Total", AQ19="Total")</formula>
    </cfRule>
    <cfRule type="expression" dxfId="168" priority="17">
      <formula>MOD($H19,2)=1</formula>
    </cfRule>
    <cfRule type="expression" dxfId="167" priority="18">
      <formula>AND($H19="Total", AQ19 &lt;&gt;"Total")</formula>
    </cfRule>
    <cfRule type="expression" dxfId="166" priority="19">
      <formula>NOT(OR(ISNUMBER($H19), $H19="Total"))</formula>
    </cfRule>
  </conditionalFormatting>
  <conditionalFormatting sqref="DB19:DV25">
    <cfRule type="expression" dxfId="165" priority="6">
      <formula>AND($H19="Total", DA19="Total")</formula>
    </cfRule>
    <cfRule type="expression" dxfId="164" priority="7">
      <formula>MOD($H19,2)=1</formula>
    </cfRule>
    <cfRule type="expression" dxfId="163" priority="8">
      <formula>AND($H19="Total", DA19 &lt;&gt;"Total")</formula>
    </cfRule>
    <cfRule type="expression" dxfId="162" priority="9">
      <formula>NOT(OR(ISNUMBER($H19), $H19="Total"))</formula>
    </cfRule>
  </conditionalFormatting>
  <conditionalFormatting sqref="BW19:CT25">
    <cfRule type="expression" dxfId="161" priority="1">
      <formula>AND($H19="Total", BV19="Total")</formula>
    </cfRule>
    <cfRule type="expression" dxfId="160" priority="2">
      <formula>MOD($H19,2)=1</formula>
    </cfRule>
    <cfRule type="expression" dxfId="159" priority="3">
      <formula>AND($H19="Total", BV19 &lt;&gt;"Total")</formula>
    </cfRule>
    <cfRule type="expression" dxfId="158" priority="4">
      <formula>NOT(OR(ISNUMBER($H19), $H19="Total"))</formula>
    </cfRule>
  </conditionalFormatting>
  <hyperlinks>
    <hyperlink ref="Q4" location="'Teachers ISCED 3'!DI8" display="Table 3.4"/>
    <hyperlink ref="P4" location="'Teachers ISCED 3'!CE8" display="Table 3.3"/>
    <hyperlink ref="O4" location="'Teachers ISCED 3'!BB8" display="Table 3.2"/>
    <hyperlink ref="N4" location="'Teachers ISCED 3'!V8" display="Table 3.1"/>
    <hyperlink ref="BA4" location="'Teachers ISCED 3'!DI8" display="Table 3.4"/>
    <hyperlink ref="AZ4" location="'Teachers ISCED 3'!CE8" display="Table 3.3"/>
    <hyperlink ref="AY4" location="'Teachers ISCED 3'!BB8" display="Table 3.2"/>
    <hyperlink ref="AX4" location="'Teachers ISCED 3'!V8" display="Table 3.1"/>
    <hyperlink ref="CF4" location="'Teachers ISCED 3'!DI8" display="Table 3.4"/>
    <hyperlink ref="CE4" location="'Teachers ISCED 3'!CE8" display="Table 3.3"/>
    <hyperlink ref="CD4" location="'Teachers ISCED 3'!BB8" display="Table 3.2"/>
    <hyperlink ref="CC4" location="'Teachers ISCED 3'!V8" display="Table 3.1"/>
    <hyperlink ref="DK4" location="'Teachers ISCED 3'!DI8" display="Table 3.4"/>
    <hyperlink ref="DJ4" location="'Teachers ISCED 3'!CE8" display="Table 3.3"/>
    <hyperlink ref="DI4" location="'Teachers ISCED 3'!BB8" display="Table 3.2"/>
    <hyperlink ref="DH4" location="'Teachers ISCED 3'!V8" display="Table 3.1"/>
  </hyperlinks>
  <pageMargins left="0.78740157480314965" right="0.78740157480314965" top="0.39370078740157483" bottom="0.39370078740157483" header="0.27559055118110237" footer="0.31496062992125984"/>
  <pageSetup paperSize="17" scale="14"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42" id="{ECB1510A-9F34-43D5-B452-842EAEA4C69C}">
            <xm:f>$H19='Administrative divisions'!$O$12</xm:f>
            <x14:dxf>
              <border>
                <bottom style="thin">
                  <color auto="1"/>
                </bottom>
                <vertical/>
                <horizontal/>
              </border>
            </x14:dxf>
          </x14:cfRule>
          <xm:sqref>H26:V270 X26:AC270 AE26:AJ270 AP26:BO270 BU26:CT270 CZ26:DV270 H19:I25 AP19:AQ25 BU19:BV25 CZ19:DA25</xm:sqref>
        </x14:conditionalFormatting>
        <x14:conditionalFormatting xmlns:xm="http://schemas.microsoft.com/office/excel/2006/main">
          <x14:cfRule type="expression" priority="31" id="{6975628A-FE73-4378-AE44-766A45DC398C}">
            <xm:f>$H19='Administrative divisions'!$O$12</xm:f>
            <x14:dxf>
              <border>
                <bottom style="thin">
                  <color auto="1"/>
                </bottom>
                <vertical/>
                <horizontal/>
              </border>
            </x14:dxf>
          </x14:cfRule>
          <xm:sqref>X19:AC25 AE19:AJ25</xm:sqref>
        </x14:conditionalFormatting>
        <x14:conditionalFormatting xmlns:xm="http://schemas.microsoft.com/office/excel/2006/main">
          <x14:cfRule type="expression" priority="25" id="{12FD6450-0190-4B2C-B4E4-55B74873E2B1}">
            <xm:f>$H19='Administrative divisions'!$O$12</xm:f>
            <x14:dxf>
              <border>
                <bottom style="thin">
                  <color auto="1"/>
                </bottom>
                <vertical/>
                <horizontal/>
              </border>
            </x14:dxf>
          </x14:cfRule>
          <xm:sqref>J19:V25</xm:sqref>
        </x14:conditionalFormatting>
        <x14:conditionalFormatting xmlns:xm="http://schemas.microsoft.com/office/excel/2006/main">
          <x14:cfRule type="expression" priority="20" id="{545EA267-9289-40AC-AE30-99ADCF3ACB0D}">
            <xm:f>$H19='Administrative divisions'!$O$12</xm:f>
            <x14:dxf>
              <border>
                <bottom style="thin">
                  <color auto="1"/>
                </bottom>
                <vertical/>
                <horizontal/>
              </border>
            </x14:dxf>
          </x14:cfRule>
          <xm:sqref>AR19:BO25</xm:sqref>
        </x14:conditionalFormatting>
        <x14:conditionalFormatting xmlns:xm="http://schemas.microsoft.com/office/excel/2006/main">
          <x14:cfRule type="expression" priority="10" id="{54F1CA78-17D7-427A-9D57-E0A11469C248}">
            <xm:f>$H19='Administrative divisions'!$O$12</xm:f>
            <x14:dxf>
              <border>
                <bottom style="thin">
                  <color auto="1"/>
                </bottom>
                <vertical/>
                <horizontal/>
              </border>
            </x14:dxf>
          </x14:cfRule>
          <xm:sqref>DB19:DV25</xm:sqref>
        </x14:conditionalFormatting>
        <x14:conditionalFormatting xmlns:xm="http://schemas.microsoft.com/office/excel/2006/main">
          <x14:cfRule type="expression" priority="5" id="{606342FF-4B97-4C99-A70F-CA95E78345FD}">
            <xm:f>$H19='Administrative divisions'!$O$12</xm:f>
            <x14:dxf>
              <border>
                <bottom style="thin">
                  <color auto="1"/>
                </bottom>
                <vertical/>
                <horizontal/>
              </border>
            </x14:dxf>
          </x14:cfRule>
          <xm:sqref>BW19:CT25</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FCF5A"/>
    <pageSetUpPr fitToPage="1"/>
  </sheetPr>
  <dimension ref="A1:EX490"/>
  <sheetViews>
    <sheetView showGridLines="0" zoomScale="70" zoomScaleNormal="70" zoomScaleSheetLayoutView="100" workbookViewId="0">
      <pane xSplit="4" ySplit="6" topLeftCell="BQ7" activePane="bottomRight" state="frozen"/>
      <selection pane="topRight" activeCell="E1" sqref="E1"/>
      <selection pane="bottomLeft" activeCell="A8" sqref="A8"/>
      <selection pane="bottomRight" activeCell="BW19" sqref="BW19:CT25"/>
    </sheetView>
  </sheetViews>
  <sheetFormatPr defaultColWidth="9.140625" defaultRowHeight="15"/>
  <cols>
    <col min="1" max="4" width="8.7109375" style="172" customWidth="1"/>
    <col min="5" max="5" width="3.28515625" style="172" customWidth="1"/>
    <col min="6" max="6" width="1.5703125" style="50" customWidth="1"/>
    <col min="7" max="7" width="3.28515625" style="50" customWidth="1"/>
    <col min="8" max="8" width="10.7109375" style="50" customWidth="1"/>
    <col min="9" max="9" width="20.28515625" style="50" customWidth="1"/>
    <col min="10" max="21" width="9.7109375" style="50" customWidth="1"/>
    <col min="22" max="22" width="17.7109375" style="50" customWidth="1"/>
    <col min="23" max="23" width="9.7109375" style="50" customWidth="1"/>
    <col min="24" max="24" width="11.5703125" style="50" bestFit="1" customWidth="1"/>
    <col min="25" max="25" width="9.7109375" style="50" customWidth="1"/>
    <col min="26" max="26" width="11.5703125" style="50" bestFit="1" customWidth="1"/>
    <col min="27" max="27" width="9.7109375" style="50" customWidth="1"/>
    <col min="28" max="28" width="11.5703125" style="50" bestFit="1" customWidth="1"/>
    <col min="29" max="30" width="9.7109375" style="50" customWidth="1"/>
    <col min="31" max="31" width="10.140625" style="50" bestFit="1" customWidth="1"/>
    <col min="32" max="33" width="9.7109375" style="50" customWidth="1"/>
    <col min="34" max="34" width="10.140625" style="50" bestFit="1" customWidth="1"/>
    <col min="35" max="35" width="9.7109375" style="50" customWidth="1"/>
    <col min="36" max="36" width="9.140625" style="50"/>
    <col min="37" max="42" width="9.140625" style="219"/>
    <col min="43" max="43" width="20.7109375" style="219" customWidth="1"/>
    <col min="44" max="50" width="9.140625" style="219"/>
    <col min="51" max="51" width="9.42578125" style="219" bestFit="1" customWidth="1"/>
    <col min="52" max="54" width="9.140625" style="219"/>
    <col min="55" max="55" width="10.140625" style="219" customWidth="1"/>
    <col min="56" max="56" width="11.140625" style="219" customWidth="1"/>
    <col min="57" max="58" width="9.140625" style="219"/>
    <col min="59" max="59" width="9.42578125" style="219" bestFit="1" customWidth="1"/>
    <col min="60" max="66" width="9.140625" style="219"/>
    <col min="67" max="67" width="9.42578125" style="219" bestFit="1" customWidth="1"/>
    <col min="68" max="73" width="9.140625" style="219"/>
    <col min="74" max="74" width="23.85546875" style="219" customWidth="1"/>
    <col min="75" max="81" width="9.140625" style="219"/>
    <col min="82" max="82" width="9.42578125" style="219" bestFit="1" customWidth="1"/>
    <col min="83" max="85" width="9.140625" style="219"/>
    <col min="86" max="86" width="10.42578125" style="219" customWidth="1"/>
    <col min="87" max="87" width="12.42578125" style="219" customWidth="1"/>
    <col min="88" max="89" width="9.140625" style="219"/>
    <col min="90" max="90" width="9.42578125" style="219" bestFit="1" customWidth="1"/>
    <col min="91" max="94" width="9.140625" style="219"/>
    <col min="95" max="97" width="9.140625" style="50"/>
    <col min="98" max="98" width="9.42578125" style="50" bestFit="1" customWidth="1"/>
    <col min="99" max="104" width="9.140625" style="50"/>
    <col min="105" max="105" width="24" style="50" customWidth="1"/>
    <col min="106" max="111" width="9.140625" style="50"/>
    <col min="112" max="112" width="9.42578125" style="50" bestFit="1" customWidth="1"/>
    <col min="113" max="116" width="9.140625" style="50"/>
    <col min="117" max="117" width="10.7109375" style="50" customWidth="1"/>
    <col min="118" max="118" width="11.140625" style="50" customWidth="1"/>
    <col min="119" max="119" width="9.42578125" style="50" bestFit="1" customWidth="1"/>
    <col min="120" max="125" width="9.140625" style="50"/>
    <col min="126" max="126" width="9.42578125" style="50" bestFit="1" customWidth="1"/>
    <col min="127" max="127" width="9.140625" style="50"/>
    <col min="128" max="140" width="9.140625" style="227"/>
    <col min="141" max="250" width="9.140625" style="50"/>
    <col min="251" max="251" width="1.5703125" style="50" customWidth="1"/>
    <col min="252" max="252" width="1.85546875" style="50" customWidth="1"/>
    <col min="253" max="253" width="7.85546875" style="50" customWidth="1"/>
    <col min="254" max="254" width="5.28515625" style="50" customWidth="1"/>
    <col min="255" max="265" width="5.42578125" style="50" customWidth="1"/>
    <col min="266" max="266" width="8.140625" style="50" customWidth="1"/>
    <col min="267" max="267" width="12.7109375" style="50" customWidth="1"/>
    <col min="268" max="276" width="4.7109375" style="50" customWidth="1"/>
    <col min="277" max="277" width="5.7109375" style="50" customWidth="1"/>
    <col min="278" max="283" width="4.7109375" style="50" customWidth="1"/>
    <col min="284" max="284" width="5.7109375" style="50" customWidth="1"/>
    <col min="285" max="506" width="9.140625" style="50"/>
    <col min="507" max="507" width="1.5703125" style="50" customWidth="1"/>
    <col min="508" max="508" width="1.85546875" style="50" customWidth="1"/>
    <col min="509" max="509" width="7.85546875" style="50" customWidth="1"/>
    <col min="510" max="510" width="5.28515625" style="50" customWidth="1"/>
    <col min="511" max="521" width="5.42578125" style="50" customWidth="1"/>
    <col min="522" max="522" width="8.140625" style="50" customWidth="1"/>
    <col min="523" max="523" width="12.7109375" style="50" customWidth="1"/>
    <col min="524" max="532" width="4.7109375" style="50" customWidth="1"/>
    <col min="533" max="533" width="5.7109375" style="50" customWidth="1"/>
    <col min="534" max="539" width="4.7109375" style="50" customWidth="1"/>
    <col min="540" max="540" width="5.7109375" style="50" customWidth="1"/>
    <col min="541" max="762" width="9.140625" style="50"/>
    <col min="763" max="763" width="1.5703125" style="50" customWidth="1"/>
    <col min="764" max="764" width="1.85546875" style="50" customWidth="1"/>
    <col min="765" max="765" width="7.85546875" style="50" customWidth="1"/>
    <col min="766" max="766" width="5.28515625" style="50" customWidth="1"/>
    <col min="767" max="777" width="5.42578125" style="50" customWidth="1"/>
    <col min="778" max="778" width="8.140625" style="50" customWidth="1"/>
    <col min="779" max="779" width="12.7109375" style="50" customWidth="1"/>
    <col min="780" max="788" width="4.7109375" style="50" customWidth="1"/>
    <col min="789" max="789" width="5.7109375" style="50" customWidth="1"/>
    <col min="790" max="795" width="4.7109375" style="50" customWidth="1"/>
    <col min="796" max="796" width="5.7109375" style="50" customWidth="1"/>
    <col min="797" max="1018" width="9.140625" style="50"/>
    <col min="1019" max="1019" width="1.5703125" style="50" customWidth="1"/>
    <col min="1020" max="1020" width="1.85546875" style="50" customWidth="1"/>
    <col min="1021" max="1021" width="7.85546875" style="50" customWidth="1"/>
    <col min="1022" max="1022" width="5.28515625" style="50" customWidth="1"/>
    <col min="1023" max="1033" width="5.42578125" style="50" customWidth="1"/>
    <col min="1034" max="1034" width="8.140625" style="50" customWidth="1"/>
    <col min="1035" max="1035" width="12.7109375" style="50" customWidth="1"/>
    <col min="1036" max="1044" width="4.7109375" style="50" customWidth="1"/>
    <col min="1045" max="1045" width="5.7109375" style="50" customWidth="1"/>
    <col min="1046" max="1051" width="4.7109375" style="50" customWidth="1"/>
    <col min="1052" max="1052" width="5.7109375" style="50" customWidth="1"/>
    <col min="1053" max="1274" width="9.140625" style="50"/>
    <col min="1275" max="1275" width="1.5703125" style="50" customWidth="1"/>
    <col min="1276" max="1276" width="1.85546875" style="50" customWidth="1"/>
    <col min="1277" max="1277" width="7.85546875" style="50" customWidth="1"/>
    <col min="1278" max="1278" width="5.28515625" style="50" customWidth="1"/>
    <col min="1279" max="1289" width="5.42578125" style="50" customWidth="1"/>
    <col min="1290" max="1290" width="8.140625" style="50" customWidth="1"/>
    <col min="1291" max="1291" width="12.7109375" style="50" customWidth="1"/>
    <col min="1292" max="1300" width="4.7109375" style="50" customWidth="1"/>
    <col min="1301" max="1301" width="5.7109375" style="50" customWidth="1"/>
    <col min="1302" max="1307" width="4.7109375" style="50" customWidth="1"/>
    <col min="1308" max="1308" width="5.7109375" style="50" customWidth="1"/>
    <col min="1309" max="1530" width="9.140625" style="50"/>
    <col min="1531" max="1531" width="1.5703125" style="50" customWidth="1"/>
    <col min="1532" max="1532" width="1.85546875" style="50" customWidth="1"/>
    <col min="1533" max="1533" width="7.85546875" style="50" customWidth="1"/>
    <col min="1534" max="1534" width="5.28515625" style="50" customWidth="1"/>
    <col min="1535" max="1545" width="5.42578125" style="50" customWidth="1"/>
    <col min="1546" max="1546" width="8.140625" style="50" customWidth="1"/>
    <col min="1547" max="1547" width="12.7109375" style="50" customWidth="1"/>
    <col min="1548" max="1556" width="4.7109375" style="50" customWidth="1"/>
    <col min="1557" max="1557" width="5.7109375" style="50" customWidth="1"/>
    <col min="1558" max="1563" width="4.7109375" style="50" customWidth="1"/>
    <col min="1564" max="1564" width="5.7109375" style="50" customWidth="1"/>
    <col min="1565" max="1786" width="9.140625" style="50"/>
    <col min="1787" max="1787" width="1.5703125" style="50" customWidth="1"/>
    <col min="1788" max="1788" width="1.85546875" style="50" customWidth="1"/>
    <col min="1789" max="1789" width="7.85546875" style="50" customWidth="1"/>
    <col min="1790" max="1790" width="5.28515625" style="50" customWidth="1"/>
    <col min="1791" max="1801" width="5.42578125" style="50" customWidth="1"/>
    <col min="1802" max="1802" width="8.140625" style="50" customWidth="1"/>
    <col min="1803" max="1803" width="12.7109375" style="50" customWidth="1"/>
    <col min="1804" max="1812" width="4.7109375" style="50" customWidth="1"/>
    <col min="1813" max="1813" width="5.7109375" style="50" customWidth="1"/>
    <col min="1814" max="1819" width="4.7109375" style="50" customWidth="1"/>
    <col min="1820" max="1820" width="5.7109375" style="50" customWidth="1"/>
    <col min="1821" max="2042" width="9.140625" style="50"/>
    <col min="2043" max="2043" width="1.5703125" style="50" customWidth="1"/>
    <col min="2044" max="2044" width="1.85546875" style="50" customWidth="1"/>
    <col min="2045" max="2045" width="7.85546875" style="50" customWidth="1"/>
    <col min="2046" max="2046" width="5.28515625" style="50" customWidth="1"/>
    <col min="2047" max="2057" width="5.42578125" style="50" customWidth="1"/>
    <col min="2058" max="2058" width="8.140625" style="50" customWidth="1"/>
    <col min="2059" max="2059" width="12.7109375" style="50" customWidth="1"/>
    <col min="2060" max="2068" width="4.7109375" style="50" customWidth="1"/>
    <col min="2069" max="2069" width="5.7109375" style="50" customWidth="1"/>
    <col min="2070" max="2075" width="4.7109375" style="50" customWidth="1"/>
    <col min="2076" max="2076" width="5.7109375" style="50" customWidth="1"/>
    <col min="2077" max="2298" width="9.140625" style="50"/>
    <col min="2299" max="2299" width="1.5703125" style="50" customWidth="1"/>
    <col min="2300" max="2300" width="1.85546875" style="50" customWidth="1"/>
    <col min="2301" max="2301" width="7.85546875" style="50" customWidth="1"/>
    <col min="2302" max="2302" width="5.28515625" style="50" customWidth="1"/>
    <col min="2303" max="2313" width="5.42578125" style="50" customWidth="1"/>
    <col min="2314" max="2314" width="8.140625" style="50" customWidth="1"/>
    <col min="2315" max="2315" width="12.7109375" style="50" customWidth="1"/>
    <col min="2316" max="2324" width="4.7109375" style="50" customWidth="1"/>
    <col min="2325" max="2325" width="5.7109375" style="50" customWidth="1"/>
    <col min="2326" max="2331" width="4.7109375" style="50" customWidth="1"/>
    <col min="2332" max="2332" width="5.7109375" style="50" customWidth="1"/>
    <col min="2333" max="2554" width="9.140625" style="50"/>
    <col min="2555" max="2555" width="1.5703125" style="50" customWidth="1"/>
    <col min="2556" max="2556" width="1.85546875" style="50" customWidth="1"/>
    <col min="2557" max="2557" width="7.85546875" style="50" customWidth="1"/>
    <col min="2558" max="2558" width="5.28515625" style="50" customWidth="1"/>
    <col min="2559" max="2569" width="5.42578125" style="50" customWidth="1"/>
    <col min="2570" max="2570" width="8.140625" style="50" customWidth="1"/>
    <col min="2571" max="2571" width="12.7109375" style="50" customWidth="1"/>
    <col min="2572" max="2580" width="4.7109375" style="50" customWidth="1"/>
    <col min="2581" max="2581" width="5.7109375" style="50" customWidth="1"/>
    <col min="2582" max="2587" width="4.7109375" style="50" customWidth="1"/>
    <col min="2588" max="2588" width="5.7109375" style="50" customWidth="1"/>
    <col min="2589" max="2810" width="9.140625" style="50"/>
    <col min="2811" max="2811" width="1.5703125" style="50" customWidth="1"/>
    <col min="2812" max="2812" width="1.85546875" style="50" customWidth="1"/>
    <col min="2813" max="2813" width="7.85546875" style="50" customWidth="1"/>
    <col min="2814" max="2814" width="5.28515625" style="50" customWidth="1"/>
    <col min="2815" max="2825" width="5.42578125" style="50" customWidth="1"/>
    <col min="2826" max="2826" width="8.140625" style="50" customWidth="1"/>
    <col min="2827" max="2827" width="12.7109375" style="50" customWidth="1"/>
    <col min="2828" max="2836" width="4.7109375" style="50" customWidth="1"/>
    <col min="2837" max="2837" width="5.7109375" style="50" customWidth="1"/>
    <col min="2838" max="2843" width="4.7109375" style="50" customWidth="1"/>
    <col min="2844" max="2844" width="5.7109375" style="50" customWidth="1"/>
    <col min="2845" max="3066" width="9.140625" style="50"/>
    <col min="3067" max="3067" width="1.5703125" style="50" customWidth="1"/>
    <col min="3068" max="3068" width="1.85546875" style="50" customWidth="1"/>
    <col min="3069" max="3069" width="7.85546875" style="50" customWidth="1"/>
    <col min="3070" max="3070" width="5.28515625" style="50" customWidth="1"/>
    <col min="3071" max="3081" width="5.42578125" style="50" customWidth="1"/>
    <col min="3082" max="3082" width="8.140625" style="50" customWidth="1"/>
    <col min="3083" max="3083" width="12.7109375" style="50" customWidth="1"/>
    <col min="3084" max="3092" width="4.7109375" style="50" customWidth="1"/>
    <col min="3093" max="3093" width="5.7109375" style="50" customWidth="1"/>
    <col min="3094" max="3099" width="4.7109375" style="50" customWidth="1"/>
    <col min="3100" max="3100" width="5.7109375" style="50" customWidth="1"/>
    <col min="3101" max="3322" width="9.140625" style="50"/>
    <col min="3323" max="3323" width="1.5703125" style="50" customWidth="1"/>
    <col min="3324" max="3324" width="1.85546875" style="50" customWidth="1"/>
    <col min="3325" max="3325" width="7.85546875" style="50" customWidth="1"/>
    <col min="3326" max="3326" width="5.28515625" style="50" customWidth="1"/>
    <col min="3327" max="3337" width="5.42578125" style="50" customWidth="1"/>
    <col min="3338" max="3338" width="8.140625" style="50" customWidth="1"/>
    <col min="3339" max="3339" width="12.7109375" style="50" customWidth="1"/>
    <col min="3340" max="3348" width="4.7109375" style="50" customWidth="1"/>
    <col min="3349" max="3349" width="5.7109375" style="50" customWidth="1"/>
    <col min="3350" max="3355" width="4.7109375" style="50" customWidth="1"/>
    <col min="3356" max="3356" width="5.7109375" style="50" customWidth="1"/>
    <col min="3357" max="3578" width="9.140625" style="50"/>
    <col min="3579" max="3579" width="1.5703125" style="50" customWidth="1"/>
    <col min="3580" max="3580" width="1.85546875" style="50" customWidth="1"/>
    <col min="3581" max="3581" width="7.85546875" style="50" customWidth="1"/>
    <col min="3582" max="3582" width="5.28515625" style="50" customWidth="1"/>
    <col min="3583" max="3593" width="5.42578125" style="50" customWidth="1"/>
    <col min="3594" max="3594" width="8.140625" style="50" customWidth="1"/>
    <col min="3595" max="3595" width="12.7109375" style="50" customWidth="1"/>
    <col min="3596" max="3604" width="4.7109375" style="50" customWidth="1"/>
    <col min="3605" max="3605" width="5.7109375" style="50" customWidth="1"/>
    <col min="3606" max="3611" width="4.7109375" style="50" customWidth="1"/>
    <col min="3612" max="3612" width="5.7109375" style="50" customWidth="1"/>
    <col min="3613" max="3834" width="9.140625" style="50"/>
    <col min="3835" max="3835" width="1.5703125" style="50" customWidth="1"/>
    <col min="3836" max="3836" width="1.85546875" style="50" customWidth="1"/>
    <col min="3837" max="3837" width="7.85546875" style="50" customWidth="1"/>
    <col min="3838" max="3838" width="5.28515625" style="50" customWidth="1"/>
    <col min="3839" max="3849" width="5.42578125" style="50" customWidth="1"/>
    <col min="3850" max="3850" width="8.140625" style="50" customWidth="1"/>
    <col min="3851" max="3851" width="12.7109375" style="50" customWidth="1"/>
    <col min="3852" max="3860" width="4.7109375" style="50" customWidth="1"/>
    <col min="3861" max="3861" width="5.7109375" style="50" customWidth="1"/>
    <col min="3862" max="3867" width="4.7109375" style="50" customWidth="1"/>
    <col min="3868" max="3868" width="5.7109375" style="50" customWidth="1"/>
    <col min="3869" max="4090" width="9.140625" style="50"/>
    <col min="4091" max="4091" width="1.5703125" style="50" customWidth="1"/>
    <col min="4092" max="4092" width="1.85546875" style="50" customWidth="1"/>
    <col min="4093" max="4093" width="7.85546875" style="50" customWidth="1"/>
    <col min="4094" max="4094" width="5.28515625" style="50" customWidth="1"/>
    <col min="4095" max="4105" width="5.42578125" style="50" customWidth="1"/>
    <col min="4106" max="4106" width="8.140625" style="50" customWidth="1"/>
    <col min="4107" max="4107" width="12.7109375" style="50" customWidth="1"/>
    <col min="4108" max="4116" width="4.7109375" style="50" customWidth="1"/>
    <col min="4117" max="4117" width="5.7109375" style="50" customWidth="1"/>
    <col min="4118" max="4123" width="4.7109375" style="50" customWidth="1"/>
    <col min="4124" max="4124" width="5.7109375" style="50" customWidth="1"/>
    <col min="4125" max="4346" width="9.140625" style="50"/>
    <col min="4347" max="4347" width="1.5703125" style="50" customWidth="1"/>
    <col min="4348" max="4348" width="1.85546875" style="50" customWidth="1"/>
    <col min="4349" max="4349" width="7.85546875" style="50" customWidth="1"/>
    <col min="4350" max="4350" width="5.28515625" style="50" customWidth="1"/>
    <col min="4351" max="4361" width="5.42578125" style="50" customWidth="1"/>
    <col min="4362" max="4362" width="8.140625" style="50" customWidth="1"/>
    <col min="4363" max="4363" width="12.7109375" style="50" customWidth="1"/>
    <col min="4364" max="4372" width="4.7109375" style="50" customWidth="1"/>
    <col min="4373" max="4373" width="5.7109375" style="50" customWidth="1"/>
    <col min="4374" max="4379" width="4.7109375" style="50" customWidth="1"/>
    <col min="4380" max="4380" width="5.7109375" style="50" customWidth="1"/>
    <col min="4381" max="4602" width="9.140625" style="50"/>
    <col min="4603" max="4603" width="1.5703125" style="50" customWidth="1"/>
    <col min="4604" max="4604" width="1.85546875" style="50" customWidth="1"/>
    <col min="4605" max="4605" width="7.85546875" style="50" customWidth="1"/>
    <col min="4606" max="4606" width="5.28515625" style="50" customWidth="1"/>
    <col min="4607" max="4617" width="5.42578125" style="50" customWidth="1"/>
    <col min="4618" max="4618" width="8.140625" style="50" customWidth="1"/>
    <col min="4619" max="4619" width="12.7109375" style="50" customWidth="1"/>
    <col min="4620" max="4628" width="4.7109375" style="50" customWidth="1"/>
    <col min="4629" max="4629" width="5.7109375" style="50" customWidth="1"/>
    <col min="4630" max="4635" width="4.7109375" style="50" customWidth="1"/>
    <col min="4636" max="4636" width="5.7109375" style="50" customWidth="1"/>
    <col min="4637" max="4858" width="9.140625" style="50"/>
    <col min="4859" max="4859" width="1.5703125" style="50" customWidth="1"/>
    <col min="4860" max="4860" width="1.85546875" style="50" customWidth="1"/>
    <col min="4861" max="4861" width="7.85546875" style="50" customWidth="1"/>
    <col min="4862" max="4862" width="5.28515625" style="50" customWidth="1"/>
    <col min="4863" max="4873" width="5.42578125" style="50" customWidth="1"/>
    <col min="4874" max="4874" width="8.140625" style="50" customWidth="1"/>
    <col min="4875" max="4875" width="12.7109375" style="50" customWidth="1"/>
    <col min="4876" max="4884" width="4.7109375" style="50" customWidth="1"/>
    <col min="4885" max="4885" width="5.7109375" style="50" customWidth="1"/>
    <col min="4886" max="4891" width="4.7109375" style="50" customWidth="1"/>
    <col min="4892" max="4892" width="5.7109375" style="50" customWidth="1"/>
    <col min="4893" max="5114" width="9.140625" style="50"/>
    <col min="5115" max="5115" width="1.5703125" style="50" customWidth="1"/>
    <col min="5116" max="5116" width="1.85546875" style="50" customWidth="1"/>
    <col min="5117" max="5117" width="7.85546875" style="50" customWidth="1"/>
    <col min="5118" max="5118" width="5.28515625" style="50" customWidth="1"/>
    <col min="5119" max="5129" width="5.42578125" style="50" customWidth="1"/>
    <col min="5130" max="5130" width="8.140625" style="50" customWidth="1"/>
    <col min="5131" max="5131" width="12.7109375" style="50" customWidth="1"/>
    <col min="5132" max="5140" width="4.7109375" style="50" customWidth="1"/>
    <col min="5141" max="5141" width="5.7109375" style="50" customWidth="1"/>
    <col min="5142" max="5147" width="4.7109375" style="50" customWidth="1"/>
    <col min="5148" max="5148" width="5.7109375" style="50" customWidth="1"/>
    <col min="5149" max="5370" width="9.140625" style="50"/>
    <col min="5371" max="5371" width="1.5703125" style="50" customWidth="1"/>
    <col min="5372" max="5372" width="1.85546875" style="50" customWidth="1"/>
    <col min="5373" max="5373" width="7.85546875" style="50" customWidth="1"/>
    <col min="5374" max="5374" width="5.28515625" style="50" customWidth="1"/>
    <col min="5375" max="5385" width="5.42578125" style="50" customWidth="1"/>
    <col min="5386" max="5386" width="8.140625" style="50" customWidth="1"/>
    <col min="5387" max="5387" width="12.7109375" style="50" customWidth="1"/>
    <col min="5388" max="5396" width="4.7109375" style="50" customWidth="1"/>
    <col min="5397" max="5397" width="5.7109375" style="50" customWidth="1"/>
    <col min="5398" max="5403" width="4.7109375" style="50" customWidth="1"/>
    <col min="5404" max="5404" width="5.7109375" style="50" customWidth="1"/>
    <col min="5405" max="5626" width="9.140625" style="50"/>
    <col min="5627" max="5627" width="1.5703125" style="50" customWidth="1"/>
    <col min="5628" max="5628" width="1.85546875" style="50" customWidth="1"/>
    <col min="5629" max="5629" width="7.85546875" style="50" customWidth="1"/>
    <col min="5630" max="5630" width="5.28515625" style="50" customWidth="1"/>
    <col min="5631" max="5641" width="5.42578125" style="50" customWidth="1"/>
    <col min="5642" max="5642" width="8.140625" style="50" customWidth="1"/>
    <col min="5643" max="5643" width="12.7109375" style="50" customWidth="1"/>
    <col min="5644" max="5652" width="4.7109375" style="50" customWidth="1"/>
    <col min="5653" max="5653" width="5.7109375" style="50" customWidth="1"/>
    <col min="5654" max="5659" width="4.7109375" style="50" customWidth="1"/>
    <col min="5660" max="5660" width="5.7109375" style="50" customWidth="1"/>
    <col min="5661" max="5882" width="9.140625" style="50"/>
    <col min="5883" max="5883" width="1.5703125" style="50" customWidth="1"/>
    <col min="5884" max="5884" width="1.85546875" style="50" customWidth="1"/>
    <col min="5885" max="5885" width="7.85546875" style="50" customWidth="1"/>
    <col min="5886" max="5886" width="5.28515625" style="50" customWidth="1"/>
    <col min="5887" max="5897" width="5.42578125" style="50" customWidth="1"/>
    <col min="5898" max="5898" width="8.140625" style="50" customWidth="1"/>
    <col min="5899" max="5899" width="12.7109375" style="50" customWidth="1"/>
    <col min="5900" max="5908" width="4.7109375" style="50" customWidth="1"/>
    <col min="5909" max="5909" width="5.7109375" style="50" customWidth="1"/>
    <col min="5910" max="5915" width="4.7109375" style="50" customWidth="1"/>
    <col min="5916" max="5916" width="5.7109375" style="50" customWidth="1"/>
    <col min="5917" max="6138" width="9.140625" style="50"/>
    <col min="6139" max="6139" width="1.5703125" style="50" customWidth="1"/>
    <col min="6140" max="6140" width="1.85546875" style="50" customWidth="1"/>
    <col min="6141" max="6141" width="7.85546875" style="50" customWidth="1"/>
    <col min="6142" max="6142" width="5.28515625" style="50" customWidth="1"/>
    <col min="6143" max="6153" width="5.42578125" style="50" customWidth="1"/>
    <col min="6154" max="6154" width="8.140625" style="50" customWidth="1"/>
    <col min="6155" max="6155" width="12.7109375" style="50" customWidth="1"/>
    <col min="6156" max="6164" width="4.7109375" style="50" customWidth="1"/>
    <col min="6165" max="6165" width="5.7109375" style="50" customWidth="1"/>
    <col min="6166" max="6171" width="4.7109375" style="50" customWidth="1"/>
    <col min="6172" max="6172" width="5.7109375" style="50" customWidth="1"/>
    <col min="6173" max="6394" width="9.140625" style="50"/>
    <col min="6395" max="6395" width="1.5703125" style="50" customWidth="1"/>
    <col min="6396" max="6396" width="1.85546875" style="50" customWidth="1"/>
    <col min="6397" max="6397" width="7.85546875" style="50" customWidth="1"/>
    <col min="6398" max="6398" width="5.28515625" style="50" customWidth="1"/>
    <col min="6399" max="6409" width="5.42578125" style="50" customWidth="1"/>
    <col min="6410" max="6410" width="8.140625" style="50" customWidth="1"/>
    <col min="6411" max="6411" width="12.7109375" style="50" customWidth="1"/>
    <col min="6412" max="6420" width="4.7109375" style="50" customWidth="1"/>
    <col min="6421" max="6421" width="5.7109375" style="50" customWidth="1"/>
    <col min="6422" max="6427" width="4.7109375" style="50" customWidth="1"/>
    <col min="6428" max="6428" width="5.7109375" style="50" customWidth="1"/>
    <col min="6429" max="6650" width="9.140625" style="50"/>
    <col min="6651" max="6651" width="1.5703125" style="50" customWidth="1"/>
    <col min="6652" max="6652" width="1.85546875" style="50" customWidth="1"/>
    <col min="6653" max="6653" width="7.85546875" style="50" customWidth="1"/>
    <col min="6654" max="6654" width="5.28515625" style="50" customWidth="1"/>
    <col min="6655" max="6665" width="5.42578125" style="50" customWidth="1"/>
    <col min="6666" max="6666" width="8.140625" style="50" customWidth="1"/>
    <col min="6667" max="6667" width="12.7109375" style="50" customWidth="1"/>
    <col min="6668" max="6676" width="4.7109375" style="50" customWidth="1"/>
    <col min="6677" max="6677" width="5.7109375" style="50" customWidth="1"/>
    <col min="6678" max="6683" width="4.7109375" style="50" customWidth="1"/>
    <col min="6684" max="6684" width="5.7109375" style="50" customWidth="1"/>
    <col min="6685" max="6906" width="9.140625" style="50"/>
    <col min="6907" max="6907" width="1.5703125" style="50" customWidth="1"/>
    <col min="6908" max="6908" width="1.85546875" style="50" customWidth="1"/>
    <col min="6909" max="6909" width="7.85546875" style="50" customWidth="1"/>
    <col min="6910" max="6910" width="5.28515625" style="50" customWidth="1"/>
    <col min="6911" max="6921" width="5.42578125" style="50" customWidth="1"/>
    <col min="6922" max="6922" width="8.140625" style="50" customWidth="1"/>
    <col min="6923" max="6923" width="12.7109375" style="50" customWidth="1"/>
    <col min="6924" max="6932" width="4.7109375" style="50" customWidth="1"/>
    <col min="6933" max="6933" width="5.7109375" style="50" customWidth="1"/>
    <col min="6934" max="6939" width="4.7109375" style="50" customWidth="1"/>
    <col min="6940" max="6940" width="5.7109375" style="50" customWidth="1"/>
    <col min="6941" max="7162" width="9.140625" style="50"/>
    <col min="7163" max="7163" width="1.5703125" style="50" customWidth="1"/>
    <col min="7164" max="7164" width="1.85546875" style="50" customWidth="1"/>
    <col min="7165" max="7165" width="7.85546875" style="50" customWidth="1"/>
    <col min="7166" max="7166" width="5.28515625" style="50" customWidth="1"/>
    <col min="7167" max="7177" width="5.42578125" style="50" customWidth="1"/>
    <col min="7178" max="7178" width="8.140625" style="50" customWidth="1"/>
    <col min="7179" max="7179" width="12.7109375" style="50" customWidth="1"/>
    <col min="7180" max="7188" width="4.7109375" style="50" customWidth="1"/>
    <col min="7189" max="7189" width="5.7109375" style="50" customWidth="1"/>
    <col min="7190" max="7195" width="4.7109375" style="50" customWidth="1"/>
    <col min="7196" max="7196" width="5.7109375" style="50" customWidth="1"/>
    <col min="7197" max="7418" width="9.140625" style="50"/>
    <col min="7419" max="7419" width="1.5703125" style="50" customWidth="1"/>
    <col min="7420" max="7420" width="1.85546875" style="50" customWidth="1"/>
    <col min="7421" max="7421" width="7.85546875" style="50" customWidth="1"/>
    <col min="7422" max="7422" width="5.28515625" style="50" customWidth="1"/>
    <col min="7423" max="7433" width="5.42578125" style="50" customWidth="1"/>
    <col min="7434" max="7434" width="8.140625" style="50" customWidth="1"/>
    <col min="7435" max="7435" width="12.7109375" style="50" customWidth="1"/>
    <col min="7436" max="7444" width="4.7109375" style="50" customWidth="1"/>
    <col min="7445" max="7445" width="5.7109375" style="50" customWidth="1"/>
    <col min="7446" max="7451" width="4.7109375" style="50" customWidth="1"/>
    <col min="7452" max="7452" width="5.7109375" style="50" customWidth="1"/>
    <col min="7453" max="7674" width="9.140625" style="50"/>
    <col min="7675" max="7675" width="1.5703125" style="50" customWidth="1"/>
    <col min="7676" max="7676" width="1.85546875" style="50" customWidth="1"/>
    <col min="7677" max="7677" width="7.85546875" style="50" customWidth="1"/>
    <col min="7678" max="7678" width="5.28515625" style="50" customWidth="1"/>
    <col min="7679" max="7689" width="5.42578125" style="50" customWidth="1"/>
    <col min="7690" max="7690" width="8.140625" style="50" customWidth="1"/>
    <col min="7691" max="7691" width="12.7109375" style="50" customWidth="1"/>
    <col min="7692" max="7700" width="4.7109375" style="50" customWidth="1"/>
    <col min="7701" max="7701" width="5.7109375" style="50" customWidth="1"/>
    <col min="7702" max="7707" width="4.7109375" style="50" customWidth="1"/>
    <col min="7708" max="7708" width="5.7109375" style="50" customWidth="1"/>
    <col min="7709" max="7930" width="9.140625" style="50"/>
    <col min="7931" max="7931" width="1.5703125" style="50" customWidth="1"/>
    <col min="7932" max="7932" width="1.85546875" style="50" customWidth="1"/>
    <col min="7933" max="7933" width="7.85546875" style="50" customWidth="1"/>
    <col min="7934" max="7934" width="5.28515625" style="50" customWidth="1"/>
    <col min="7935" max="7945" width="5.42578125" style="50" customWidth="1"/>
    <col min="7946" max="7946" width="8.140625" style="50" customWidth="1"/>
    <col min="7947" max="7947" width="12.7109375" style="50" customWidth="1"/>
    <col min="7948" max="7956" width="4.7109375" style="50" customWidth="1"/>
    <col min="7957" max="7957" width="5.7109375" style="50" customWidth="1"/>
    <col min="7958" max="7963" width="4.7109375" style="50" customWidth="1"/>
    <col min="7964" max="7964" width="5.7109375" style="50" customWidth="1"/>
    <col min="7965" max="8186" width="9.140625" style="50"/>
    <col min="8187" max="8187" width="1.5703125" style="50" customWidth="1"/>
    <col min="8188" max="8188" width="1.85546875" style="50" customWidth="1"/>
    <col min="8189" max="8189" width="7.85546875" style="50" customWidth="1"/>
    <col min="8190" max="8190" width="5.28515625" style="50" customWidth="1"/>
    <col min="8191" max="8201" width="5.42578125" style="50" customWidth="1"/>
    <col min="8202" max="8202" width="8.140625" style="50" customWidth="1"/>
    <col min="8203" max="8203" width="12.7109375" style="50" customWidth="1"/>
    <col min="8204" max="8212" width="4.7109375" style="50" customWidth="1"/>
    <col min="8213" max="8213" width="5.7109375" style="50" customWidth="1"/>
    <col min="8214" max="8219" width="4.7109375" style="50" customWidth="1"/>
    <col min="8220" max="8220" width="5.7109375" style="50" customWidth="1"/>
    <col min="8221" max="8442" width="9.140625" style="50"/>
    <col min="8443" max="8443" width="1.5703125" style="50" customWidth="1"/>
    <col min="8444" max="8444" width="1.85546875" style="50" customWidth="1"/>
    <col min="8445" max="8445" width="7.85546875" style="50" customWidth="1"/>
    <col min="8446" max="8446" width="5.28515625" style="50" customWidth="1"/>
    <col min="8447" max="8457" width="5.42578125" style="50" customWidth="1"/>
    <col min="8458" max="8458" width="8.140625" style="50" customWidth="1"/>
    <col min="8459" max="8459" width="12.7109375" style="50" customWidth="1"/>
    <col min="8460" max="8468" width="4.7109375" style="50" customWidth="1"/>
    <col min="8469" max="8469" width="5.7109375" style="50" customWidth="1"/>
    <col min="8470" max="8475" width="4.7109375" style="50" customWidth="1"/>
    <col min="8476" max="8476" width="5.7109375" style="50" customWidth="1"/>
    <col min="8477" max="8698" width="9.140625" style="50"/>
    <col min="8699" max="8699" width="1.5703125" style="50" customWidth="1"/>
    <col min="8700" max="8700" width="1.85546875" style="50" customWidth="1"/>
    <col min="8701" max="8701" width="7.85546875" style="50" customWidth="1"/>
    <col min="8702" max="8702" width="5.28515625" style="50" customWidth="1"/>
    <col min="8703" max="8713" width="5.42578125" style="50" customWidth="1"/>
    <col min="8714" max="8714" width="8.140625" style="50" customWidth="1"/>
    <col min="8715" max="8715" width="12.7109375" style="50" customWidth="1"/>
    <col min="8716" max="8724" width="4.7109375" style="50" customWidth="1"/>
    <col min="8725" max="8725" width="5.7109375" style="50" customWidth="1"/>
    <col min="8726" max="8731" width="4.7109375" style="50" customWidth="1"/>
    <col min="8732" max="8732" width="5.7109375" style="50" customWidth="1"/>
    <col min="8733" max="8954" width="9.140625" style="50"/>
    <col min="8955" max="8955" width="1.5703125" style="50" customWidth="1"/>
    <col min="8956" max="8956" width="1.85546875" style="50" customWidth="1"/>
    <col min="8957" max="8957" width="7.85546875" style="50" customWidth="1"/>
    <col min="8958" max="8958" width="5.28515625" style="50" customWidth="1"/>
    <col min="8959" max="8969" width="5.42578125" style="50" customWidth="1"/>
    <col min="8970" max="8970" width="8.140625" style="50" customWidth="1"/>
    <col min="8971" max="8971" width="12.7109375" style="50" customWidth="1"/>
    <col min="8972" max="8980" width="4.7109375" style="50" customWidth="1"/>
    <col min="8981" max="8981" width="5.7109375" style="50" customWidth="1"/>
    <col min="8982" max="8987" width="4.7109375" style="50" customWidth="1"/>
    <col min="8988" max="8988" width="5.7109375" style="50" customWidth="1"/>
    <col min="8989" max="9210" width="9.140625" style="50"/>
    <col min="9211" max="9211" width="1.5703125" style="50" customWidth="1"/>
    <col min="9212" max="9212" width="1.85546875" style="50" customWidth="1"/>
    <col min="9213" max="9213" width="7.85546875" style="50" customWidth="1"/>
    <col min="9214" max="9214" width="5.28515625" style="50" customWidth="1"/>
    <col min="9215" max="9225" width="5.42578125" style="50" customWidth="1"/>
    <col min="9226" max="9226" width="8.140625" style="50" customWidth="1"/>
    <col min="9227" max="9227" width="12.7109375" style="50" customWidth="1"/>
    <col min="9228" max="9236" width="4.7109375" style="50" customWidth="1"/>
    <col min="9237" max="9237" width="5.7109375" style="50" customWidth="1"/>
    <col min="9238" max="9243" width="4.7109375" style="50" customWidth="1"/>
    <col min="9244" max="9244" width="5.7109375" style="50" customWidth="1"/>
    <col min="9245" max="9466" width="9.140625" style="50"/>
    <col min="9467" max="9467" width="1.5703125" style="50" customWidth="1"/>
    <col min="9468" max="9468" width="1.85546875" style="50" customWidth="1"/>
    <col min="9469" max="9469" width="7.85546875" style="50" customWidth="1"/>
    <col min="9470" max="9470" width="5.28515625" style="50" customWidth="1"/>
    <col min="9471" max="9481" width="5.42578125" style="50" customWidth="1"/>
    <col min="9482" max="9482" width="8.140625" style="50" customWidth="1"/>
    <col min="9483" max="9483" width="12.7109375" style="50" customWidth="1"/>
    <col min="9484" max="9492" width="4.7109375" style="50" customWidth="1"/>
    <col min="9493" max="9493" width="5.7109375" style="50" customWidth="1"/>
    <col min="9494" max="9499" width="4.7109375" style="50" customWidth="1"/>
    <col min="9500" max="9500" width="5.7109375" style="50" customWidth="1"/>
    <col min="9501" max="9722" width="9.140625" style="50"/>
    <col min="9723" max="9723" width="1.5703125" style="50" customWidth="1"/>
    <col min="9724" max="9724" width="1.85546875" style="50" customWidth="1"/>
    <col min="9725" max="9725" width="7.85546875" style="50" customWidth="1"/>
    <col min="9726" max="9726" width="5.28515625" style="50" customWidth="1"/>
    <col min="9727" max="9737" width="5.42578125" style="50" customWidth="1"/>
    <col min="9738" max="9738" width="8.140625" style="50" customWidth="1"/>
    <col min="9739" max="9739" width="12.7109375" style="50" customWidth="1"/>
    <col min="9740" max="9748" width="4.7109375" style="50" customWidth="1"/>
    <col min="9749" max="9749" width="5.7109375" style="50" customWidth="1"/>
    <col min="9750" max="9755" width="4.7109375" style="50" customWidth="1"/>
    <col min="9756" max="9756" width="5.7109375" style="50" customWidth="1"/>
    <col min="9757" max="9978" width="9.140625" style="50"/>
    <col min="9979" max="9979" width="1.5703125" style="50" customWidth="1"/>
    <col min="9980" max="9980" width="1.85546875" style="50" customWidth="1"/>
    <col min="9981" max="9981" width="7.85546875" style="50" customWidth="1"/>
    <col min="9982" max="9982" width="5.28515625" style="50" customWidth="1"/>
    <col min="9983" max="9993" width="5.42578125" style="50" customWidth="1"/>
    <col min="9994" max="9994" width="8.140625" style="50" customWidth="1"/>
    <col min="9995" max="9995" width="12.7109375" style="50" customWidth="1"/>
    <col min="9996" max="10004" width="4.7109375" style="50" customWidth="1"/>
    <col min="10005" max="10005" width="5.7109375" style="50" customWidth="1"/>
    <col min="10006" max="10011" width="4.7109375" style="50" customWidth="1"/>
    <col min="10012" max="10012" width="5.7109375" style="50" customWidth="1"/>
    <col min="10013" max="10234" width="9.140625" style="50"/>
    <col min="10235" max="10235" width="1.5703125" style="50" customWidth="1"/>
    <col min="10236" max="10236" width="1.85546875" style="50" customWidth="1"/>
    <col min="10237" max="10237" width="7.85546875" style="50" customWidth="1"/>
    <col min="10238" max="10238" width="5.28515625" style="50" customWidth="1"/>
    <col min="10239" max="10249" width="5.42578125" style="50" customWidth="1"/>
    <col min="10250" max="10250" width="8.140625" style="50" customWidth="1"/>
    <col min="10251" max="10251" width="12.7109375" style="50" customWidth="1"/>
    <col min="10252" max="10260" width="4.7109375" style="50" customWidth="1"/>
    <col min="10261" max="10261" width="5.7109375" style="50" customWidth="1"/>
    <col min="10262" max="10267" width="4.7109375" style="50" customWidth="1"/>
    <col min="10268" max="10268" width="5.7109375" style="50" customWidth="1"/>
    <col min="10269" max="10490" width="9.140625" style="50"/>
    <col min="10491" max="10491" width="1.5703125" style="50" customWidth="1"/>
    <col min="10492" max="10492" width="1.85546875" style="50" customWidth="1"/>
    <col min="10493" max="10493" width="7.85546875" style="50" customWidth="1"/>
    <col min="10494" max="10494" width="5.28515625" style="50" customWidth="1"/>
    <col min="10495" max="10505" width="5.42578125" style="50" customWidth="1"/>
    <col min="10506" max="10506" width="8.140625" style="50" customWidth="1"/>
    <col min="10507" max="10507" width="12.7109375" style="50" customWidth="1"/>
    <col min="10508" max="10516" width="4.7109375" style="50" customWidth="1"/>
    <col min="10517" max="10517" width="5.7109375" style="50" customWidth="1"/>
    <col min="10518" max="10523" width="4.7109375" style="50" customWidth="1"/>
    <col min="10524" max="10524" width="5.7109375" style="50" customWidth="1"/>
    <col min="10525" max="10746" width="9.140625" style="50"/>
    <col min="10747" max="10747" width="1.5703125" style="50" customWidth="1"/>
    <col min="10748" max="10748" width="1.85546875" style="50" customWidth="1"/>
    <col min="10749" max="10749" width="7.85546875" style="50" customWidth="1"/>
    <col min="10750" max="10750" width="5.28515625" style="50" customWidth="1"/>
    <col min="10751" max="10761" width="5.42578125" style="50" customWidth="1"/>
    <col min="10762" max="10762" width="8.140625" style="50" customWidth="1"/>
    <col min="10763" max="10763" width="12.7109375" style="50" customWidth="1"/>
    <col min="10764" max="10772" width="4.7109375" style="50" customWidth="1"/>
    <col min="10773" max="10773" width="5.7109375" style="50" customWidth="1"/>
    <col min="10774" max="10779" width="4.7109375" style="50" customWidth="1"/>
    <col min="10780" max="10780" width="5.7109375" style="50" customWidth="1"/>
    <col min="10781" max="11002" width="9.140625" style="50"/>
    <col min="11003" max="11003" width="1.5703125" style="50" customWidth="1"/>
    <col min="11004" max="11004" width="1.85546875" style="50" customWidth="1"/>
    <col min="11005" max="11005" width="7.85546875" style="50" customWidth="1"/>
    <col min="11006" max="11006" width="5.28515625" style="50" customWidth="1"/>
    <col min="11007" max="11017" width="5.42578125" style="50" customWidth="1"/>
    <col min="11018" max="11018" width="8.140625" style="50" customWidth="1"/>
    <col min="11019" max="11019" width="12.7109375" style="50" customWidth="1"/>
    <col min="11020" max="11028" width="4.7109375" style="50" customWidth="1"/>
    <col min="11029" max="11029" width="5.7109375" style="50" customWidth="1"/>
    <col min="11030" max="11035" width="4.7109375" style="50" customWidth="1"/>
    <col min="11036" max="11036" width="5.7109375" style="50" customWidth="1"/>
    <col min="11037" max="11258" width="9.140625" style="50"/>
    <col min="11259" max="11259" width="1.5703125" style="50" customWidth="1"/>
    <col min="11260" max="11260" width="1.85546875" style="50" customWidth="1"/>
    <col min="11261" max="11261" width="7.85546875" style="50" customWidth="1"/>
    <col min="11262" max="11262" width="5.28515625" style="50" customWidth="1"/>
    <col min="11263" max="11273" width="5.42578125" style="50" customWidth="1"/>
    <col min="11274" max="11274" width="8.140625" style="50" customWidth="1"/>
    <col min="11275" max="11275" width="12.7109375" style="50" customWidth="1"/>
    <col min="11276" max="11284" width="4.7109375" style="50" customWidth="1"/>
    <col min="11285" max="11285" width="5.7109375" style="50" customWidth="1"/>
    <col min="11286" max="11291" width="4.7109375" style="50" customWidth="1"/>
    <col min="11292" max="11292" width="5.7109375" style="50" customWidth="1"/>
    <col min="11293" max="11514" width="9.140625" style="50"/>
    <col min="11515" max="11515" width="1.5703125" style="50" customWidth="1"/>
    <col min="11516" max="11516" width="1.85546875" style="50" customWidth="1"/>
    <col min="11517" max="11517" width="7.85546875" style="50" customWidth="1"/>
    <col min="11518" max="11518" width="5.28515625" style="50" customWidth="1"/>
    <col min="11519" max="11529" width="5.42578125" style="50" customWidth="1"/>
    <col min="11530" max="11530" width="8.140625" style="50" customWidth="1"/>
    <col min="11531" max="11531" width="12.7109375" style="50" customWidth="1"/>
    <col min="11532" max="11540" width="4.7109375" style="50" customWidth="1"/>
    <col min="11541" max="11541" width="5.7109375" style="50" customWidth="1"/>
    <col min="11542" max="11547" width="4.7109375" style="50" customWidth="1"/>
    <col min="11548" max="11548" width="5.7109375" style="50" customWidth="1"/>
    <col min="11549" max="11770" width="9.140625" style="50"/>
    <col min="11771" max="11771" width="1.5703125" style="50" customWidth="1"/>
    <col min="11772" max="11772" width="1.85546875" style="50" customWidth="1"/>
    <col min="11773" max="11773" width="7.85546875" style="50" customWidth="1"/>
    <col min="11774" max="11774" width="5.28515625" style="50" customWidth="1"/>
    <col min="11775" max="11785" width="5.42578125" style="50" customWidth="1"/>
    <col min="11786" max="11786" width="8.140625" style="50" customWidth="1"/>
    <col min="11787" max="11787" width="12.7109375" style="50" customWidth="1"/>
    <col min="11788" max="11796" width="4.7109375" style="50" customWidth="1"/>
    <col min="11797" max="11797" width="5.7109375" style="50" customWidth="1"/>
    <col min="11798" max="11803" width="4.7109375" style="50" customWidth="1"/>
    <col min="11804" max="11804" width="5.7109375" style="50" customWidth="1"/>
    <col min="11805" max="12026" width="9.140625" style="50"/>
    <col min="12027" max="12027" width="1.5703125" style="50" customWidth="1"/>
    <col min="12028" max="12028" width="1.85546875" style="50" customWidth="1"/>
    <col min="12029" max="12029" width="7.85546875" style="50" customWidth="1"/>
    <col min="12030" max="12030" width="5.28515625" style="50" customWidth="1"/>
    <col min="12031" max="12041" width="5.42578125" style="50" customWidth="1"/>
    <col min="12042" max="12042" width="8.140625" style="50" customWidth="1"/>
    <col min="12043" max="12043" width="12.7109375" style="50" customWidth="1"/>
    <col min="12044" max="12052" width="4.7109375" style="50" customWidth="1"/>
    <col min="12053" max="12053" width="5.7109375" style="50" customWidth="1"/>
    <col min="12054" max="12059" width="4.7109375" style="50" customWidth="1"/>
    <col min="12060" max="12060" width="5.7109375" style="50" customWidth="1"/>
    <col min="12061" max="12282" width="9.140625" style="50"/>
    <col min="12283" max="12283" width="1.5703125" style="50" customWidth="1"/>
    <col min="12284" max="12284" width="1.85546875" style="50" customWidth="1"/>
    <col min="12285" max="12285" width="7.85546875" style="50" customWidth="1"/>
    <col min="12286" max="12286" width="5.28515625" style="50" customWidth="1"/>
    <col min="12287" max="12297" width="5.42578125" style="50" customWidth="1"/>
    <col min="12298" max="12298" width="8.140625" style="50" customWidth="1"/>
    <col min="12299" max="12299" width="12.7109375" style="50" customWidth="1"/>
    <col min="12300" max="12308" width="4.7109375" style="50" customWidth="1"/>
    <col min="12309" max="12309" width="5.7109375" style="50" customWidth="1"/>
    <col min="12310" max="12315" width="4.7109375" style="50" customWidth="1"/>
    <col min="12316" max="12316" width="5.7109375" style="50" customWidth="1"/>
    <col min="12317" max="12538" width="9.140625" style="50"/>
    <col min="12539" max="12539" width="1.5703125" style="50" customWidth="1"/>
    <col min="12540" max="12540" width="1.85546875" style="50" customWidth="1"/>
    <col min="12541" max="12541" width="7.85546875" style="50" customWidth="1"/>
    <col min="12542" max="12542" width="5.28515625" style="50" customWidth="1"/>
    <col min="12543" max="12553" width="5.42578125" style="50" customWidth="1"/>
    <col min="12554" max="12554" width="8.140625" style="50" customWidth="1"/>
    <col min="12555" max="12555" width="12.7109375" style="50" customWidth="1"/>
    <col min="12556" max="12564" width="4.7109375" style="50" customWidth="1"/>
    <col min="12565" max="12565" width="5.7109375" style="50" customWidth="1"/>
    <col min="12566" max="12571" width="4.7109375" style="50" customWidth="1"/>
    <col min="12572" max="12572" width="5.7109375" style="50" customWidth="1"/>
    <col min="12573" max="12794" width="9.140625" style="50"/>
    <col min="12795" max="12795" width="1.5703125" style="50" customWidth="1"/>
    <col min="12796" max="12796" width="1.85546875" style="50" customWidth="1"/>
    <col min="12797" max="12797" width="7.85546875" style="50" customWidth="1"/>
    <col min="12798" max="12798" width="5.28515625" style="50" customWidth="1"/>
    <col min="12799" max="12809" width="5.42578125" style="50" customWidth="1"/>
    <col min="12810" max="12810" width="8.140625" style="50" customWidth="1"/>
    <col min="12811" max="12811" width="12.7109375" style="50" customWidth="1"/>
    <col min="12812" max="12820" width="4.7109375" style="50" customWidth="1"/>
    <col min="12821" max="12821" width="5.7109375" style="50" customWidth="1"/>
    <col min="12822" max="12827" width="4.7109375" style="50" customWidth="1"/>
    <col min="12828" max="12828" width="5.7109375" style="50" customWidth="1"/>
    <col min="12829" max="13050" width="9.140625" style="50"/>
    <col min="13051" max="13051" width="1.5703125" style="50" customWidth="1"/>
    <col min="13052" max="13052" width="1.85546875" style="50" customWidth="1"/>
    <col min="13053" max="13053" width="7.85546875" style="50" customWidth="1"/>
    <col min="13054" max="13054" width="5.28515625" style="50" customWidth="1"/>
    <col min="13055" max="13065" width="5.42578125" style="50" customWidth="1"/>
    <col min="13066" max="13066" width="8.140625" style="50" customWidth="1"/>
    <col min="13067" max="13067" width="12.7109375" style="50" customWidth="1"/>
    <col min="13068" max="13076" width="4.7109375" style="50" customWidth="1"/>
    <col min="13077" max="13077" width="5.7109375" style="50" customWidth="1"/>
    <col min="13078" max="13083" width="4.7109375" style="50" customWidth="1"/>
    <col min="13084" max="13084" width="5.7109375" style="50" customWidth="1"/>
    <col min="13085" max="13306" width="9.140625" style="50"/>
    <col min="13307" max="13307" width="1.5703125" style="50" customWidth="1"/>
    <col min="13308" max="13308" width="1.85546875" style="50" customWidth="1"/>
    <col min="13309" max="13309" width="7.85546875" style="50" customWidth="1"/>
    <col min="13310" max="13310" width="5.28515625" style="50" customWidth="1"/>
    <col min="13311" max="13321" width="5.42578125" style="50" customWidth="1"/>
    <col min="13322" max="13322" width="8.140625" style="50" customWidth="1"/>
    <col min="13323" max="13323" width="12.7109375" style="50" customWidth="1"/>
    <col min="13324" max="13332" width="4.7109375" style="50" customWidth="1"/>
    <col min="13333" max="13333" width="5.7109375" style="50" customWidth="1"/>
    <col min="13334" max="13339" width="4.7109375" style="50" customWidth="1"/>
    <col min="13340" max="13340" width="5.7109375" style="50" customWidth="1"/>
    <col min="13341" max="13562" width="9.140625" style="50"/>
    <col min="13563" max="13563" width="1.5703125" style="50" customWidth="1"/>
    <col min="13564" max="13564" width="1.85546875" style="50" customWidth="1"/>
    <col min="13565" max="13565" width="7.85546875" style="50" customWidth="1"/>
    <col min="13566" max="13566" width="5.28515625" style="50" customWidth="1"/>
    <col min="13567" max="13577" width="5.42578125" style="50" customWidth="1"/>
    <col min="13578" max="13578" width="8.140625" style="50" customWidth="1"/>
    <col min="13579" max="13579" width="12.7109375" style="50" customWidth="1"/>
    <col min="13580" max="13588" width="4.7109375" style="50" customWidth="1"/>
    <col min="13589" max="13589" width="5.7109375" style="50" customWidth="1"/>
    <col min="13590" max="13595" width="4.7109375" style="50" customWidth="1"/>
    <col min="13596" max="13596" width="5.7109375" style="50" customWidth="1"/>
    <col min="13597" max="13818" width="9.140625" style="50"/>
    <col min="13819" max="13819" width="1.5703125" style="50" customWidth="1"/>
    <col min="13820" max="13820" width="1.85546875" style="50" customWidth="1"/>
    <col min="13821" max="13821" width="7.85546875" style="50" customWidth="1"/>
    <col min="13822" max="13822" width="5.28515625" style="50" customWidth="1"/>
    <col min="13823" max="13833" width="5.42578125" style="50" customWidth="1"/>
    <col min="13834" max="13834" width="8.140625" style="50" customWidth="1"/>
    <col min="13835" max="13835" width="12.7109375" style="50" customWidth="1"/>
    <col min="13836" max="13844" width="4.7109375" style="50" customWidth="1"/>
    <col min="13845" max="13845" width="5.7109375" style="50" customWidth="1"/>
    <col min="13846" max="13851" width="4.7109375" style="50" customWidth="1"/>
    <col min="13852" max="13852" width="5.7109375" style="50" customWidth="1"/>
    <col min="13853" max="14074" width="9.140625" style="50"/>
    <col min="14075" max="14075" width="1.5703125" style="50" customWidth="1"/>
    <col min="14076" max="14076" width="1.85546875" style="50" customWidth="1"/>
    <col min="14077" max="14077" width="7.85546875" style="50" customWidth="1"/>
    <col min="14078" max="14078" width="5.28515625" style="50" customWidth="1"/>
    <col min="14079" max="14089" width="5.42578125" style="50" customWidth="1"/>
    <col min="14090" max="14090" width="8.140625" style="50" customWidth="1"/>
    <col min="14091" max="14091" width="12.7109375" style="50" customWidth="1"/>
    <col min="14092" max="14100" width="4.7109375" style="50" customWidth="1"/>
    <col min="14101" max="14101" width="5.7109375" style="50" customWidth="1"/>
    <col min="14102" max="14107" width="4.7109375" style="50" customWidth="1"/>
    <col min="14108" max="14108" width="5.7109375" style="50" customWidth="1"/>
    <col min="14109" max="14330" width="9.140625" style="50"/>
    <col min="14331" max="14331" width="1.5703125" style="50" customWidth="1"/>
    <col min="14332" max="14332" width="1.85546875" style="50" customWidth="1"/>
    <col min="14333" max="14333" width="7.85546875" style="50" customWidth="1"/>
    <col min="14334" max="14334" width="5.28515625" style="50" customWidth="1"/>
    <col min="14335" max="14345" width="5.42578125" style="50" customWidth="1"/>
    <col min="14346" max="14346" width="8.140625" style="50" customWidth="1"/>
    <col min="14347" max="14347" width="12.7109375" style="50" customWidth="1"/>
    <col min="14348" max="14356" width="4.7109375" style="50" customWidth="1"/>
    <col min="14357" max="14357" width="5.7109375" style="50" customWidth="1"/>
    <col min="14358" max="14363" width="4.7109375" style="50" customWidth="1"/>
    <col min="14364" max="14364" width="5.7109375" style="50" customWidth="1"/>
    <col min="14365" max="14586" width="9.140625" style="50"/>
    <col min="14587" max="14587" width="1.5703125" style="50" customWidth="1"/>
    <col min="14588" max="14588" width="1.85546875" style="50" customWidth="1"/>
    <col min="14589" max="14589" width="7.85546875" style="50" customWidth="1"/>
    <col min="14590" max="14590" width="5.28515625" style="50" customWidth="1"/>
    <col min="14591" max="14601" width="5.42578125" style="50" customWidth="1"/>
    <col min="14602" max="14602" width="8.140625" style="50" customWidth="1"/>
    <col min="14603" max="14603" width="12.7109375" style="50" customWidth="1"/>
    <col min="14604" max="14612" width="4.7109375" style="50" customWidth="1"/>
    <col min="14613" max="14613" width="5.7109375" style="50" customWidth="1"/>
    <col min="14614" max="14619" width="4.7109375" style="50" customWidth="1"/>
    <col min="14620" max="14620" width="5.7109375" style="50" customWidth="1"/>
    <col min="14621" max="14842" width="9.140625" style="50"/>
    <col min="14843" max="14843" width="1.5703125" style="50" customWidth="1"/>
    <col min="14844" max="14844" width="1.85546875" style="50" customWidth="1"/>
    <col min="14845" max="14845" width="7.85546875" style="50" customWidth="1"/>
    <col min="14846" max="14846" width="5.28515625" style="50" customWidth="1"/>
    <col min="14847" max="14857" width="5.42578125" style="50" customWidth="1"/>
    <col min="14858" max="14858" width="8.140625" style="50" customWidth="1"/>
    <col min="14859" max="14859" width="12.7109375" style="50" customWidth="1"/>
    <col min="14860" max="14868" width="4.7109375" style="50" customWidth="1"/>
    <col min="14869" max="14869" width="5.7109375" style="50" customWidth="1"/>
    <col min="14870" max="14875" width="4.7109375" style="50" customWidth="1"/>
    <col min="14876" max="14876" width="5.7109375" style="50" customWidth="1"/>
    <col min="14877" max="15098" width="9.140625" style="50"/>
    <col min="15099" max="15099" width="1.5703125" style="50" customWidth="1"/>
    <col min="15100" max="15100" width="1.85546875" style="50" customWidth="1"/>
    <col min="15101" max="15101" width="7.85546875" style="50" customWidth="1"/>
    <col min="15102" max="15102" width="5.28515625" style="50" customWidth="1"/>
    <col min="15103" max="15113" width="5.42578125" style="50" customWidth="1"/>
    <col min="15114" max="15114" width="8.140625" style="50" customWidth="1"/>
    <col min="15115" max="15115" width="12.7109375" style="50" customWidth="1"/>
    <col min="15116" max="15124" width="4.7109375" style="50" customWidth="1"/>
    <col min="15125" max="15125" width="5.7109375" style="50" customWidth="1"/>
    <col min="15126" max="15131" width="4.7109375" style="50" customWidth="1"/>
    <col min="15132" max="15132" width="5.7109375" style="50" customWidth="1"/>
    <col min="15133" max="15354" width="9.140625" style="50"/>
    <col min="15355" max="15355" width="1.5703125" style="50" customWidth="1"/>
    <col min="15356" max="15356" width="1.85546875" style="50" customWidth="1"/>
    <col min="15357" max="15357" width="7.85546875" style="50" customWidth="1"/>
    <col min="15358" max="15358" width="5.28515625" style="50" customWidth="1"/>
    <col min="15359" max="15369" width="5.42578125" style="50" customWidth="1"/>
    <col min="15370" max="15370" width="8.140625" style="50" customWidth="1"/>
    <col min="15371" max="15371" width="12.7109375" style="50" customWidth="1"/>
    <col min="15372" max="15380" width="4.7109375" style="50" customWidth="1"/>
    <col min="15381" max="15381" width="5.7109375" style="50" customWidth="1"/>
    <col min="15382" max="15387" width="4.7109375" style="50" customWidth="1"/>
    <col min="15388" max="15388" width="5.7109375" style="50" customWidth="1"/>
    <col min="15389" max="15610" width="9.140625" style="50"/>
    <col min="15611" max="15611" width="1.5703125" style="50" customWidth="1"/>
    <col min="15612" max="15612" width="1.85546875" style="50" customWidth="1"/>
    <col min="15613" max="15613" width="7.85546875" style="50" customWidth="1"/>
    <col min="15614" max="15614" width="5.28515625" style="50" customWidth="1"/>
    <col min="15615" max="15625" width="5.42578125" style="50" customWidth="1"/>
    <col min="15626" max="15626" width="8.140625" style="50" customWidth="1"/>
    <col min="15627" max="15627" width="12.7109375" style="50" customWidth="1"/>
    <col min="15628" max="15636" width="4.7109375" style="50" customWidth="1"/>
    <col min="15637" max="15637" width="5.7109375" style="50" customWidth="1"/>
    <col min="15638" max="15643" width="4.7109375" style="50" customWidth="1"/>
    <col min="15644" max="15644" width="5.7109375" style="50" customWidth="1"/>
    <col min="15645" max="15866" width="9.140625" style="50"/>
    <col min="15867" max="15867" width="1.5703125" style="50" customWidth="1"/>
    <col min="15868" max="15868" width="1.85546875" style="50" customWidth="1"/>
    <col min="15869" max="15869" width="7.85546875" style="50" customWidth="1"/>
    <col min="15870" max="15870" width="5.28515625" style="50" customWidth="1"/>
    <col min="15871" max="15881" width="5.42578125" style="50" customWidth="1"/>
    <col min="15882" max="15882" width="8.140625" style="50" customWidth="1"/>
    <col min="15883" max="15883" width="12.7109375" style="50" customWidth="1"/>
    <col min="15884" max="15892" width="4.7109375" style="50" customWidth="1"/>
    <col min="15893" max="15893" width="5.7109375" style="50" customWidth="1"/>
    <col min="15894" max="15899" width="4.7109375" style="50" customWidth="1"/>
    <col min="15900" max="15900" width="5.7109375" style="50" customWidth="1"/>
    <col min="15901" max="16122" width="9.140625" style="50"/>
    <col min="16123" max="16123" width="1.5703125" style="50" customWidth="1"/>
    <col min="16124" max="16124" width="1.85546875" style="50" customWidth="1"/>
    <col min="16125" max="16125" width="7.85546875" style="50" customWidth="1"/>
    <col min="16126" max="16126" width="5.28515625" style="50" customWidth="1"/>
    <col min="16127" max="16137" width="5.42578125" style="50" customWidth="1"/>
    <col min="16138" max="16138" width="8.140625" style="50" customWidth="1"/>
    <col min="16139" max="16139" width="12.7109375" style="50" customWidth="1"/>
    <col min="16140" max="16148" width="4.7109375" style="50" customWidth="1"/>
    <col min="16149" max="16149" width="5.7109375" style="50" customWidth="1"/>
    <col min="16150" max="16155" width="4.7109375" style="50" customWidth="1"/>
    <col min="16156" max="16156" width="5.7109375" style="50" customWidth="1"/>
    <col min="16157" max="16384" width="9.140625" style="50"/>
  </cols>
  <sheetData>
    <row r="1" spans="1:140" ht="9.75" customHeight="1">
      <c r="E1" s="219"/>
      <c r="F1" s="417"/>
      <c r="G1" s="417"/>
      <c r="H1" s="417"/>
      <c r="I1" s="417"/>
      <c r="J1" s="417"/>
      <c r="K1" s="417"/>
      <c r="L1" s="417"/>
      <c r="M1" s="417"/>
      <c r="N1" s="417"/>
      <c r="O1" s="417"/>
      <c r="P1" s="417"/>
      <c r="Q1" s="417"/>
      <c r="R1" s="417"/>
      <c r="S1" s="417"/>
      <c r="T1" s="52"/>
      <c r="U1" s="52"/>
      <c r="V1" s="52"/>
      <c r="W1" s="52"/>
      <c r="X1" s="52"/>
      <c r="Y1" s="52"/>
      <c r="Z1" s="52"/>
      <c r="AA1" s="52"/>
      <c r="AB1" s="52"/>
      <c r="AC1" s="52"/>
      <c r="AD1" s="52"/>
      <c r="AE1" s="52"/>
      <c r="AF1" s="52"/>
      <c r="AG1" s="52"/>
      <c r="AH1" s="52"/>
      <c r="AI1" s="52"/>
      <c r="AJ1" s="51"/>
      <c r="CQ1" s="219"/>
      <c r="CR1" s="219"/>
      <c r="CS1" s="219"/>
      <c r="CT1" s="219"/>
      <c r="CU1" s="219"/>
      <c r="CV1" s="219"/>
      <c r="CW1" s="219"/>
      <c r="CX1" s="219"/>
      <c r="CY1" s="219"/>
      <c r="CZ1" s="219"/>
      <c r="DA1" s="219"/>
      <c r="DB1" s="219"/>
      <c r="DC1" s="219"/>
      <c r="DD1" s="219"/>
      <c r="DE1" s="219"/>
      <c r="DF1" s="219"/>
      <c r="DG1" s="219"/>
      <c r="DH1" s="219"/>
      <c r="DI1" s="219"/>
      <c r="DJ1" s="219"/>
      <c r="DK1" s="219"/>
      <c r="DL1" s="219"/>
      <c r="DM1" s="219"/>
      <c r="DN1" s="219"/>
      <c r="DO1" s="219"/>
      <c r="DP1" s="219"/>
      <c r="DQ1" s="219"/>
      <c r="DR1" s="219"/>
      <c r="DS1" s="219"/>
      <c r="DT1" s="219"/>
      <c r="DU1" s="219"/>
      <c r="DV1" s="219"/>
      <c r="DW1" s="219"/>
    </row>
    <row r="2" spans="1:140" ht="24" customHeight="1">
      <c r="A2" s="173"/>
      <c r="E2" s="219"/>
      <c r="F2" s="418" t="s">
        <v>260</v>
      </c>
      <c r="G2" s="418"/>
      <c r="H2" s="418"/>
      <c r="I2" s="418"/>
      <c r="J2" s="418"/>
      <c r="K2" s="418"/>
      <c r="L2" s="418"/>
      <c r="M2" s="418"/>
      <c r="N2" s="418"/>
      <c r="O2" s="418"/>
      <c r="P2" s="418"/>
      <c r="Q2" s="418"/>
      <c r="R2" s="418"/>
      <c r="S2" s="418"/>
      <c r="T2" s="494"/>
      <c r="U2" s="494"/>
      <c r="V2" s="494"/>
      <c r="W2" s="494"/>
      <c r="X2" s="494"/>
      <c r="Y2" s="494"/>
      <c r="Z2" s="494"/>
      <c r="AA2" s="494"/>
      <c r="AB2" s="494"/>
      <c r="AC2" s="494"/>
      <c r="AD2" s="494"/>
      <c r="AE2" s="494"/>
      <c r="AF2" s="494"/>
      <c r="AG2" s="494"/>
      <c r="AH2" s="494"/>
      <c r="AI2" s="494"/>
      <c r="AJ2" s="494"/>
      <c r="AK2" s="254"/>
      <c r="AL2" s="254"/>
      <c r="AM2" s="254"/>
      <c r="AN2" s="254"/>
      <c r="AO2" s="254"/>
      <c r="AP2" s="254"/>
      <c r="AQ2" s="254"/>
      <c r="AR2" s="254"/>
      <c r="AS2" s="254"/>
      <c r="AT2" s="254"/>
      <c r="AU2" s="254"/>
      <c r="AV2" s="254"/>
      <c r="AW2" s="254"/>
      <c r="AX2" s="254"/>
      <c r="AY2" s="251"/>
      <c r="AZ2" s="251"/>
      <c r="BA2" s="251"/>
      <c r="BB2" s="251"/>
      <c r="BC2" s="251"/>
      <c r="BD2" s="251"/>
      <c r="BE2" s="251"/>
      <c r="BF2" s="251"/>
      <c r="BG2" s="251"/>
      <c r="BH2" s="251"/>
      <c r="BI2" s="251"/>
      <c r="BJ2" s="251"/>
      <c r="BK2" s="251"/>
      <c r="BL2" s="251"/>
      <c r="BM2" s="251"/>
      <c r="BN2" s="251"/>
      <c r="BO2" s="251"/>
      <c r="BP2" s="251"/>
      <c r="BQ2" s="251"/>
      <c r="BR2" s="251"/>
      <c r="BS2" s="251"/>
      <c r="BT2" s="251"/>
      <c r="BU2" s="251"/>
      <c r="BV2" s="251"/>
      <c r="BW2" s="251"/>
      <c r="BX2" s="251"/>
      <c r="BY2" s="251"/>
      <c r="BZ2" s="251"/>
      <c r="CA2" s="251"/>
      <c r="CB2" s="251"/>
      <c r="CC2" s="251"/>
      <c r="CD2" s="251"/>
      <c r="CE2" s="251"/>
      <c r="CF2" s="251"/>
      <c r="CG2" s="251"/>
      <c r="CH2" s="251"/>
      <c r="CI2" s="251"/>
      <c r="CJ2" s="251"/>
      <c r="CK2" s="251"/>
      <c r="CL2" s="251"/>
      <c r="CM2" s="251"/>
      <c r="CN2" s="251"/>
      <c r="CO2" s="251"/>
      <c r="CP2" s="251"/>
      <c r="CQ2" s="251"/>
      <c r="CR2" s="251"/>
      <c r="CS2" s="251"/>
      <c r="CT2" s="251"/>
      <c r="CU2" s="251"/>
      <c r="CV2" s="251"/>
      <c r="CW2" s="251"/>
      <c r="CX2" s="251"/>
      <c r="CY2" s="251"/>
      <c r="CZ2" s="251"/>
      <c r="DA2" s="251"/>
      <c r="DB2" s="251"/>
      <c r="DC2" s="251"/>
      <c r="DD2" s="251"/>
      <c r="DE2" s="251"/>
      <c r="DF2" s="251"/>
      <c r="DG2" s="251"/>
      <c r="DH2" s="251"/>
      <c r="DI2" s="251"/>
      <c r="DJ2" s="251"/>
      <c r="DK2" s="251"/>
      <c r="DL2" s="251"/>
      <c r="DM2" s="251"/>
      <c r="DN2" s="251"/>
      <c r="DO2" s="251"/>
      <c r="DP2" s="251"/>
      <c r="DQ2" s="251"/>
      <c r="DR2" s="251"/>
      <c r="DS2" s="251"/>
      <c r="DT2" s="251"/>
      <c r="DU2" s="251"/>
      <c r="DV2" s="251"/>
      <c r="DW2" s="251"/>
    </row>
    <row r="3" spans="1:140" ht="32.25" customHeight="1">
      <c r="E3" s="219"/>
      <c r="F3" s="55"/>
      <c r="G3" s="55"/>
      <c r="H3" s="55"/>
      <c r="I3" s="55"/>
      <c r="J3" s="106"/>
      <c r="K3" s="106"/>
      <c r="L3" s="106"/>
      <c r="M3" s="106"/>
      <c r="N3" s="106"/>
      <c r="O3" s="107"/>
      <c r="P3" s="107"/>
      <c r="Q3" s="51"/>
      <c r="R3" s="51"/>
      <c r="S3" s="51"/>
      <c r="T3" s="126"/>
      <c r="U3" s="126"/>
      <c r="V3" s="108"/>
      <c r="W3" s="108"/>
      <c r="X3" s="108"/>
      <c r="Y3" s="108"/>
      <c r="Z3" s="108"/>
      <c r="AA3" s="108"/>
      <c r="AB3" s="108"/>
      <c r="AC3" s="52"/>
      <c r="AD3" s="52"/>
      <c r="AE3" s="52"/>
      <c r="AF3" s="52"/>
      <c r="AG3" s="52"/>
      <c r="AH3" s="52"/>
      <c r="AI3" s="52"/>
      <c r="AJ3" s="51"/>
      <c r="AP3" s="55"/>
      <c r="AQ3" s="55"/>
      <c r="AR3" s="55"/>
      <c r="AS3" s="55"/>
      <c r="AT3" s="106"/>
      <c r="AU3" s="106"/>
      <c r="AV3" s="106"/>
      <c r="AW3" s="106"/>
      <c r="AX3" s="106"/>
      <c r="AY3" s="107"/>
      <c r="AZ3" s="107"/>
      <c r="BA3" s="51"/>
      <c r="BB3" s="51"/>
      <c r="BC3" s="51"/>
      <c r="BD3" s="126"/>
      <c r="BE3" s="126"/>
      <c r="BF3" s="108"/>
      <c r="BU3" s="55"/>
      <c r="BV3" s="55"/>
      <c r="BW3" s="55"/>
      <c r="BX3" s="55"/>
      <c r="BY3" s="106"/>
      <c r="BZ3" s="106"/>
      <c r="CA3" s="106"/>
      <c r="CB3" s="106"/>
      <c r="CC3" s="106"/>
      <c r="CD3" s="107"/>
      <c r="CE3" s="107"/>
      <c r="CF3" s="51"/>
      <c r="CG3" s="51"/>
      <c r="CH3" s="51"/>
      <c r="CI3" s="126"/>
      <c r="CJ3" s="126"/>
      <c r="CK3" s="108"/>
      <c r="CQ3" s="219"/>
      <c r="CR3" s="219"/>
      <c r="CS3" s="219"/>
      <c r="CT3" s="219"/>
      <c r="CU3" s="219"/>
      <c r="CV3" s="219"/>
      <c r="CW3" s="219"/>
      <c r="CX3" s="219"/>
      <c r="CY3" s="219"/>
      <c r="CZ3" s="55"/>
      <c r="DA3" s="55"/>
      <c r="DB3" s="55"/>
      <c r="DC3" s="55"/>
      <c r="DD3" s="106"/>
      <c r="DE3" s="106"/>
      <c r="DF3" s="106"/>
      <c r="DG3" s="106"/>
      <c r="DH3" s="106"/>
      <c r="DI3" s="107"/>
      <c r="DJ3" s="107"/>
      <c r="DK3" s="51"/>
      <c r="DL3" s="51"/>
      <c r="DM3" s="51"/>
      <c r="DN3" s="126"/>
      <c r="DO3" s="126"/>
      <c r="DP3" s="108"/>
      <c r="DQ3" s="219"/>
      <c r="DR3" s="219"/>
      <c r="DS3" s="219"/>
      <c r="DT3" s="219"/>
      <c r="DU3" s="219"/>
      <c r="DV3" s="219"/>
      <c r="DW3" s="219"/>
    </row>
    <row r="4" spans="1:140" ht="17.25" customHeight="1">
      <c r="A4" s="247"/>
      <c r="E4" s="219"/>
      <c r="F4" s="55"/>
      <c r="G4" s="55"/>
      <c r="H4" s="55"/>
      <c r="I4" s="55"/>
      <c r="J4" s="55"/>
      <c r="K4" s="55"/>
      <c r="L4" s="55"/>
      <c r="M4" s="55"/>
      <c r="N4" s="127" t="s">
        <v>101</v>
      </c>
      <c r="O4" s="127" t="s">
        <v>102</v>
      </c>
      <c r="P4" s="127" t="s">
        <v>103</v>
      </c>
      <c r="Q4" s="127" t="s">
        <v>104</v>
      </c>
      <c r="R4" s="55"/>
      <c r="S4" s="51"/>
      <c r="T4" s="126"/>
      <c r="U4" s="126"/>
      <c r="V4" s="108"/>
      <c r="W4" s="108"/>
      <c r="X4" s="108"/>
      <c r="Y4" s="108"/>
      <c r="Z4" s="108"/>
      <c r="AA4" s="108"/>
      <c r="AB4" s="108"/>
      <c r="AC4" s="52"/>
      <c r="AD4" s="52"/>
      <c r="AE4" s="52"/>
      <c r="AF4" s="52"/>
      <c r="AG4" s="52"/>
      <c r="AH4" s="52"/>
      <c r="AI4" s="52"/>
      <c r="AJ4" s="51"/>
      <c r="AP4" s="55"/>
      <c r="AQ4" s="55"/>
      <c r="AR4" s="55"/>
      <c r="AS4" s="55"/>
      <c r="AT4" s="55"/>
      <c r="AU4" s="55"/>
      <c r="AV4" s="55"/>
      <c r="AW4" s="55"/>
      <c r="AX4" s="127" t="s">
        <v>101</v>
      </c>
      <c r="AY4" s="127" t="s">
        <v>102</v>
      </c>
      <c r="AZ4" s="127" t="s">
        <v>103</v>
      </c>
      <c r="BA4" s="127" t="s">
        <v>104</v>
      </c>
      <c r="BB4" s="55"/>
      <c r="BC4" s="51"/>
      <c r="BD4" s="126"/>
      <c r="BE4" s="126"/>
      <c r="BF4" s="108"/>
      <c r="BU4" s="55"/>
      <c r="BV4" s="55"/>
      <c r="BW4" s="55"/>
      <c r="BX4" s="55"/>
      <c r="BY4" s="55"/>
      <c r="BZ4" s="55"/>
      <c r="CA4" s="55"/>
      <c r="CB4" s="55"/>
      <c r="CC4" s="127" t="s">
        <v>101</v>
      </c>
      <c r="CD4" s="127" t="s">
        <v>102</v>
      </c>
      <c r="CE4" s="127" t="s">
        <v>103</v>
      </c>
      <c r="CF4" s="127" t="s">
        <v>104</v>
      </c>
      <c r="CG4" s="55"/>
      <c r="CH4" s="51"/>
      <c r="CI4" s="126"/>
      <c r="CJ4" s="126"/>
      <c r="CK4" s="108"/>
      <c r="CQ4" s="219"/>
      <c r="CR4" s="219"/>
      <c r="CS4" s="219"/>
      <c r="CT4" s="219"/>
      <c r="CU4" s="219"/>
      <c r="CV4" s="219"/>
      <c r="CW4" s="219"/>
      <c r="CX4" s="219"/>
      <c r="CY4" s="219"/>
      <c r="CZ4" s="55"/>
      <c r="DA4" s="55"/>
      <c r="DB4" s="55"/>
      <c r="DC4" s="55"/>
      <c r="DD4" s="55"/>
      <c r="DE4" s="55"/>
      <c r="DF4" s="55"/>
      <c r="DG4" s="55"/>
      <c r="DH4" s="127" t="s">
        <v>101</v>
      </c>
      <c r="DI4" s="127" t="s">
        <v>102</v>
      </c>
      <c r="DJ4" s="127" t="s">
        <v>103</v>
      </c>
      <c r="DK4" s="127" t="s">
        <v>104</v>
      </c>
      <c r="DL4" s="55"/>
      <c r="DM4" s="51"/>
      <c r="DN4" s="126"/>
      <c r="DO4" s="126"/>
      <c r="DP4" s="108"/>
      <c r="DQ4" s="219"/>
      <c r="DR4" s="219"/>
      <c r="DS4" s="219"/>
      <c r="DT4" s="219"/>
      <c r="DU4" s="219"/>
      <c r="DV4" s="219"/>
      <c r="DW4" s="219"/>
    </row>
    <row r="5" spans="1:140" ht="1.5" customHeight="1">
      <c r="A5" s="247"/>
      <c r="E5" s="219"/>
      <c r="F5" s="55"/>
      <c r="G5" s="55"/>
      <c r="H5" s="55"/>
      <c r="I5" s="55"/>
      <c r="J5" s="55"/>
      <c r="K5" s="55"/>
      <c r="L5" s="55"/>
      <c r="M5" s="55"/>
      <c r="N5" s="55"/>
      <c r="O5" s="55"/>
      <c r="P5" s="55"/>
      <c r="Q5" s="125"/>
      <c r="R5" s="51"/>
      <c r="S5" s="51"/>
      <c r="T5" s="126"/>
      <c r="U5" s="126"/>
      <c r="V5" s="108"/>
      <c r="W5" s="108"/>
      <c r="X5" s="108"/>
      <c r="Y5" s="108"/>
      <c r="Z5" s="108"/>
      <c r="AA5" s="108"/>
      <c r="AB5" s="108"/>
      <c r="AC5" s="52"/>
      <c r="AD5" s="52"/>
      <c r="AE5" s="52"/>
      <c r="AF5" s="52"/>
      <c r="AG5" s="52"/>
      <c r="AH5" s="52"/>
      <c r="AI5" s="52"/>
      <c r="AJ5" s="51"/>
      <c r="CQ5" s="219"/>
      <c r="CR5" s="219"/>
      <c r="CS5" s="219"/>
      <c r="CT5" s="219"/>
      <c r="CU5" s="219"/>
      <c r="CV5" s="219"/>
      <c r="CW5" s="219"/>
      <c r="CX5" s="219"/>
      <c r="CY5" s="219"/>
      <c r="CZ5" s="219"/>
      <c r="DA5" s="219"/>
      <c r="DB5" s="219"/>
      <c r="DC5" s="219"/>
      <c r="DD5" s="219"/>
      <c r="DE5" s="219"/>
      <c r="DF5" s="219"/>
      <c r="DG5" s="219"/>
      <c r="DH5" s="219"/>
      <c r="DI5" s="219"/>
      <c r="DJ5" s="219"/>
      <c r="DK5" s="219"/>
      <c r="DL5" s="219"/>
      <c r="DM5" s="219"/>
      <c r="DN5" s="219"/>
      <c r="DO5" s="219"/>
      <c r="DP5" s="219"/>
      <c r="DQ5" s="219"/>
      <c r="DR5" s="219"/>
      <c r="DS5" s="219"/>
      <c r="DT5" s="219"/>
      <c r="DU5" s="219"/>
      <c r="DV5" s="219"/>
      <c r="DW5" s="219"/>
    </row>
    <row r="6" spans="1:140" ht="3" customHeight="1">
      <c r="A6" s="247"/>
      <c r="E6" s="219"/>
      <c r="F6" s="55"/>
      <c r="G6" s="55"/>
      <c r="H6" s="55"/>
      <c r="I6" s="55"/>
      <c r="J6" s="55"/>
      <c r="K6" s="55"/>
      <c r="L6" s="55"/>
      <c r="M6" s="55"/>
      <c r="N6" s="55"/>
      <c r="O6" s="55"/>
      <c r="P6" s="55"/>
      <c r="Q6" s="125"/>
      <c r="R6" s="51"/>
      <c r="S6" s="51"/>
      <c r="T6" s="126"/>
      <c r="U6" s="126"/>
      <c r="V6" s="108"/>
      <c r="W6" s="108"/>
      <c r="X6" s="108"/>
      <c r="Y6" s="108"/>
      <c r="Z6" s="108"/>
      <c r="AA6" s="108"/>
      <c r="AB6" s="108"/>
      <c r="AC6" s="52"/>
      <c r="AD6" s="52"/>
      <c r="AE6" s="52"/>
      <c r="AF6" s="52"/>
      <c r="AG6" s="52"/>
      <c r="AH6" s="52"/>
      <c r="AI6" s="52"/>
      <c r="AJ6" s="51"/>
      <c r="CQ6" s="219"/>
      <c r="CR6" s="219"/>
      <c r="CS6" s="219"/>
      <c r="CT6" s="219"/>
      <c r="CU6" s="219"/>
      <c r="CV6" s="219"/>
      <c r="CW6" s="219"/>
      <c r="CX6" s="219"/>
      <c r="CY6" s="219"/>
      <c r="CZ6" s="219"/>
      <c r="DA6" s="219"/>
      <c r="DB6" s="219"/>
      <c r="DC6" s="219"/>
      <c r="DD6" s="219"/>
      <c r="DE6" s="219"/>
      <c r="DF6" s="219"/>
      <c r="DG6" s="219"/>
      <c r="DH6" s="219"/>
      <c r="DI6" s="219"/>
      <c r="DJ6" s="219"/>
      <c r="DK6" s="219"/>
      <c r="DL6" s="219"/>
      <c r="DM6" s="219"/>
      <c r="DN6" s="219"/>
      <c r="DO6" s="219"/>
      <c r="DP6" s="219"/>
      <c r="DQ6" s="219"/>
      <c r="DR6" s="219"/>
      <c r="DS6" s="219"/>
      <c r="DT6" s="219"/>
      <c r="DU6" s="219"/>
      <c r="DV6" s="219"/>
      <c r="DW6" s="219"/>
    </row>
    <row r="7" spans="1:140" ht="21">
      <c r="A7" s="247"/>
      <c r="E7" s="219"/>
      <c r="F7" s="55"/>
      <c r="G7" s="128"/>
      <c r="H7" s="129" t="s">
        <v>69</v>
      </c>
      <c r="I7" s="128"/>
      <c r="J7" s="128"/>
      <c r="K7" s="128"/>
      <c r="L7" s="128"/>
      <c r="M7" s="128"/>
      <c r="N7" s="128"/>
      <c r="O7" s="128"/>
      <c r="P7" s="128"/>
      <c r="Q7" s="128"/>
      <c r="R7" s="128"/>
      <c r="S7" s="128"/>
      <c r="T7" s="130"/>
      <c r="U7" s="130"/>
      <c r="V7" s="130"/>
      <c r="W7" s="130"/>
      <c r="X7" s="130"/>
      <c r="Y7" s="130"/>
      <c r="Z7" s="130"/>
      <c r="AA7" s="130"/>
      <c r="AB7" s="130"/>
      <c r="AC7" s="130"/>
      <c r="AD7" s="130"/>
      <c r="AE7" s="165"/>
      <c r="AF7" s="165"/>
      <c r="AG7" s="165"/>
      <c r="AH7" s="165"/>
      <c r="AI7" s="165"/>
      <c r="AJ7" s="165"/>
      <c r="AN7" s="212"/>
      <c r="AO7" s="149"/>
      <c r="AP7" s="129" t="s">
        <v>72</v>
      </c>
      <c r="AQ7" s="150"/>
      <c r="AR7" s="150"/>
      <c r="AS7" s="150"/>
      <c r="AT7" s="150"/>
      <c r="AU7" s="150"/>
      <c r="AV7" s="150"/>
      <c r="AW7" s="150"/>
      <c r="AX7" s="150"/>
      <c r="AY7" s="150"/>
      <c r="AZ7" s="150"/>
      <c r="BA7" s="150"/>
      <c r="BB7" s="151"/>
      <c r="BC7" s="151"/>
      <c r="BD7" s="151"/>
      <c r="BE7" s="151"/>
      <c r="BF7" s="151"/>
      <c r="BG7" s="151"/>
      <c r="BH7" s="151"/>
      <c r="BI7" s="151"/>
      <c r="BJ7" s="151"/>
      <c r="BK7" s="151"/>
      <c r="BL7" s="151"/>
      <c r="BM7" s="151"/>
      <c r="BN7" s="151"/>
      <c r="BO7" s="151"/>
      <c r="BP7" s="212"/>
      <c r="BQ7" s="212"/>
      <c r="BR7" s="212"/>
      <c r="BS7" s="212"/>
      <c r="BT7" s="157"/>
      <c r="BU7" s="129" t="s">
        <v>75</v>
      </c>
      <c r="BV7" s="150"/>
      <c r="BW7" s="150"/>
      <c r="BX7" s="150"/>
      <c r="BY7" s="150"/>
      <c r="BZ7" s="150"/>
      <c r="CA7" s="150"/>
      <c r="CB7" s="150"/>
      <c r="CC7" s="150"/>
      <c r="CD7" s="150"/>
      <c r="CE7" s="150"/>
      <c r="CF7" s="150"/>
      <c r="CG7" s="151"/>
      <c r="CH7" s="151"/>
      <c r="CI7" s="151"/>
      <c r="CJ7" s="151"/>
      <c r="CK7" s="151"/>
      <c r="CL7" s="151"/>
      <c r="CM7" s="151"/>
      <c r="CN7" s="151"/>
      <c r="CO7" s="151"/>
      <c r="CP7" s="151"/>
      <c r="CQ7" s="244"/>
      <c r="CR7" s="244"/>
      <c r="CS7" s="244"/>
      <c r="CT7" s="244"/>
      <c r="CU7" s="212"/>
      <c r="CV7" s="212"/>
      <c r="CW7" s="212"/>
      <c r="CX7" s="212"/>
      <c r="CY7" s="224"/>
      <c r="CZ7" s="245" t="s">
        <v>77</v>
      </c>
      <c r="DA7" s="246"/>
      <c r="DB7" s="246"/>
      <c r="DC7" s="246"/>
      <c r="DD7" s="246"/>
      <c r="DE7" s="246"/>
      <c r="DF7" s="246"/>
      <c r="DG7" s="246"/>
      <c r="DH7" s="246"/>
      <c r="DI7" s="246"/>
      <c r="DJ7" s="246"/>
      <c r="DK7" s="246"/>
      <c r="DL7" s="244"/>
      <c r="DM7" s="244"/>
      <c r="DN7" s="244"/>
      <c r="DO7" s="244"/>
      <c r="DP7" s="244"/>
      <c r="DQ7" s="244"/>
      <c r="DR7" s="244"/>
      <c r="DS7" s="244"/>
      <c r="DT7" s="244"/>
      <c r="DU7" s="244"/>
      <c r="DV7" s="244"/>
      <c r="DW7" s="212"/>
    </row>
    <row r="8" spans="1:140" ht="21">
      <c r="E8" s="219"/>
      <c r="F8" s="55"/>
      <c r="G8" s="55"/>
      <c r="H8" s="131" t="s">
        <v>352</v>
      </c>
      <c r="I8" s="55"/>
      <c r="J8" s="55"/>
      <c r="K8" s="55"/>
      <c r="L8" s="55"/>
      <c r="M8" s="55"/>
      <c r="N8" s="55"/>
      <c r="O8" s="55"/>
      <c r="P8" s="55"/>
      <c r="Q8" s="55"/>
      <c r="R8" s="55"/>
      <c r="S8" s="55"/>
      <c r="T8" s="108"/>
      <c r="U8" s="108"/>
      <c r="V8" s="108"/>
      <c r="W8" s="108"/>
      <c r="X8" s="108"/>
      <c r="Y8" s="108"/>
      <c r="Z8" s="108"/>
      <c r="AA8" s="108"/>
      <c r="AB8" s="108"/>
      <c r="AC8" s="108"/>
      <c r="AD8" s="108"/>
      <c r="AE8" s="51"/>
      <c r="AF8" s="51"/>
      <c r="AG8" s="51"/>
      <c r="AH8" s="51"/>
      <c r="AI8" s="51"/>
      <c r="AJ8" s="51"/>
      <c r="AN8" s="212"/>
      <c r="AO8" s="153"/>
      <c r="AP8" s="131" t="s">
        <v>362</v>
      </c>
      <c r="AQ8" s="154"/>
      <c r="AR8" s="154"/>
      <c r="AS8" s="154"/>
      <c r="AT8" s="154"/>
      <c r="AU8" s="154"/>
      <c r="AV8" s="154"/>
      <c r="AW8" s="154"/>
      <c r="AX8" s="154"/>
      <c r="AY8" s="154"/>
      <c r="AZ8" s="154"/>
      <c r="BA8" s="154"/>
      <c r="BB8" s="155"/>
      <c r="BC8" s="155"/>
      <c r="BD8" s="155"/>
      <c r="BE8" s="155"/>
      <c r="BF8" s="155"/>
      <c r="BG8" s="155"/>
      <c r="BH8" s="155"/>
      <c r="BI8" s="155"/>
      <c r="BJ8" s="155"/>
      <c r="BK8" s="155"/>
      <c r="BL8" s="155"/>
      <c r="BM8" s="155"/>
      <c r="BN8" s="155"/>
      <c r="BO8" s="155"/>
      <c r="BP8" s="212"/>
      <c r="BQ8" s="212"/>
      <c r="BR8" s="212"/>
      <c r="BS8" s="212"/>
      <c r="BT8" s="153"/>
      <c r="BU8" s="131" t="s">
        <v>363</v>
      </c>
      <c r="BV8" s="154"/>
      <c r="BW8" s="154"/>
      <c r="BX8" s="154"/>
      <c r="BY8" s="154"/>
      <c r="BZ8" s="154"/>
      <c r="CA8" s="154"/>
      <c r="CB8" s="154"/>
      <c r="CC8" s="154"/>
      <c r="CD8" s="154"/>
      <c r="CE8" s="154"/>
      <c r="CF8" s="154"/>
      <c r="CG8" s="155"/>
      <c r="CH8" s="155"/>
      <c r="CI8" s="155"/>
      <c r="CJ8" s="155"/>
      <c r="CK8" s="155"/>
      <c r="CL8" s="155"/>
      <c r="CM8" s="155"/>
      <c r="CN8" s="155"/>
      <c r="CO8" s="155"/>
      <c r="CP8" s="155"/>
      <c r="CQ8" s="155"/>
      <c r="CR8" s="155"/>
      <c r="CS8" s="155"/>
      <c r="CT8" s="155"/>
      <c r="CU8" s="212"/>
      <c r="CV8" s="212"/>
      <c r="CW8" s="212"/>
      <c r="CX8" s="212"/>
      <c r="CY8" s="159"/>
      <c r="CZ8" s="131" t="s">
        <v>364</v>
      </c>
      <c r="DA8" s="154"/>
      <c r="DB8" s="154"/>
      <c r="DC8" s="154"/>
      <c r="DD8" s="154"/>
      <c r="DE8" s="154"/>
      <c r="DF8" s="154"/>
      <c r="DG8" s="154"/>
      <c r="DH8" s="154"/>
      <c r="DI8" s="154"/>
      <c r="DJ8" s="154"/>
      <c r="DK8" s="154"/>
      <c r="DL8" s="155"/>
      <c r="DM8" s="155"/>
      <c r="DN8" s="155"/>
      <c r="DO8" s="155"/>
      <c r="DP8" s="155"/>
      <c r="DQ8" s="155"/>
      <c r="DR8" s="155"/>
      <c r="DS8" s="155"/>
      <c r="DT8" s="155"/>
      <c r="DU8" s="155"/>
      <c r="DV8" s="155"/>
      <c r="DW8" s="212"/>
    </row>
    <row r="9" spans="1:140" ht="18.75" customHeight="1">
      <c r="E9" s="219"/>
      <c r="F9" s="55"/>
      <c r="G9" s="55"/>
      <c r="H9" s="131"/>
      <c r="I9" s="55"/>
      <c r="J9" s="55"/>
      <c r="K9" s="55"/>
      <c r="L9" s="55"/>
      <c r="M9" s="55"/>
      <c r="N9" s="55"/>
      <c r="O9" s="55"/>
      <c r="P9" s="55"/>
      <c r="Q9" s="55"/>
      <c r="R9" s="55"/>
      <c r="S9" s="55"/>
      <c r="T9" s="108"/>
      <c r="U9" s="108"/>
      <c r="V9" s="108"/>
      <c r="W9" s="108"/>
      <c r="X9" s="108"/>
      <c r="Y9" s="108"/>
      <c r="Z9" s="108"/>
      <c r="AA9" s="108"/>
      <c r="AB9" s="108"/>
      <c r="AC9" s="108"/>
      <c r="AD9" s="108"/>
      <c r="AE9" s="51"/>
      <c r="AF9" s="51"/>
      <c r="AG9" s="51"/>
      <c r="AH9" s="51"/>
      <c r="AI9" s="51"/>
      <c r="AJ9" s="51"/>
      <c r="AN9" s="212"/>
      <c r="AO9" s="153"/>
      <c r="AP9" s="156"/>
      <c r="AQ9" s="154"/>
      <c r="AR9" s="154"/>
      <c r="AS9" s="154"/>
      <c r="AT9" s="154"/>
      <c r="AU9" s="154"/>
      <c r="AV9" s="154"/>
      <c r="AW9" s="154"/>
      <c r="AX9" s="154"/>
      <c r="AY9" s="154"/>
      <c r="AZ9" s="154"/>
      <c r="BA9" s="154"/>
      <c r="BB9" s="155"/>
      <c r="BC9" s="155"/>
      <c r="BD9" s="155"/>
      <c r="BE9" s="155"/>
      <c r="BF9" s="155"/>
      <c r="BG9" s="155"/>
      <c r="BH9" s="155"/>
      <c r="BI9" s="155"/>
      <c r="BJ9" s="155"/>
      <c r="BK9" s="155"/>
      <c r="BL9" s="155"/>
      <c r="BM9" s="155"/>
      <c r="BN9" s="155"/>
      <c r="BO9" s="155"/>
      <c r="BP9" s="212"/>
      <c r="BQ9" s="212"/>
      <c r="BR9" s="212"/>
      <c r="BS9" s="212"/>
      <c r="BT9" s="153"/>
      <c r="BU9" s="160" t="s">
        <v>113</v>
      </c>
      <c r="BV9" s="154"/>
      <c r="BW9" s="154"/>
      <c r="BX9" s="154"/>
      <c r="BY9" s="154"/>
      <c r="BZ9" s="154"/>
      <c r="CA9" s="154"/>
      <c r="CB9" s="154"/>
      <c r="CC9" s="154"/>
      <c r="CD9" s="154"/>
      <c r="CE9" s="154"/>
      <c r="CF9" s="154"/>
      <c r="CG9" s="155"/>
      <c r="CH9" s="155"/>
      <c r="CI9" s="155"/>
      <c r="CJ9" s="155"/>
      <c r="CK9" s="155"/>
      <c r="CL9" s="155"/>
      <c r="CM9" s="155"/>
      <c r="CN9" s="155"/>
      <c r="CO9" s="155"/>
      <c r="CP9" s="155"/>
      <c r="CQ9" s="155"/>
      <c r="CR9" s="155"/>
      <c r="CS9" s="155"/>
      <c r="CT9" s="155"/>
      <c r="CU9" s="212"/>
      <c r="CV9" s="212"/>
      <c r="CW9" s="212"/>
      <c r="CX9" s="212"/>
      <c r="CY9" s="159"/>
      <c r="CZ9" s="131"/>
      <c r="DA9" s="154"/>
      <c r="DB9" s="154"/>
      <c r="DC9" s="154"/>
      <c r="DD9" s="154"/>
      <c r="DE9" s="154"/>
      <c r="DF9" s="154"/>
      <c r="DG9" s="154"/>
      <c r="DH9" s="154"/>
      <c r="DI9" s="154"/>
      <c r="DJ9" s="154"/>
      <c r="DK9" s="154"/>
      <c r="DL9" s="155"/>
      <c r="DM9" s="155"/>
      <c r="DN9" s="155"/>
      <c r="DO9" s="155"/>
      <c r="DP9" s="155"/>
      <c r="DQ9" s="155"/>
      <c r="DR9" s="155"/>
      <c r="DS9" s="155"/>
      <c r="DT9" s="155"/>
      <c r="DU9" s="155"/>
      <c r="DV9" s="155"/>
      <c r="DW9" s="212"/>
    </row>
    <row r="10" spans="1:140" ht="18.75" customHeight="1">
      <c r="E10" s="219"/>
      <c r="F10" s="55"/>
      <c r="G10" s="55"/>
      <c r="H10" s="156" t="s">
        <v>289</v>
      </c>
      <c r="I10" s="55"/>
      <c r="J10" s="55"/>
      <c r="K10" s="55"/>
      <c r="L10" s="55"/>
      <c r="M10" s="55"/>
      <c r="N10" s="55"/>
      <c r="O10" s="55"/>
      <c r="P10" s="55"/>
      <c r="Q10" s="55"/>
      <c r="R10" s="55"/>
      <c r="S10" s="55"/>
      <c r="T10" s="108"/>
      <c r="U10" s="108"/>
      <c r="V10" s="108"/>
      <c r="W10" s="108"/>
      <c r="X10" s="108"/>
      <c r="Y10" s="108"/>
      <c r="Z10" s="108"/>
      <c r="AA10" s="108"/>
      <c r="AB10" s="108"/>
      <c r="AC10" s="108"/>
      <c r="AD10" s="108"/>
      <c r="AE10" s="51"/>
      <c r="AF10" s="51"/>
      <c r="AG10" s="51"/>
      <c r="AH10" s="51"/>
      <c r="AI10" s="51"/>
      <c r="AJ10" s="51"/>
      <c r="AN10" s="212"/>
      <c r="AO10" s="153"/>
      <c r="AP10" s="156" t="s">
        <v>289</v>
      </c>
      <c r="AQ10" s="55"/>
      <c r="AR10" s="55"/>
      <c r="AS10" s="55"/>
      <c r="AT10" s="55"/>
      <c r="AU10" s="55"/>
      <c r="AV10" s="55"/>
      <c r="AW10" s="55"/>
      <c r="AX10" s="154"/>
      <c r="AY10" s="154"/>
      <c r="AZ10" s="154"/>
      <c r="BA10" s="154"/>
      <c r="BB10" s="155"/>
      <c r="BC10" s="155"/>
      <c r="BD10" s="155"/>
      <c r="BE10" s="155"/>
      <c r="BF10" s="155"/>
      <c r="BG10" s="155"/>
      <c r="BH10" s="155"/>
      <c r="BI10" s="155"/>
      <c r="BJ10" s="155"/>
      <c r="BK10" s="155"/>
      <c r="BL10" s="155"/>
      <c r="BM10" s="155"/>
      <c r="BN10" s="155"/>
      <c r="BO10" s="155"/>
      <c r="BP10" s="212"/>
      <c r="BQ10" s="212"/>
      <c r="BR10" s="212"/>
      <c r="BS10" s="212"/>
      <c r="BT10" s="153"/>
      <c r="BU10" s="156" t="s">
        <v>289</v>
      </c>
      <c r="BV10" s="55"/>
      <c r="BW10" s="55"/>
      <c r="BX10" s="55"/>
      <c r="BY10" s="55"/>
      <c r="BZ10" s="55"/>
      <c r="CA10" s="55"/>
      <c r="CB10" s="55"/>
      <c r="CC10" s="154"/>
      <c r="CD10" s="154"/>
      <c r="CE10" s="154"/>
      <c r="CF10" s="154"/>
      <c r="CG10" s="155"/>
      <c r="CH10" s="155"/>
      <c r="CI10" s="155"/>
      <c r="CJ10" s="155"/>
      <c r="CK10" s="155"/>
      <c r="CL10" s="155"/>
      <c r="CM10" s="155"/>
      <c r="CN10" s="155"/>
      <c r="CO10" s="155"/>
      <c r="CP10" s="155"/>
      <c r="CQ10" s="155"/>
      <c r="CR10" s="155"/>
      <c r="CS10" s="155"/>
      <c r="CT10" s="155"/>
      <c r="CU10" s="212"/>
      <c r="CV10" s="212"/>
      <c r="CW10" s="212"/>
      <c r="CX10" s="212"/>
      <c r="CY10" s="159"/>
      <c r="CZ10" s="156" t="s">
        <v>289</v>
      </c>
      <c r="DA10" s="55"/>
      <c r="DB10" s="55"/>
      <c r="DC10" s="55"/>
      <c r="DD10" s="55"/>
      <c r="DE10" s="55"/>
      <c r="DF10" s="55"/>
      <c r="DG10" s="55"/>
      <c r="DH10" s="154"/>
      <c r="DI10" s="154"/>
      <c r="DJ10" s="154"/>
      <c r="DK10" s="154"/>
      <c r="DL10" s="155"/>
      <c r="DM10" s="155"/>
      <c r="DN10" s="155"/>
      <c r="DO10" s="155"/>
      <c r="DP10" s="155"/>
      <c r="DQ10" s="155"/>
      <c r="DR10" s="155"/>
      <c r="DS10" s="155"/>
      <c r="DT10" s="155"/>
      <c r="DU10" s="155"/>
      <c r="DV10" s="155"/>
      <c r="DW10" s="212"/>
    </row>
    <row r="11" spans="1:140" ht="18.75" customHeight="1">
      <c r="E11" s="219"/>
      <c r="F11" s="55"/>
      <c r="G11" s="55"/>
      <c r="H11" s="522" t="s">
        <v>416</v>
      </c>
      <c r="I11" s="523"/>
      <c r="J11" s="523"/>
      <c r="K11" s="523"/>
      <c r="L11" s="523"/>
      <c r="M11" s="523"/>
      <c r="N11" s="523"/>
      <c r="O11" s="523"/>
      <c r="P11" s="591"/>
      <c r="Q11" s="591"/>
      <c r="R11" s="591"/>
      <c r="S11" s="591"/>
      <c r="T11" s="591"/>
      <c r="U11" s="591"/>
      <c r="V11" s="591"/>
      <c r="W11" s="591"/>
      <c r="X11" s="591"/>
      <c r="Y11" s="591"/>
      <c r="Z11" s="591"/>
      <c r="AA11" s="591"/>
      <c r="AB11" s="591"/>
      <c r="AC11" s="591"/>
      <c r="AD11" s="591"/>
      <c r="AE11" s="591"/>
      <c r="AF11" s="591"/>
      <c r="AG11" s="591"/>
      <c r="AH11" s="591"/>
      <c r="AI11" s="591"/>
      <c r="AJ11" s="592"/>
      <c r="AN11" s="212"/>
      <c r="AO11" s="153"/>
      <c r="AP11" s="522" t="s">
        <v>290</v>
      </c>
      <c r="AQ11" s="523"/>
      <c r="AR11" s="523"/>
      <c r="AS11" s="523"/>
      <c r="AT11" s="523"/>
      <c r="AU11" s="523"/>
      <c r="AV11" s="523"/>
      <c r="AW11" s="523"/>
      <c r="AX11" s="498"/>
      <c r="AY11" s="498"/>
      <c r="AZ11" s="498"/>
      <c r="BA11" s="498"/>
      <c r="BB11" s="498"/>
      <c r="BC11" s="498"/>
      <c r="BD11" s="498"/>
      <c r="BE11" s="498"/>
      <c r="BF11" s="498"/>
      <c r="BG11" s="498"/>
      <c r="BH11" s="498"/>
      <c r="BI11" s="498"/>
      <c r="BJ11" s="498"/>
      <c r="BK11" s="498"/>
      <c r="BL11" s="498"/>
      <c r="BM11" s="498"/>
      <c r="BN11" s="498"/>
      <c r="BO11" s="499"/>
      <c r="BP11" s="212"/>
      <c r="BQ11" s="212"/>
      <c r="BR11" s="212"/>
      <c r="BS11" s="212"/>
      <c r="BT11" s="153"/>
      <c r="BU11" s="522" t="s">
        <v>290</v>
      </c>
      <c r="BV11" s="523"/>
      <c r="BW11" s="523"/>
      <c r="BX11" s="523"/>
      <c r="BY11" s="523"/>
      <c r="BZ11" s="523"/>
      <c r="CA11" s="523"/>
      <c r="CB11" s="523"/>
      <c r="CC11" s="498"/>
      <c r="CD11" s="498"/>
      <c r="CE11" s="498"/>
      <c r="CF11" s="498"/>
      <c r="CG11" s="498"/>
      <c r="CH11" s="498"/>
      <c r="CI11" s="498"/>
      <c r="CJ11" s="498"/>
      <c r="CK11" s="498"/>
      <c r="CL11" s="498"/>
      <c r="CM11" s="498"/>
      <c r="CN11" s="498"/>
      <c r="CO11" s="498"/>
      <c r="CP11" s="498"/>
      <c r="CQ11" s="498"/>
      <c r="CR11" s="498"/>
      <c r="CS11" s="498"/>
      <c r="CT11" s="499"/>
      <c r="CU11" s="212"/>
      <c r="CV11" s="212"/>
      <c r="CW11" s="212"/>
      <c r="CX11" s="212"/>
      <c r="CY11" s="159"/>
      <c r="CZ11" s="522" t="s">
        <v>290</v>
      </c>
      <c r="DA11" s="523"/>
      <c r="DB11" s="523"/>
      <c r="DC11" s="523"/>
      <c r="DD11" s="523"/>
      <c r="DE11" s="523"/>
      <c r="DF11" s="523"/>
      <c r="DG11" s="523"/>
      <c r="DH11" s="498"/>
      <c r="DI11" s="498"/>
      <c r="DJ11" s="498"/>
      <c r="DK11" s="498"/>
      <c r="DL11" s="498"/>
      <c r="DM11" s="498"/>
      <c r="DN11" s="498"/>
      <c r="DO11" s="498"/>
      <c r="DP11" s="498"/>
      <c r="DQ11" s="498"/>
      <c r="DR11" s="498"/>
      <c r="DS11" s="498"/>
      <c r="DT11" s="498"/>
      <c r="DU11" s="498"/>
      <c r="DV11" s="499"/>
      <c r="DW11" s="212"/>
    </row>
    <row r="12" spans="1:140" ht="18.75" customHeight="1">
      <c r="E12" s="219"/>
      <c r="F12" s="55"/>
      <c r="G12" s="55"/>
      <c r="H12" s="525"/>
      <c r="I12" s="526"/>
      <c r="J12" s="526"/>
      <c r="K12" s="526"/>
      <c r="L12" s="526"/>
      <c r="M12" s="526"/>
      <c r="N12" s="526"/>
      <c r="O12" s="526"/>
      <c r="P12" s="593"/>
      <c r="Q12" s="593"/>
      <c r="R12" s="593"/>
      <c r="S12" s="593"/>
      <c r="T12" s="593"/>
      <c r="U12" s="593"/>
      <c r="V12" s="593"/>
      <c r="W12" s="593"/>
      <c r="X12" s="593"/>
      <c r="Y12" s="593"/>
      <c r="Z12" s="593"/>
      <c r="AA12" s="593"/>
      <c r="AB12" s="593"/>
      <c r="AC12" s="593"/>
      <c r="AD12" s="593"/>
      <c r="AE12" s="593"/>
      <c r="AF12" s="593"/>
      <c r="AG12" s="593"/>
      <c r="AH12" s="593"/>
      <c r="AI12" s="593"/>
      <c r="AJ12" s="594"/>
      <c r="AN12" s="212"/>
      <c r="AO12" s="153"/>
      <c r="AP12" s="525"/>
      <c r="AQ12" s="526"/>
      <c r="AR12" s="526"/>
      <c r="AS12" s="526"/>
      <c r="AT12" s="526"/>
      <c r="AU12" s="526"/>
      <c r="AV12" s="526"/>
      <c r="AW12" s="526"/>
      <c r="AX12" s="501"/>
      <c r="AY12" s="501"/>
      <c r="AZ12" s="501"/>
      <c r="BA12" s="501"/>
      <c r="BB12" s="501"/>
      <c r="BC12" s="501"/>
      <c r="BD12" s="501"/>
      <c r="BE12" s="501"/>
      <c r="BF12" s="501"/>
      <c r="BG12" s="501"/>
      <c r="BH12" s="501"/>
      <c r="BI12" s="501"/>
      <c r="BJ12" s="501"/>
      <c r="BK12" s="501"/>
      <c r="BL12" s="501"/>
      <c r="BM12" s="501"/>
      <c r="BN12" s="501"/>
      <c r="BO12" s="502"/>
      <c r="BP12" s="212"/>
      <c r="BQ12" s="212"/>
      <c r="BR12" s="212"/>
      <c r="BS12" s="212"/>
      <c r="BT12" s="153"/>
      <c r="BU12" s="525"/>
      <c r="BV12" s="526"/>
      <c r="BW12" s="526"/>
      <c r="BX12" s="526"/>
      <c r="BY12" s="526"/>
      <c r="BZ12" s="526"/>
      <c r="CA12" s="526"/>
      <c r="CB12" s="526"/>
      <c r="CC12" s="501"/>
      <c r="CD12" s="501"/>
      <c r="CE12" s="501"/>
      <c r="CF12" s="501"/>
      <c r="CG12" s="501"/>
      <c r="CH12" s="501"/>
      <c r="CI12" s="501"/>
      <c r="CJ12" s="501"/>
      <c r="CK12" s="501"/>
      <c r="CL12" s="501"/>
      <c r="CM12" s="501"/>
      <c r="CN12" s="501"/>
      <c r="CO12" s="501"/>
      <c r="CP12" s="501"/>
      <c r="CQ12" s="501"/>
      <c r="CR12" s="501"/>
      <c r="CS12" s="501"/>
      <c r="CT12" s="502"/>
      <c r="CU12" s="212"/>
      <c r="CV12" s="212"/>
      <c r="CW12" s="212"/>
      <c r="CX12" s="212"/>
      <c r="CY12" s="159"/>
      <c r="CZ12" s="525"/>
      <c r="DA12" s="526"/>
      <c r="DB12" s="526"/>
      <c r="DC12" s="526"/>
      <c r="DD12" s="526"/>
      <c r="DE12" s="526"/>
      <c r="DF12" s="526"/>
      <c r="DG12" s="526"/>
      <c r="DH12" s="501"/>
      <c r="DI12" s="501"/>
      <c r="DJ12" s="501"/>
      <c r="DK12" s="501"/>
      <c r="DL12" s="501"/>
      <c r="DM12" s="501"/>
      <c r="DN12" s="501"/>
      <c r="DO12" s="501"/>
      <c r="DP12" s="501"/>
      <c r="DQ12" s="501"/>
      <c r="DR12" s="501"/>
      <c r="DS12" s="501"/>
      <c r="DT12" s="501"/>
      <c r="DU12" s="501"/>
      <c r="DV12" s="502"/>
      <c r="DW12" s="212"/>
    </row>
    <row r="13" spans="1:140" ht="18.75" customHeight="1">
      <c r="E13" s="219"/>
      <c r="F13" s="56"/>
      <c r="G13" s="56"/>
      <c r="H13" s="56"/>
      <c r="I13" s="56"/>
      <c r="J13" s="56"/>
      <c r="K13" s="56"/>
      <c r="L13" s="56"/>
      <c r="M13" s="56"/>
      <c r="N13" s="56"/>
      <c r="O13" s="56"/>
      <c r="P13" s="56"/>
      <c r="Q13" s="56"/>
      <c r="R13" s="56"/>
      <c r="S13" s="56"/>
      <c r="T13" s="52"/>
      <c r="U13" s="52"/>
      <c r="V13" s="52"/>
      <c r="W13" s="52"/>
      <c r="X13" s="52"/>
      <c r="Y13" s="52"/>
      <c r="Z13" s="52"/>
      <c r="AA13" s="52"/>
      <c r="AB13" s="52"/>
      <c r="AC13" s="52"/>
      <c r="AD13" s="52"/>
      <c r="AE13" s="51"/>
      <c r="AF13" s="51"/>
      <c r="AG13" s="51"/>
      <c r="AH13" s="51"/>
      <c r="AI13" s="51"/>
      <c r="AJ13" s="51"/>
      <c r="AN13" s="79"/>
      <c r="AO13" s="259"/>
      <c r="AQ13" s="259"/>
      <c r="AR13" s="259"/>
      <c r="AS13" s="259"/>
      <c r="AT13" s="259"/>
      <c r="AU13" s="259"/>
      <c r="AV13" s="259"/>
      <c r="AW13" s="259"/>
      <c r="AX13" s="259"/>
      <c r="AY13" s="259"/>
      <c r="AZ13" s="77"/>
      <c r="BA13" s="77"/>
      <c r="BB13" s="77"/>
      <c r="BC13" s="77"/>
      <c r="BD13" s="147"/>
      <c r="BE13" s="147"/>
      <c r="BF13" s="147"/>
      <c r="BG13" s="147"/>
      <c r="BH13" s="147"/>
      <c r="BI13" s="147"/>
      <c r="BJ13" s="147"/>
      <c r="BK13" s="77"/>
      <c r="BL13" s="77"/>
      <c r="BM13" s="77"/>
      <c r="BN13" s="77"/>
      <c r="BO13" s="77"/>
      <c r="BP13" s="77"/>
      <c r="BQ13" s="77"/>
      <c r="BR13" s="77"/>
      <c r="BS13" s="222"/>
      <c r="BT13" s="260"/>
      <c r="BV13" s="261"/>
      <c r="BW13" s="154"/>
      <c r="BX13" s="154"/>
      <c r="BY13" s="154"/>
      <c r="BZ13" s="154"/>
      <c r="CA13" s="154"/>
      <c r="CB13" s="154"/>
      <c r="CC13" s="154"/>
      <c r="CD13" s="154"/>
      <c r="CE13" s="154"/>
      <c r="CF13" s="154"/>
      <c r="CG13" s="155"/>
      <c r="CH13" s="155"/>
      <c r="CI13" s="155"/>
      <c r="CJ13" s="155"/>
      <c r="CK13" s="155"/>
      <c r="CL13" s="155"/>
      <c r="CM13" s="155"/>
      <c r="CN13" s="155"/>
      <c r="CO13" s="155"/>
      <c r="CP13" s="155"/>
      <c r="CQ13" s="155"/>
      <c r="CR13" s="155"/>
      <c r="CS13" s="155"/>
      <c r="CT13" s="155"/>
      <c r="CU13" s="155"/>
      <c r="CV13" s="159"/>
      <c r="CW13" s="159"/>
      <c r="CX13" s="159"/>
      <c r="CY13" s="159"/>
      <c r="CZ13" s="212"/>
      <c r="DA13" s="212"/>
      <c r="DB13" s="212"/>
      <c r="DC13" s="212"/>
      <c r="DD13" s="212"/>
      <c r="DE13" s="212"/>
      <c r="DF13" s="212"/>
      <c r="DG13" s="212"/>
      <c r="DH13" s="212"/>
      <c r="DI13" s="212"/>
      <c r="DJ13" s="154"/>
      <c r="DK13" s="154"/>
      <c r="DL13" s="155"/>
      <c r="DM13" s="155"/>
      <c r="DN13" s="155"/>
      <c r="DO13" s="155"/>
      <c r="DP13" s="155"/>
      <c r="DQ13" s="155"/>
      <c r="DR13" s="155"/>
      <c r="DS13" s="155"/>
      <c r="DT13" s="155"/>
      <c r="DU13" s="155"/>
      <c r="DV13" s="155"/>
      <c r="DW13" s="155"/>
    </row>
    <row r="14" spans="1:140" ht="19.5" customHeight="1">
      <c r="A14" s="247"/>
      <c r="E14" s="219"/>
      <c r="F14" s="56"/>
      <c r="G14" s="56"/>
      <c r="H14" s="554" t="s">
        <v>48</v>
      </c>
      <c r="I14" s="545" t="str">
        <f>'Administrative divisions'!N10</f>
        <v>District</v>
      </c>
      <c r="J14" s="535" t="s">
        <v>336</v>
      </c>
      <c r="K14" s="542"/>
      <c r="L14" s="542"/>
      <c r="M14" s="542"/>
      <c r="N14" s="541" t="s">
        <v>329</v>
      </c>
      <c r="O14" s="542"/>
      <c r="P14" s="542"/>
      <c r="Q14" s="542"/>
      <c r="R14" s="541" t="s">
        <v>344</v>
      </c>
      <c r="S14" s="542"/>
      <c r="T14" s="542"/>
      <c r="U14" s="542"/>
      <c r="V14" s="542"/>
      <c r="W14" s="133"/>
      <c r="X14" s="571" t="s">
        <v>54</v>
      </c>
      <c r="Y14" s="572"/>
      <c r="Z14" s="572"/>
      <c r="AA14" s="572"/>
      <c r="AB14" s="572"/>
      <c r="AC14" s="573"/>
      <c r="AD14" s="52"/>
      <c r="AE14" s="513" t="s">
        <v>107</v>
      </c>
      <c r="AF14" s="552"/>
      <c r="AG14" s="552"/>
      <c r="AH14" s="552"/>
      <c r="AI14" s="552"/>
      <c r="AJ14" s="553"/>
      <c r="AN14" s="79"/>
      <c r="AO14" s="79"/>
      <c r="AP14" s="578" t="s">
        <v>48</v>
      </c>
      <c r="AQ14" s="578" t="str">
        <f>'Administrative divisions'!N10</f>
        <v>District</v>
      </c>
      <c r="AR14" s="563" t="s">
        <v>346</v>
      </c>
      <c r="AS14" s="583"/>
      <c r="AT14" s="583"/>
      <c r="AU14" s="583"/>
      <c r="AV14" s="583"/>
      <c r="AW14" s="583"/>
      <c r="AX14" s="583"/>
      <c r="AY14" s="583"/>
      <c r="AZ14" s="583"/>
      <c r="BA14" s="583"/>
      <c r="BB14" s="583"/>
      <c r="BC14" s="583"/>
      <c r="BD14" s="583"/>
      <c r="BE14" s="583"/>
      <c r="BF14" s="583"/>
      <c r="BG14" s="583"/>
      <c r="BH14" s="583"/>
      <c r="BI14" s="583"/>
      <c r="BJ14" s="583"/>
      <c r="BK14" s="583"/>
      <c r="BL14" s="583"/>
      <c r="BM14" s="583"/>
      <c r="BN14" s="583"/>
      <c r="BO14" s="584"/>
      <c r="BP14" s="339"/>
      <c r="BQ14" s="339"/>
      <c r="BR14" s="339"/>
      <c r="BS14" s="52"/>
      <c r="BT14" s="52"/>
      <c r="BU14" s="587" t="s">
        <v>48</v>
      </c>
      <c r="BV14" s="587" t="str">
        <f>'Administrative divisions'!N10</f>
        <v>District</v>
      </c>
      <c r="BW14" s="535" t="s">
        <v>336</v>
      </c>
      <c r="BX14" s="558"/>
      <c r="BY14" s="558"/>
      <c r="BZ14" s="558"/>
      <c r="CA14" s="558"/>
      <c r="CB14" s="558"/>
      <c r="CC14" s="558"/>
      <c r="CD14" s="558"/>
      <c r="CE14" s="535" t="s">
        <v>329</v>
      </c>
      <c r="CF14" s="536"/>
      <c r="CG14" s="536"/>
      <c r="CH14" s="536"/>
      <c r="CI14" s="536"/>
      <c r="CJ14" s="536"/>
      <c r="CK14" s="536"/>
      <c r="CL14" s="536"/>
      <c r="CM14" s="535" t="s">
        <v>344</v>
      </c>
      <c r="CN14" s="536"/>
      <c r="CO14" s="536"/>
      <c r="CP14" s="536"/>
      <c r="CQ14" s="536"/>
      <c r="CR14" s="536"/>
      <c r="CS14" s="536"/>
      <c r="CT14" s="536"/>
      <c r="CU14" s="52"/>
      <c r="CV14" s="52"/>
      <c r="CW14" s="52"/>
      <c r="CX14" s="159"/>
      <c r="CY14" s="159"/>
      <c r="CZ14" s="589" t="s">
        <v>48</v>
      </c>
      <c r="DA14" s="589" t="str">
        <f>'Administrative divisions'!N10</f>
        <v>District</v>
      </c>
      <c r="DB14" s="513" t="s">
        <v>336</v>
      </c>
      <c r="DC14" s="514"/>
      <c r="DD14" s="514"/>
      <c r="DE14" s="514"/>
      <c r="DF14" s="514"/>
      <c r="DG14" s="514"/>
      <c r="DH14" s="515"/>
      <c r="DI14" s="513" t="s">
        <v>329</v>
      </c>
      <c r="DJ14" s="514"/>
      <c r="DK14" s="514"/>
      <c r="DL14" s="514"/>
      <c r="DM14" s="514"/>
      <c r="DN14" s="514"/>
      <c r="DO14" s="515"/>
      <c r="DP14" s="513" t="s">
        <v>344</v>
      </c>
      <c r="DQ14" s="514"/>
      <c r="DR14" s="514"/>
      <c r="DS14" s="514"/>
      <c r="DT14" s="514"/>
      <c r="DU14" s="514"/>
      <c r="DV14" s="515"/>
      <c r="DW14" s="155"/>
    </row>
    <row r="15" spans="1:140" s="68" customFormat="1" ht="40.9" customHeight="1">
      <c r="A15" s="247"/>
      <c r="B15" s="172"/>
      <c r="C15" s="172"/>
      <c r="D15" s="172"/>
      <c r="E15" s="219"/>
      <c r="F15" s="338"/>
      <c r="G15" s="338"/>
      <c r="H15" s="555"/>
      <c r="I15" s="546"/>
      <c r="J15" s="542"/>
      <c r="K15" s="542"/>
      <c r="L15" s="542"/>
      <c r="M15" s="542"/>
      <c r="N15" s="542"/>
      <c r="O15" s="542"/>
      <c r="P15" s="542"/>
      <c r="Q15" s="542"/>
      <c r="R15" s="542"/>
      <c r="S15" s="542"/>
      <c r="T15" s="542"/>
      <c r="U15" s="542"/>
      <c r="V15" s="542"/>
      <c r="W15" s="138"/>
      <c r="X15" s="563" t="s">
        <v>336</v>
      </c>
      <c r="Y15" s="576"/>
      <c r="Z15" s="563" t="s">
        <v>329</v>
      </c>
      <c r="AA15" s="576"/>
      <c r="AB15" s="563" t="s">
        <v>344</v>
      </c>
      <c r="AC15" s="576"/>
      <c r="AD15" s="67"/>
      <c r="AE15" s="574" t="s">
        <v>336</v>
      </c>
      <c r="AF15" s="575"/>
      <c r="AG15" s="575"/>
      <c r="AH15" s="574" t="s">
        <v>329</v>
      </c>
      <c r="AI15" s="575"/>
      <c r="AJ15" s="577"/>
      <c r="AK15" s="339"/>
      <c r="AL15" s="339"/>
      <c r="AM15" s="339"/>
      <c r="AN15" s="79"/>
      <c r="AO15" s="79"/>
      <c r="AP15" s="579"/>
      <c r="AQ15" s="581"/>
      <c r="AR15" s="503" t="s">
        <v>336</v>
      </c>
      <c r="AS15" s="585"/>
      <c r="AT15" s="585"/>
      <c r="AU15" s="585"/>
      <c r="AV15" s="585"/>
      <c r="AW15" s="585"/>
      <c r="AX15" s="585"/>
      <c r="AY15" s="586"/>
      <c r="AZ15" s="503" t="s">
        <v>329</v>
      </c>
      <c r="BA15" s="585"/>
      <c r="BB15" s="585"/>
      <c r="BC15" s="585"/>
      <c r="BD15" s="585"/>
      <c r="BE15" s="585"/>
      <c r="BF15" s="585"/>
      <c r="BG15" s="586"/>
      <c r="BH15" s="503" t="s">
        <v>344</v>
      </c>
      <c r="BI15" s="585"/>
      <c r="BJ15" s="585"/>
      <c r="BK15" s="585"/>
      <c r="BL15" s="585"/>
      <c r="BM15" s="585"/>
      <c r="BN15" s="585"/>
      <c r="BO15" s="586"/>
      <c r="BP15" s="339"/>
      <c r="BQ15" s="339"/>
      <c r="BR15" s="339"/>
      <c r="BS15" s="52"/>
      <c r="BT15" s="52"/>
      <c r="BU15" s="588"/>
      <c r="BV15" s="588"/>
      <c r="BW15" s="484" t="s">
        <v>347</v>
      </c>
      <c r="BX15" s="557"/>
      <c r="BY15" s="531" t="s">
        <v>37</v>
      </c>
      <c r="BZ15" s="531" t="s">
        <v>38</v>
      </c>
      <c r="CA15" s="531" t="s">
        <v>39</v>
      </c>
      <c r="CB15" s="531" t="s">
        <v>40</v>
      </c>
      <c r="CC15" s="531" t="s">
        <v>41</v>
      </c>
      <c r="CD15" s="531" t="s">
        <v>112</v>
      </c>
      <c r="CE15" s="484" t="s">
        <v>347</v>
      </c>
      <c r="CF15" s="557"/>
      <c r="CG15" s="531" t="s">
        <v>37</v>
      </c>
      <c r="CH15" s="531" t="s">
        <v>38</v>
      </c>
      <c r="CI15" s="531" t="s">
        <v>39</v>
      </c>
      <c r="CJ15" s="531" t="s">
        <v>40</v>
      </c>
      <c r="CK15" s="531" t="s">
        <v>41</v>
      </c>
      <c r="CL15" s="531" t="s">
        <v>112</v>
      </c>
      <c r="CM15" s="484" t="s">
        <v>347</v>
      </c>
      <c r="CN15" s="557"/>
      <c r="CO15" s="531" t="s">
        <v>37</v>
      </c>
      <c r="CP15" s="531" t="s">
        <v>38</v>
      </c>
      <c r="CQ15" s="531" t="s">
        <v>39</v>
      </c>
      <c r="CR15" s="531" t="s">
        <v>40</v>
      </c>
      <c r="CS15" s="531" t="s">
        <v>41</v>
      </c>
      <c r="CT15" s="531" t="s">
        <v>112</v>
      </c>
      <c r="CU15" s="122"/>
      <c r="CV15" s="52"/>
      <c r="CW15" s="52"/>
      <c r="CX15" s="52"/>
      <c r="CY15" s="52"/>
      <c r="CZ15" s="590"/>
      <c r="DA15" s="590"/>
      <c r="DB15" s="516"/>
      <c r="DC15" s="517"/>
      <c r="DD15" s="517"/>
      <c r="DE15" s="517"/>
      <c r="DF15" s="517"/>
      <c r="DG15" s="517"/>
      <c r="DH15" s="518"/>
      <c r="DI15" s="516"/>
      <c r="DJ15" s="517"/>
      <c r="DK15" s="517"/>
      <c r="DL15" s="517"/>
      <c r="DM15" s="517"/>
      <c r="DN15" s="517"/>
      <c r="DO15" s="518"/>
      <c r="DP15" s="516"/>
      <c r="DQ15" s="517"/>
      <c r="DR15" s="517"/>
      <c r="DS15" s="517"/>
      <c r="DT15" s="517"/>
      <c r="DU15" s="517"/>
      <c r="DV15" s="518"/>
      <c r="DW15" s="52"/>
      <c r="DX15" s="227"/>
      <c r="DY15" s="227"/>
      <c r="DZ15" s="227"/>
      <c r="EA15" s="227"/>
      <c r="EB15" s="227"/>
      <c r="EC15" s="227"/>
      <c r="ED15" s="227"/>
      <c r="EE15" s="227"/>
      <c r="EF15" s="227"/>
      <c r="EG15" s="227"/>
      <c r="EH15" s="227"/>
      <c r="EI15" s="227"/>
      <c r="EJ15" s="227"/>
    </row>
    <row r="16" spans="1:140" s="68" customFormat="1" ht="61.15" customHeight="1">
      <c r="A16" s="247"/>
      <c r="B16" s="172"/>
      <c r="C16" s="172"/>
      <c r="D16" s="172"/>
      <c r="E16" s="219"/>
      <c r="F16" s="62"/>
      <c r="G16" s="62"/>
      <c r="H16" s="555"/>
      <c r="I16" s="546"/>
      <c r="J16" s="535" t="s">
        <v>0</v>
      </c>
      <c r="K16" s="541"/>
      <c r="L16" s="547" t="s">
        <v>117</v>
      </c>
      <c r="M16" s="548"/>
      <c r="N16" s="535" t="s">
        <v>0</v>
      </c>
      <c r="O16" s="541"/>
      <c r="P16" s="547" t="s">
        <v>117</v>
      </c>
      <c r="Q16" s="548"/>
      <c r="R16" s="535" t="s">
        <v>0</v>
      </c>
      <c r="S16" s="541"/>
      <c r="T16" s="547" t="s">
        <v>117</v>
      </c>
      <c r="U16" s="548"/>
      <c r="V16" s="140" t="s">
        <v>350</v>
      </c>
      <c r="W16" s="141"/>
      <c r="X16" s="69" t="s">
        <v>348</v>
      </c>
      <c r="Y16" s="166" t="s">
        <v>114</v>
      </c>
      <c r="Z16" s="69" t="s">
        <v>348</v>
      </c>
      <c r="AA16" s="166" t="s">
        <v>114</v>
      </c>
      <c r="AB16" s="69" t="s">
        <v>348</v>
      </c>
      <c r="AC16" s="166" t="s">
        <v>114</v>
      </c>
      <c r="AD16" s="67"/>
      <c r="AE16" s="143" t="s">
        <v>120</v>
      </c>
      <c r="AF16" s="143" t="s">
        <v>121</v>
      </c>
      <c r="AG16" s="143" t="s">
        <v>112</v>
      </c>
      <c r="AH16" s="143" t="s">
        <v>120</v>
      </c>
      <c r="AI16" s="143" t="s">
        <v>121</v>
      </c>
      <c r="AJ16" s="143" t="s">
        <v>112</v>
      </c>
      <c r="AK16" s="339"/>
      <c r="AL16" s="339"/>
      <c r="AM16" s="339"/>
      <c r="AN16" s="79"/>
      <c r="AO16" s="79"/>
      <c r="AP16" s="579"/>
      <c r="AQ16" s="581"/>
      <c r="AR16" s="507" t="s">
        <v>118</v>
      </c>
      <c r="AS16" s="507" t="s">
        <v>2</v>
      </c>
      <c r="AT16" s="507" t="s">
        <v>3</v>
      </c>
      <c r="AU16" s="507" t="s">
        <v>242</v>
      </c>
      <c r="AV16" s="507" t="s">
        <v>243</v>
      </c>
      <c r="AW16" s="507" t="s">
        <v>244</v>
      </c>
      <c r="AX16" s="507" t="s">
        <v>245</v>
      </c>
      <c r="AY16" s="507" t="s">
        <v>112</v>
      </c>
      <c r="AZ16" s="507" t="s">
        <v>118</v>
      </c>
      <c r="BA16" s="507" t="s">
        <v>2</v>
      </c>
      <c r="BB16" s="507" t="s">
        <v>3</v>
      </c>
      <c r="BC16" s="507" t="s">
        <v>242</v>
      </c>
      <c r="BD16" s="507" t="s">
        <v>243</v>
      </c>
      <c r="BE16" s="507" t="s">
        <v>244</v>
      </c>
      <c r="BF16" s="507" t="s">
        <v>245</v>
      </c>
      <c r="BG16" s="507" t="s">
        <v>112</v>
      </c>
      <c r="BH16" s="507" t="s">
        <v>118</v>
      </c>
      <c r="BI16" s="507" t="s">
        <v>2</v>
      </c>
      <c r="BJ16" s="507" t="s">
        <v>3</v>
      </c>
      <c r="BK16" s="507" t="s">
        <v>242</v>
      </c>
      <c r="BL16" s="507" t="s">
        <v>243</v>
      </c>
      <c r="BM16" s="507" t="s">
        <v>244</v>
      </c>
      <c r="BN16" s="507" t="s">
        <v>245</v>
      </c>
      <c r="BO16" s="507" t="s">
        <v>112</v>
      </c>
      <c r="BP16" s="147"/>
      <c r="BQ16" s="147"/>
      <c r="BR16" s="339"/>
      <c r="BS16" s="52"/>
      <c r="BT16" s="52"/>
      <c r="BU16" s="588"/>
      <c r="BV16" s="588"/>
      <c r="BW16" s="537" t="s">
        <v>0</v>
      </c>
      <c r="BX16" s="539" t="s">
        <v>106</v>
      </c>
      <c r="BY16" s="531"/>
      <c r="BZ16" s="531"/>
      <c r="CA16" s="531"/>
      <c r="CB16" s="531"/>
      <c r="CC16" s="531"/>
      <c r="CD16" s="531"/>
      <c r="CE16" s="537" t="s">
        <v>0</v>
      </c>
      <c r="CF16" s="539" t="s">
        <v>106</v>
      </c>
      <c r="CG16" s="531"/>
      <c r="CH16" s="531"/>
      <c r="CI16" s="531"/>
      <c r="CJ16" s="531"/>
      <c r="CK16" s="531"/>
      <c r="CL16" s="531"/>
      <c r="CM16" s="537" t="s">
        <v>0</v>
      </c>
      <c r="CN16" s="539" t="s">
        <v>106</v>
      </c>
      <c r="CO16" s="531"/>
      <c r="CP16" s="531"/>
      <c r="CQ16" s="531"/>
      <c r="CR16" s="531"/>
      <c r="CS16" s="531"/>
      <c r="CT16" s="531"/>
      <c r="CU16" s="122"/>
      <c r="CV16" s="52"/>
      <c r="CW16" s="51"/>
      <c r="CX16" s="52"/>
      <c r="CY16" s="52"/>
      <c r="CZ16" s="590"/>
      <c r="DA16" s="590"/>
      <c r="DB16" s="531" t="s">
        <v>42</v>
      </c>
      <c r="DC16" s="531" t="s">
        <v>43</v>
      </c>
      <c r="DD16" s="531" t="s">
        <v>44</v>
      </c>
      <c r="DE16" s="531" t="s">
        <v>45</v>
      </c>
      <c r="DF16" s="531" t="s">
        <v>46</v>
      </c>
      <c r="DG16" s="531" t="s">
        <v>47</v>
      </c>
      <c r="DH16" s="531" t="s">
        <v>112</v>
      </c>
      <c r="DI16" s="531" t="s">
        <v>42</v>
      </c>
      <c r="DJ16" s="531" t="s">
        <v>43</v>
      </c>
      <c r="DK16" s="531" t="s">
        <v>44</v>
      </c>
      <c r="DL16" s="531" t="s">
        <v>45</v>
      </c>
      <c r="DM16" s="531" t="s">
        <v>46</v>
      </c>
      <c r="DN16" s="531" t="s">
        <v>47</v>
      </c>
      <c r="DO16" s="531" t="s">
        <v>112</v>
      </c>
      <c r="DP16" s="531" t="s">
        <v>42</v>
      </c>
      <c r="DQ16" s="531" t="s">
        <v>43</v>
      </c>
      <c r="DR16" s="531" t="s">
        <v>44</v>
      </c>
      <c r="DS16" s="531" t="s">
        <v>45</v>
      </c>
      <c r="DT16" s="531" t="s">
        <v>46</v>
      </c>
      <c r="DU16" s="531" t="s">
        <v>47</v>
      </c>
      <c r="DV16" s="531" t="s">
        <v>112</v>
      </c>
      <c r="DW16" s="82"/>
      <c r="DX16" s="227"/>
      <c r="DY16" s="227"/>
      <c r="DZ16" s="227"/>
      <c r="EA16" s="227"/>
      <c r="EB16" s="227"/>
      <c r="EC16" s="227"/>
      <c r="ED16" s="227"/>
      <c r="EE16" s="227"/>
      <c r="EF16" s="227"/>
      <c r="EG16" s="227"/>
      <c r="EH16" s="227"/>
      <c r="EI16" s="227"/>
      <c r="EJ16" s="227"/>
    </row>
    <row r="17" spans="1:140" s="68" customFormat="1">
      <c r="A17" s="247"/>
      <c r="B17" s="172"/>
      <c r="C17" s="172"/>
      <c r="D17" s="172"/>
      <c r="E17" s="219"/>
      <c r="F17" s="62"/>
      <c r="G17" s="62"/>
      <c r="H17" s="555"/>
      <c r="I17" s="570"/>
      <c r="J17" s="167" t="s">
        <v>49</v>
      </c>
      <c r="K17" s="168" t="s">
        <v>50</v>
      </c>
      <c r="L17" s="167" t="s">
        <v>49</v>
      </c>
      <c r="M17" s="168" t="s">
        <v>50</v>
      </c>
      <c r="N17" s="167" t="s">
        <v>49</v>
      </c>
      <c r="O17" s="168" t="s">
        <v>50</v>
      </c>
      <c r="P17" s="167" t="s">
        <v>49</v>
      </c>
      <c r="Q17" s="168" t="s">
        <v>50</v>
      </c>
      <c r="R17" s="167" t="s">
        <v>49</v>
      </c>
      <c r="S17" s="168" t="s">
        <v>50</v>
      </c>
      <c r="T17" s="167" t="s">
        <v>49</v>
      </c>
      <c r="U17" s="168" t="s">
        <v>50</v>
      </c>
      <c r="V17" s="167" t="s">
        <v>49</v>
      </c>
      <c r="W17" s="67"/>
      <c r="X17" s="342" t="s">
        <v>49</v>
      </c>
      <c r="Y17" s="342" t="s">
        <v>49</v>
      </c>
      <c r="Z17" s="342" t="s">
        <v>49</v>
      </c>
      <c r="AA17" s="342" t="s">
        <v>49</v>
      </c>
      <c r="AB17" s="342" t="s">
        <v>49</v>
      </c>
      <c r="AC17" s="342" t="s">
        <v>49</v>
      </c>
      <c r="AD17" s="67"/>
      <c r="AE17" s="342" t="s">
        <v>49</v>
      </c>
      <c r="AF17" s="342" t="s">
        <v>49</v>
      </c>
      <c r="AG17" s="342" t="s">
        <v>49</v>
      </c>
      <c r="AH17" s="342" t="s">
        <v>49</v>
      </c>
      <c r="AI17" s="342" t="s">
        <v>49</v>
      </c>
      <c r="AJ17" s="342" t="s">
        <v>49</v>
      </c>
      <c r="AK17" s="339"/>
      <c r="AL17" s="339"/>
      <c r="AM17" s="339"/>
      <c r="AN17" s="76"/>
      <c r="AO17" s="76"/>
      <c r="AP17" s="580"/>
      <c r="AQ17" s="582"/>
      <c r="AR17" s="569"/>
      <c r="AS17" s="569"/>
      <c r="AT17" s="569"/>
      <c r="AU17" s="569"/>
      <c r="AV17" s="569"/>
      <c r="AW17" s="569"/>
      <c r="AX17" s="569"/>
      <c r="AY17" s="569"/>
      <c r="AZ17" s="569"/>
      <c r="BA17" s="569"/>
      <c r="BB17" s="569"/>
      <c r="BC17" s="569"/>
      <c r="BD17" s="569"/>
      <c r="BE17" s="569"/>
      <c r="BF17" s="569"/>
      <c r="BG17" s="569"/>
      <c r="BH17" s="569"/>
      <c r="BI17" s="569"/>
      <c r="BJ17" s="569"/>
      <c r="BK17" s="569"/>
      <c r="BL17" s="569"/>
      <c r="BM17" s="569"/>
      <c r="BN17" s="569"/>
      <c r="BO17" s="569"/>
      <c r="BP17" s="339"/>
      <c r="BQ17" s="147"/>
      <c r="BR17" s="147"/>
      <c r="BS17" s="52"/>
      <c r="BT17" s="52"/>
      <c r="BU17" s="588"/>
      <c r="BV17" s="588"/>
      <c r="BW17" s="538"/>
      <c r="BX17" s="540"/>
      <c r="BY17" s="531"/>
      <c r="BZ17" s="531"/>
      <c r="CA17" s="531"/>
      <c r="CB17" s="531"/>
      <c r="CC17" s="531"/>
      <c r="CD17" s="531"/>
      <c r="CE17" s="538"/>
      <c r="CF17" s="540"/>
      <c r="CG17" s="531"/>
      <c r="CH17" s="531"/>
      <c r="CI17" s="531"/>
      <c r="CJ17" s="531"/>
      <c r="CK17" s="531"/>
      <c r="CL17" s="531"/>
      <c r="CM17" s="538"/>
      <c r="CN17" s="540"/>
      <c r="CO17" s="531"/>
      <c r="CP17" s="531"/>
      <c r="CQ17" s="531"/>
      <c r="CR17" s="531"/>
      <c r="CS17" s="531"/>
      <c r="CT17" s="531"/>
      <c r="CU17" s="122"/>
      <c r="CV17" s="52"/>
      <c r="CW17" s="51"/>
      <c r="CX17" s="52"/>
      <c r="CY17" s="52"/>
      <c r="CZ17" s="590"/>
      <c r="DA17" s="590"/>
      <c r="DB17" s="531"/>
      <c r="DC17" s="531"/>
      <c r="DD17" s="531"/>
      <c r="DE17" s="531"/>
      <c r="DF17" s="531"/>
      <c r="DG17" s="531"/>
      <c r="DH17" s="531"/>
      <c r="DI17" s="531"/>
      <c r="DJ17" s="531"/>
      <c r="DK17" s="531"/>
      <c r="DL17" s="531"/>
      <c r="DM17" s="531"/>
      <c r="DN17" s="531"/>
      <c r="DO17" s="531"/>
      <c r="DP17" s="531"/>
      <c r="DQ17" s="531"/>
      <c r="DR17" s="531"/>
      <c r="DS17" s="531"/>
      <c r="DT17" s="531"/>
      <c r="DU17" s="531"/>
      <c r="DV17" s="531"/>
      <c r="DW17" s="82"/>
      <c r="DX17" s="227"/>
      <c r="DY17" s="227"/>
      <c r="DZ17" s="227"/>
      <c r="EA17" s="227"/>
      <c r="EB17" s="227"/>
      <c r="EC17" s="227"/>
      <c r="ED17" s="227"/>
      <c r="EE17" s="227"/>
      <c r="EF17" s="227"/>
      <c r="EG17" s="227"/>
      <c r="EH17" s="227"/>
      <c r="EI17" s="227"/>
      <c r="EJ17" s="227"/>
    </row>
    <row r="18" spans="1:140" s="68" customFormat="1" ht="15.75">
      <c r="A18" s="234"/>
      <c r="B18" s="234"/>
      <c r="C18" s="234"/>
      <c r="D18" s="234"/>
      <c r="E18" s="77"/>
      <c r="F18" s="62"/>
      <c r="G18" s="62"/>
      <c r="H18" s="31">
        <v>1</v>
      </c>
      <c r="I18" s="31">
        <v>2</v>
      </c>
      <c r="J18" s="31">
        <v>3</v>
      </c>
      <c r="K18" s="31">
        <v>4</v>
      </c>
      <c r="L18" s="31">
        <v>5</v>
      </c>
      <c r="M18" s="31">
        <v>6</v>
      </c>
      <c r="N18" s="31">
        <v>7</v>
      </c>
      <c r="O18" s="31">
        <v>8</v>
      </c>
      <c r="P18" s="31">
        <v>9</v>
      </c>
      <c r="Q18" s="31">
        <v>10</v>
      </c>
      <c r="R18" s="31">
        <v>11</v>
      </c>
      <c r="S18" s="31">
        <v>12</v>
      </c>
      <c r="T18" s="31">
        <v>13</v>
      </c>
      <c r="U18" s="31">
        <v>14</v>
      </c>
      <c r="V18" s="31">
        <v>15</v>
      </c>
      <c r="W18" s="30"/>
      <c r="X18" s="31">
        <v>20</v>
      </c>
      <c r="Y18" s="31">
        <v>21</v>
      </c>
      <c r="Z18" s="31">
        <v>22</v>
      </c>
      <c r="AA18" s="31">
        <v>23</v>
      </c>
      <c r="AB18" s="31">
        <v>24</v>
      </c>
      <c r="AC18" s="31">
        <v>25</v>
      </c>
      <c r="AD18" s="30"/>
      <c r="AE18" s="31">
        <v>26</v>
      </c>
      <c r="AF18" s="31">
        <v>27</v>
      </c>
      <c r="AG18" s="31">
        <v>28</v>
      </c>
      <c r="AH18" s="31">
        <v>29</v>
      </c>
      <c r="AI18" s="31">
        <v>30</v>
      </c>
      <c r="AJ18" s="31">
        <v>31</v>
      </c>
      <c r="AK18" s="77"/>
      <c r="AL18" s="77"/>
      <c r="AM18" s="77"/>
      <c r="AN18" s="76"/>
      <c r="AO18" s="76"/>
      <c r="AP18" s="33">
        <v>1</v>
      </c>
      <c r="AQ18" s="33">
        <v>2</v>
      </c>
      <c r="AR18" s="33">
        <v>3</v>
      </c>
      <c r="AS18" s="33">
        <v>4</v>
      </c>
      <c r="AT18" s="33">
        <v>5</v>
      </c>
      <c r="AU18" s="33">
        <v>6</v>
      </c>
      <c r="AV18" s="33">
        <v>7</v>
      </c>
      <c r="AW18" s="33">
        <v>8</v>
      </c>
      <c r="AX18" s="33">
        <v>9</v>
      </c>
      <c r="AY18" s="33">
        <v>10</v>
      </c>
      <c r="AZ18" s="33">
        <v>11</v>
      </c>
      <c r="BA18" s="33">
        <v>12</v>
      </c>
      <c r="BB18" s="33">
        <v>13</v>
      </c>
      <c r="BC18" s="33">
        <v>14</v>
      </c>
      <c r="BD18" s="33">
        <v>15</v>
      </c>
      <c r="BE18" s="33">
        <v>16</v>
      </c>
      <c r="BF18" s="33">
        <v>17</v>
      </c>
      <c r="BG18" s="33">
        <v>18</v>
      </c>
      <c r="BH18" s="33">
        <v>19</v>
      </c>
      <c r="BI18" s="33">
        <v>20</v>
      </c>
      <c r="BJ18" s="33">
        <v>21</v>
      </c>
      <c r="BK18" s="33">
        <v>22</v>
      </c>
      <c r="BL18" s="33">
        <v>23</v>
      </c>
      <c r="BM18" s="33">
        <v>24</v>
      </c>
      <c r="BN18" s="33">
        <v>25</v>
      </c>
      <c r="BO18" s="33">
        <v>26</v>
      </c>
      <c r="BP18" s="77"/>
      <c r="BQ18" s="126"/>
      <c r="BR18" s="75"/>
      <c r="BS18" s="52"/>
      <c r="BT18" s="52"/>
      <c r="BU18" s="31">
        <v>1</v>
      </c>
      <c r="BV18" s="31">
        <v>2</v>
      </c>
      <c r="BW18" s="31">
        <v>3</v>
      </c>
      <c r="BX18" s="31">
        <v>4</v>
      </c>
      <c r="BY18" s="31">
        <v>5</v>
      </c>
      <c r="BZ18" s="31">
        <v>6</v>
      </c>
      <c r="CA18" s="31">
        <v>7</v>
      </c>
      <c r="CB18" s="31">
        <v>8</v>
      </c>
      <c r="CC18" s="31">
        <v>9</v>
      </c>
      <c r="CD18" s="31">
        <v>10</v>
      </c>
      <c r="CE18" s="31">
        <v>11</v>
      </c>
      <c r="CF18" s="31">
        <v>12</v>
      </c>
      <c r="CG18" s="31">
        <v>13</v>
      </c>
      <c r="CH18" s="31">
        <v>14</v>
      </c>
      <c r="CI18" s="31">
        <v>15</v>
      </c>
      <c r="CJ18" s="31">
        <v>16</v>
      </c>
      <c r="CK18" s="31">
        <v>17</v>
      </c>
      <c r="CL18" s="31">
        <v>18</v>
      </c>
      <c r="CM18" s="31">
        <v>19</v>
      </c>
      <c r="CN18" s="31">
        <v>20</v>
      </c>
      <c r="CO18" s="31">
        <v>21</v>
      </c>
      <c r="CP18" s="31">
        <v>22</v>
      </c>
      <c r="CQ18" s="31">
        <v>23</v>
      </c>
      <c r="CR18" s="31">
        <v>24</v>
      </c>
      <c r="CS18" s="31">
        <v>25</v>
      </c>
      <c r="CT18" s="31">
        <v>26</v>
      </c>
      <c r="CU18" s="82"/>
      <c r="CV18" s="52"/>
      <c r="CW18" s="51"/>
      <c r="CX18" s="162"/>
      <c r="CY18" s="162"/>
      <c r="CZ18" s="31">
        <v>1</v>
      </c>
      <c r="DA18" s="31">
        <v>2</v>
      </c>
      <c r="DB18" s="31">
        <v>3</v>
      </c>
      <c r="DC18" s="31">
        <v>4</v>
      </c>
      <c r="DD18" s="31">
        <v>5</v>
      </c>
      <c r="DE18" s="31">
        <v>6</v>
      </c>
      <c r="DF18" s="31">
        <v>7</v>
      </c>
      <c r="DG18" s="31">
        <v>8</v>
      </c>
      <c r="DH18" s="31">
        <v>9</v>
      </c>
      <c r="DI18" s="31">
        <v>10</v>
      </c>
      <c r="DJ18" s="31">
        <v>11</v>
      </c>
      <c r="DK18" s="31">
        <v>12</v>
      </c>
      <c r="DL18" s="31">
        <v>13</v>
      </c>
      <c r="DM18" s="31">
        <v>14</v>
      </c>
      <c r="DN18" s="31">
        <v>15</v>
      </c>
      <c r="DO18" s="31">
        <v>16</v>
      </c>
      <c r="DP18" s="31">
        <v>17</v>
      </c>
      <c r="DQ18" s="31">
        <v>18</v>
      </c>
      <c r="DR18" s="31">
        <v>19</v>
      </c>
      <c r="DS18" s="31">
        <v>20</v>
      </c>
      <c r="DT18" s="31">
        <v>21</v>
      </c>
      <c r="DU18" s="31">
        <v>22</v>
      </c>
      <c r="DV18" s="31">
        <v>23</v>
      </c>
      <c r="DW18" s="164"/>
      <c r="DX18" s="227"/>
      <c r="DY18" s="227"/>
      <c r="DZ18" s="227"/>
      <c r="EA18" s="227"/>
      <c r="EB18" s="227"/>
      <c r="EC18" s="227"/>
      <c r="ED18" s="227"/>
      <c r="EE18" s="227"/>
      <c r="EF18" s="227"/>
      <c r="EG18" s="227"/>
      <c r="EH18" s="227"/>
      <c r="EI18" s="227"/>
      <c r="EJ18" s="227"/>
    </row>
    <row r="19" spans="1:140" s="68" customFormat="1" ht="18.75" customHeight="1">
      <c r="A19" s="172"/>
      <c r="B19" s="172"/>
      <c r="C19" s="172"/>
      <c r="D19" s="172"/>
      <c r="E19" s="219"/>
      <c r="F19" s="250"/>
      <c r="G19" s="250"/>
      <c r="H19" s="252">
        <f>'Administrative divisions'!H21</f>
        <v>1</v>
      </c>
      <c r="I19" s="252" t="str">
        <f>'Administrative divisions'!I21</f>
        <v>myDistrict 1</v>
      </c>
      <c r="J19" s="257">
        <v>30</v>
      </c>
      <c r="K19" s="257">
        <v>15</v>
      </c>
      <c r="L19" s="41">
        <v>15</v>
      </c>
      <c r="M19" s="41">
        <v>10</v>
      </c>
      <c r="N19" s="41" t="s">
        <v>411</v>
      </c>
      <c r="O19" s="41" t="s">
        <v>411</v>
      </c>
      <c r="P19" s="41" t="s">
        <v>411</v>
      </c>
      <c r="Q19" s="41" t="s">
        <v>411</v>
      </c>
      <c r="R19" s="41">
        <f>J19</f>
        <v>30</v>
      </c>
      <c r="S19" s="41">
        <f t="shared" ref="S19:U23" si="0">K19</f>
        <v>15</v>
      </c>
      <c r="T19" s="41">
        <f t="shared" si="0"/>
        <v>15</v>
      </c>
      <c r="U19" s="41">
        <f t="shared" si="0"/>
        <v>10</v>
      </c>
      <c r="V19" s="41">
        <v>18</v>
      </c>
      <c r="W19" s="40"/>
      <c r="X19" s="41" t="s">
        <v>412</v>
      </c>
      <c r="Y19" s="41" t="s">
        <v>412</v>
      </c>
      <c r="Z19" s="41" t="s">
        <v>412</v>
      </c>
      <c r="AA19" s="41" t="s">
        <v>412</v>
      </c>
      <c r="AB19" s="41" t="s">
        <v>412</v>
      </c>
      <c r="AC19" s="41" t="s">
        <v>412</v>
      </c>
      <c r="AD19" s="40"/>
      <c r="AE19" s="41" t="s">
        <v>412</v>
      </c>
      <c r="AF19" s="41" t="s">
        <v>412</v>
      </c>
      <c r="AG19" s="41" t="s">
        <v>412</v>
      </c>
      <c r="AH19" s="41" t="s">
        <v>412</v>
      </c>
      <c r="AI19" s="41" t="s">
        <v>412</v>
      </c>
      <c r="AJ19" s="41" t="s">
        <v>412</v>
      </c>
      <c r="AK19"/>
      <c r="AL19"/>
      <c r="AM19"/>
      <c r="AN19"/>
      <c r="AO19" s="298"/>
      <c r="AP19" s="301">
        <f>'Administrative divisions'!H21</f>
        <v>1</v>
      </c>
      <c r="AQ19" s="301" t="str">
        <f>'Administrative divisions'!I21</f>
        <v>myDistrict 1</v>
      </c>
      <c r="AR19" s="296">
        <v>0</v>
      </c>
      <c r="AS19" s="296">
        <v>2</v>
      </c>
      <c r="AT19" s="296">
        <v>3</v>
      </c>
      <c r="AU19" s="296">
        <v>2</v>
      </c>
      <c r="AV19" s="296">
        <v>3</v>
      </c>
      <c r="AW19" s="296">
        <v>10</v>
      </c>
      <c r="AX19" s="296">
        <v>10</v>
      </c>
      <c r="AY19" s="296">
        <v>0</v>
      </c>
      <c r="AZ19" s="296" t="s">
        <v>411</v>
      </c>
      <c r="BA19" s="296" t="s">
        <v>411</v>
      </c>
      <c r="BB19" s="296" t="s">
        <v>411</v>
      </c>
      <c r="BC19" s="296" t="s">
        <v>411</v>
      </c>
      <c r="BD19" s="296" t="s">
        <v>411</v>
      </c>
      <c r="BE19" s="296" t="s">
        <v>411</v>
      </c>
      <c r="BF19" s="296" t="s">
        <v>411</v>
      </c>
      <c r="BG19" s="296" t="s">
        <v>411</v>
      </c>
      <c r="BH19" s="41">
        <f t="shared" ref="BH19:BO23" si="1">AR19</f>
        <v>0</v>
      </c>
      <c r="BI19" s="41">
        <f t="shared" si="1"/>
        <v>2</v>
      </c>
      <c r="BJ19" s="41">
        <f t="shared" si="1"/>
        <v>3</v>
      </c>
      <c r="BK19" s="41">
        <f t="shared" si="1"/>
        <v>2</v>
      </c>
      <c r="BL19" s="41">
        <f t="shared" si="1"/>
        <v>3</v>
      </c>
      <c r="BM19" s="41">
        <f t="shared" si="1"/>
        <v>10</v>
      </c>
      <c r="BN19" s="41">
        <f t="shared" si="1"/>
        <v>10</v>
      </c>
      <c r="BO19" s="41">
        <f t="shared" si="1"/>
        <v>0</v>
      </c>
      <c r="BP19"/>
      <c r="BQ19"/>
      <c r="BR19"/>
      <c r="BS19"/>
      <c r="BT19" s="86"/>
      <c r="BU19" s="299">
        <f>'Administrative divisions'!H21</f>
        <v>1</v>
      </c>
      <c r="BV19" s="299" t="str">
        <f>'Administrative divisions'!I21</f>
        <v>myDistrict 1</v>
      </c>
      <c r="BW19" s="296">
        <v>4</v>
      </c>
      <c r="BX19" s="296">
        <v>3</v>
      </c>
      <c r="BY19" s="296" t="s">
        <v>417</v>
      </c>
      <c r="BZ19" s="41" t="s">
        <v>417</v>
      </c>
      <c r="CA19" s="41" t="s">
        <v>417</v>
      </c>
      <c r="CB19" s="41" t="s">
        <v>417</v>
      </c>
      <c r="CC19" s="41" t="s">
        <v>417</v>
      </c>
      <c r="CD19" s="296">
        <v>26</v>
      </c>
      <c r="CE19" s="41" t="s">
        <v>411</v>
      </c>
      <c r="CF19" s="41" t="s">
        <v>411</v>
      </c>
      <c r="CG19" s="41" t="s">
        <v>411</v>
      </c>
      <c r="CH19" s="41" t="s">
        <v>411</v>
      </c>
      <c r="CI19" s="41" t="s">
        <v>411</v>
      </c>
      <c r="CJ19" s="41" t="s">
        <v>411</v>
      </c>
      <c r="CK19" s="41" t="s">
        <v>411</v>
      </c>
      <c r="CL19" s="41" t="s">
        <v>411</v>
      </c>
      <c r="CM19" s="296">
        <v>4</v>
      </c>
      <c r="CN19" s="296">
        <v>3</v>
      </c>
      <c r="CO19" s="296" t="s">
        <v>418</v>
      </c>
      <c r="CP19" s="296" t="s">
        <v>418</v>
      </c>
      <c r="CQ19" s="296" t="s">
        <v>418</v>
      </c>
      <c r="CR19" s="296" t="s">
        <v>418</v>
      </c>
      <c r="CS19" s="296" t="s">
        <v>418</v>
      </c>
      <c r="CT19" s="296">
        <v>26</v>
      </c>
      <c r="CU19"/>
      <c r="CV19"/>
      <c r="CW19"/>
      <c r="CX19"/>
      <c r="CY19" s="86"/>
      <c r="CZ19" s="299">
        <f>'Administrative divisions'!H21</f>
        <v>1</v>
      </c>
      <c r="DA19" s="299" t="str">
        <f>'Administrative divisions'!I21</f>
        <v>myDistrict 1</v>
      </c>
      <c r="DB19" s="41" t="s">
        <v>415</v>
      </c>
      <c r="DC19" s="41" t="s">
        <v>415</v>
      </c>
      <c r="DD19" s="41" t="s">
        <v>415</v>
      </c>
      <c r="DE19" s="41" t="s">
        <v>415</v>
      </c>
      <c r="DF19" s="41" t="s">
        <v>415</v>
      </c>
      <c r="DG19" s="41" t="s">
        <v>415</v>
      </c>
      <c r="DH19" s="296">
        <v>30</v>
      </c>
      <c r="DI19" s="41" t="s">
        <v>411</v>
      </c>
      <c r="DJ19" s="41" t="s">
        <v>411</v>
      </c>
      <c r="DK19" s="41" t="s">
        <v>411</v>
      </c>
      <c r="DL19" s="41" t="s">
        <v>411</v>
      </c>
      <c r="DM19" s="41" t="s">
        <v>411</v>
      </c>
      <c r="DN19" s="41" t="s">
        <v>411</v>
      </c>
      <c r="DO19" s="41" t="s">
        <v>411</v>
      </c>
      <c r="DP19" s="41" t="s">
        <v>420</v>
      </c>
      <c r="DQ19" s="41" t="s">
        <v>420</v>
      </c>
      <c r="DR19" s="41" t="s">
        <v>420</v>
      </c>
      <c r="DS19" s="41" t="s">
        <v>420</v>
      </c>
      <c r="DT19" s="41" t="s">
        <v>420</v>
      </c>
      <c r="DU19" s="41" t="s">
        <v>420</v>
      </c>
      <c r="DV19" s="296">
        <v>30</v>
      </c>
      <c r="DW19"/>
      <c r="DX19" s="227"/>
      <c r="DY19" s="227"/>
      <c r="DZ19" s="227"/>
      <c r="EA19" s="227"/>
      <c r="EB19" s="227"/>
      <c r="EC19" s="227"/>
      <c r="ED19" s="227"/>
      <c r="EE19" s="227"/>
      <c r="EF19" s="227"/>
      <c r="EG19" s="227"/>
      <c r="EH19" s="227"/>
      <c r="EI19" s="227"/>
      <c r="EJ19" s="227"/>
    </row>
    <row r="20" spans="1:140" s="68" customFormat="1" ht="18.75" customHeight="1">
      <c r="A20" s="172"/>
      <c r="B20" s="172"/>
      <c r="C20" s="172"/>
      <c r="D20" s="172"/>
      <c r="E20" s="219"/>
      <c r="F20" s="62"/>
      <c r="G20" s="62"/>
      <c r="H20" s="28">
        <f>'Administrative divisions'!H22</f>
        <v>2</v>
      </c>
      <c r="I20" s="28" t="str">
        <f>'Administrative divisions'!I22</f>
        <v>myDistrict 2</v>
      </c>
      <c r="J20" s="257">
        <v>30</v>
      </c>
      <c r="K20" s="257">
        <v>15</v>
      </c>
      <c r="L20" s="41">
        <v>15</v>
      </c>
      <c r="M20" s="41">
        <v>10</v>
      </c>
      <c r="N20" s="41" t="s">
        <v>411</v>
      </c>
      <c r="O20" s="41" t="s">
        <v>411</v>
      </c>
      <c r="P20" s="41" t="s">
        <v>411</v>
      </c>
      <c r="Q20" s="41" t="s">
        <v>411</v>
      </c>
      <c r="R20" s="41">
        <f t="shared" ref="R20:R23" si="2">J20</f>
        <v>30</v>
      </c>
      <c r="S20" s="41">
        <f t="shared" si="0"/>
        <v>15</v>
      </c>
      <c r="T20" s="41">
        <f t="shared" si="0"/>
        <v>15</v>
      </c>
      <c r="U20" s="41">
        <f t="shared" si="0"/>
        <v>10</v>
      </c>
      <c r="V20" s="41">
        <v>18</v>
      </c>
      <c r="W20" s="40"/>
      <c r="X20" s="41" t="s">
        <v>412</v>
      </c>
      <c r="Y20" s="41" t="s">
        <v>412</v>
      </c>
      <c r="Z20" s="41" t="s">
        <v>412</v>
      </c>
      <c r="AA20" s="41" t="s">
        <v>412</v>
      </c>
      <c r="AB20" s="41" t="s">
        <v>412</v>
      </c>
      <c r="AC20" s="41" t="s">
        <v>412</v>
      </c>
      <c r="AD20" s="40"/>
      <c r="AE20" s="41" t="s">
        <v>412</v>
      </c>
      <c r="AF20" s="41" t="s">
        <v>412</v>
      </c>
      <c r="AG20" s="41" t="s">
        <v>412</v>
      </c>
      <c r="AH20" s="41" t="s">
        <v>412</v>
      </c>
      <c r="AI20" s="41" t="s">
        <v>412</v>
      </c>
      <c r="AJ20" s="41" t="s">
        <v>412</v>
      </c>
      <c r="AK20"/>
      <c r="AL20"/>
      <c r="AM20"/>
      <c r="AN20"/>
      <c r="AO20" s="298"/>
      <c r="AP20" s="301">
        <f>'Administrative divisions'!H22</f>
        <v>2</v>
      </c>
      <c r="AQ20" s="301" t="str">
        <f>'Administrative divisions'!I22</f>
        <v>myDistrict 2</v>
      </c>
      <c r="AR20" s="41">
        <v>0</v>
      </c>
      <c r="AS20" s="41">
        <v>2</v>
      </c>
      <c r="AT20" s="41">
        <v>3</v>
      </c>
      <c r="AU20" s="41">
        <v>2</v>
      </c>
      <c r="AV20" s="41">
        <v>3</v>
      </c>
      <c r="AW20" s="41">
        <v>10</v>
      </c>
      <c r="AX20" s="41">
        <v>10</v>
      </c>
      <c r="AY20" s="41">
        <v>0</v>
      </c>
      <c r="AZ20" s="41" t="s">
        <v>411</v>
      </c>
      <c r="BA20" s="41" t="s">
        <v>411</v>
      </c>
      <c r="BB20" s="41" t="s">
        <v>411</v>
      </c>
      <c r="BC20" s="41" t="s">
        <v>411</v>
      </c>
      <c r="BD20" s="41" t="s">
        <v>411</v>
      </c>
      <c r="BE20" s="41" t="s">
        <v>411</v>
      </c>
      <c r="BF20" s="41" t="s">
        <v>411</v>
      </c>
      <c r="BG20" s="41" t="s">
        <v>411</v>
      </c>
      <c r="BH20" s="41">
        <f>AR20</f>
        <v>0</v>
      </c>
      <c r="BI20" s="41">
        <f t="shared" si="1"/>
        <v>2</v>
      </c>
      <c r="BJ20" s="41">
        <f t="shared" si="1"/>
        <v>3</v>
      </c>
      <c r="BK20" s="41">
        <f t="shared" si="1"/>
        <v>2</v>
      </c>
      <c r="BL20" s="41">
        <f t="shared" si="1"/>
        <v>3</v>
      </c>
      <c r="BM20" s="41">
        <f t="shared" si="1"/>
        <v>10</v>
      </c>
      <c r="BN20" s="41">
        <f t="shared" si="1"/>
        <v>10</v>
      </c>
      <c r="BO20" s="41">
        <f t="shared" si="1"/>
        <v>0</v>
      </c>
      <c r="BP20"/>
      <c r="BQ20"/>
      <c r="BR20"/>
      <c r="BS20"/>
      <c r="BT20" s="86"/>
      <c r="BU20" s="301">
        <f>'Administrative divisions'!H22</f>
        <v>2</v>
      </c>
      <c r="BV20" s="301" t="str">
        <f>'Administrative divisions'!I22</f>
        <v>myDistrict 2</v>
      </c>
      <c r="BW20" s="41">
        <v>4</v>
      </c>
      <c r="BX20" s="41">
        <v>3</v>
      </c>
      <c r="BY20" s="41" t="s">
        <v>417</v>
      </c>
      <c r="BZ20" s="41" t="s">
        <v>417</v>
      </c>
      <c r="CA20" s="41" t="s">
        <v>417</v>
      </c>
      <c r="CB20" s="41" t="s">
        <v>417</v>
      </c>
      <c r="CC20" s="41" t="s">
        <v>417</v>
      </c>
      <c r="CD20" s="41">
        <v>26</v>
      </c>
      <c r="CE20" s="41" t="s">
        <v>411</v>
      </c>
      <c r="CF20" s="41" t="s">
        <v>411</v>
      </c>
      <c r="CG20" s="41" t="s">
        <v>411</v>
      </c>
      <c r="CH20" s="41" t="s">
        <v>411</v>
      </c>
      <c r="CI20" s="41" t="s">
        <v>411</v>
      </c>
      <c r="CJ20" s="41" t="s">
        <v>411</v>
      </c>
      <c r="CK20" s="41" t="s">
        <v>411</v>
      </c>
      <c r="CL20" s="41" t="s">
        <v>411</v>
      </c>
      <c r="CM20" s="41">
        <v>4</v>
      </c>
      <c r="CN20" s="41">
        <v>3</v>
      </c>
      <c r="CO20" s="296" t="s">
        <v>418</v>
      </c>
      <c r="CP20" s="296" t="s">
        <v>418</v>
      </c>
      <c r="CQ20" s="296" t="s">
        <v>418</v>
      </c>
      <c r="CR20" s="296" t="s">
        <v>418</v>
      </c>
      <c r="CS20" s="296" t="s">
        <v>418</v>
      </c>
      <c r="CT20" s="41">
        <v>26</v>
      </c>
      <c r="CU20"/>
      <c r="CV20"/>
      <c r="CW20"/>
      <c r="CX20"/>
      <c r="CY20" s="86"/>
      <c r="CZ20" s="301">
        <f>'Administrative divisions'!H22</f>
        <v>2</v>
      </c>
      <c r="DA20" s="301" t="str">
        <f>'Administrative divisions'!I22</f>
        <v>myDistrict 2</v>
      </c>
      <c r="DB20" s="41" t="s">
        <v>415</v>
      </c>
      <c r="DC20" s="41" t="s">
        <v>415</v>
      </c>
      <c r="DD20" s="41" t="s">
        <v>415</v>
      </c>
      <c r="DE20" s="41" t="s">
        <v>415</v>
      </c>
      <c r="DF20" s="41" t="s">
        <v>415</v>
      </c>
      <c r="DG20" s="41" t="s">
        <v>415</v>
      </c>
      <c r="DH20" s="41">
        <v>30</v>
      </c>
      <c r="DI20" s="41" t="s">
        <v>411</v>
      </c>
      <c r="DJ20" s="41" t="s">
        <v>411</v>
      </c>
      <c r="DK20" s="41" t="s">
        <v>411</v>
      </c>
      <c r="DL20" s="41" t="s">
        <v>411</v>
      </c>
      <c r="DM20" s="41" t="s">
        <v>411</v>
      </c>
      <c r="DN20" s="41" t="s">
        <v>411</v>
      </c>
      <c r="DO20" s="41" t="s">
        <v>411</v>
      </c>
      <c r="DP20" s="41" t="s">
        <v>420</v>
      </c>
      <c r="DQ20" s="41" t="s">
        <v>420</v>
      </c>
      <c r="DR20" s="41" t="s">
        <v>420</v>
      </c>
      <c r="DS20" s="41" t="s">
        <v>420</v>
      </c>
      <c r="DT20" s="41" t="s">
        <v>420</v>
      </c>
      <c r="DU20" s="41" t="s">
        <v>420</v>
      </c>
      <c r="DV20" s="41">
        <v>30</v>
      </c>
      <c r="DW20"/>
      <c r="DX20" s="227"/>
      <c r="DY20" s="227"/>
      <c r="DZ20" s="227"/>
      <c r="EA20" s="227"/>
      <c r="EB20" s="227"/>
      <c r="EC20" s="227"/>
      <c r="ED20" s="227"/>
      <c r="EE20" s="227"/>
      <c r="EF20" s="227"/>
      <c r="EG20" s="227"/>
      <c r="EH20" s="227"/>
      <c r="EI20" s="227"/>
      <c r="EJ20" s="227"/>
    </row>
    <row r="21" spans="1:140" s="68" customFormat="1" ht="18.75" customHeight="1">
      <c r="A21" s="172"/>
      <c r="B21" s="172"/>
      <c r="C21" s="172"/>
      <c r="D21" s="172"/>
      <c r="E21" s="219"/>
      <c r="F21" s="62"/>
      <c r="G21" s="62"/>
      <c r="H21" s="28">
        <f>'Administrative divisions'!H23</f>
        <v>3</v>
      </c>
      <c r="I21" s="28" t="str">
        <f>'Administrative divisions'!I23</f>
        <v>myDistrict 3</v>
      </c>
      <c r="J21" s="257">
        <v>30</v>
      </c>
      <c r="K21" s="257">
        <v>15</v>
      </c>
      <c r="L21" s="41">
        <v>15</v>
      </c>
      <c r="M21" s="41">
        <v>10</v>
      </c>
      <c r="N21" s="41" t="s">
        <v>411</v>
      </c>
      <c r="O21" s="41" t="s">
        <v>411</v>
      </c>
      <c r="P21" s="41" t="s">
        <v>411</v>
      </c>
      <c r="Q21" s="41" t="s">
        <v>411</v>
      </c>
      <c r="R21" s="41">
        <f t="shared" si="2"/>
        <v>30</v>
      </c>
      <c r="S21" s="41">
        <f t="shared" si="0"/>
        <v>15</v>
      </c>
      <c r="T21" s="41">
        <f t="shared" si="0"/>
        <v>15</v>
      </c>
      <c r="U21" s="41">
        <f t="shared" si="0"/>
        <v>10</v>
      </c>
      <c r="V21" s="41">
        <v>18</v>
      </c>
      <c r="W21" s="40"/>
      <c r="X21" s="41" t="s">
        <v>412</v>
      </c>
      <c r="Y21" s="41" t="s">
        <v>412</v>
      </c>
      <c r="Z21" s="41" t="s">
        <v>412</v>
      </c>
      <c r="AA21" s="41" t="s">
        <v>412</v>
      </c>
      <c r="AB21" s="41" t="s">
        <v>412</v>
      </c>
      <c r="AC21" s="41" t="s">
        <v>412</v>
      </c>
      <c r="AD21" s="40"/>
      <c r="AE21" s="41" t="s">
        <v>412</v>
      </c>
      <c r="AF21" s="41" t="s">
        <v>412</v>
      </c>
      <c r="AG21" s="41" t="s">
        <v>412</v>
      </c>
      <c r="AH21" s="41" t="s">
        <v>412</v>
      </c>
      <c r="AI21" s="41" t="s">
        <v>412</v>
      </c>
      <c r="AJ21" s="41" t="s">
        <v>412</v>
      </c>
      <c r="AK21"/>
      <c r="AL21"/>
      <c r="AM21"/>
      <c r="AN21"/>
      <c r="AO21" s="298"/>
      <c r="AP21" s="301">
        <f>'Administrative divisions'!H23</f>
        <v>3</v>
      </c>
      <c r="AQ21" s="301" t="str">
        <f>'Administrative divisions'!I23</f>
        <v>myDistrict 3</v>
      </c>
      <c r="AR21" s="41">
        <v>0</v>
      </c>
      <c r="AS21" s="41">
        <v>2</v>
      </c>
      <c r="AT21" s="41">
        <v>3</v>
      </c>
      <c r="AU21" s="41">
        <v>2</v>
      </c>
      <c r="AV21" s="41">
        <v>3</v>
      </c>
      <c r="AW21" s="41">
        <v>10</v>
      </c>
      <c r="AX21" s="41">
        <v>10</v>
      </c>
      <c r="AY21" s="41">
        <v>0</v>
      </c>
      <c r="AZ21" s="41" t="s">
        <v>411</v>
      </c>
      <c r="BA21" s="41" t="s">
        <v>411</v>
      </c>
      <c r="BB21" s="41" t="s">
        <v>411</v>
      </c>
      <c r="BC21" s="41" t="s">
        <v>411</v>
      </c>
      <c r="BD21" s="41" t="s">
        <v>411</v>
      </c>
      <c r="BE21" s="41" t="s">
        <v>411</v>
      </c>
      <c r="BF21" s="41" t="s">
        <v>411</v>
      </c>
      <c r="BG21" s="41" t="s">
        <v>411</v>
      </c>
      <c r="BH21" s="41">
        <f t="shared" ref="BH21:BH23" si="3">AR21</f>
        <v>0</v>
      </c>
      <c r="BI21" s="41">
        <f t="shared" si="1"/>
        <v>2</v>
      </c>
      <c r="BJ21" s="41">
        <f t="shared" si="1"/>
        <v>3</v>
      </c>
      <c r="BK21" s="41">
        <f t="shared" si="1"/>
        <v>2</v>
      </c>
      <c r="BL21" s="41">
        <f t="shared" si="1"/>
        <v>3</v>
      </c>
      <c r="BM21" s="41">
        <f t="shared" si="1"/>
        <v>10</v>
      </c>
      <c r="BN21" s="41">
        <f t="shared" si="1"/>
        <v>10</v>
      </c>
      <c r="BO21" s="41">
        <f t="shared" si="1"/>
        <v>0</v>
      </c>
      <c r="BP21"/>
      <c r="BQ21"/>
      <c r="BR21"/>
      <c r="BS21"/>
      <c r="BT21" s="86"/>
      <c r="BU21" s="301">
        <f>'Administrative divisions'!H23</f>
        <v>3</v>
      </c>
      <c r="BV21" s="301" t="str">
        <f>'Administrative divisions'!I23</f>
        <v>myDistrict 3</v>
      </c>
      <c r="BW21" s="41">
        <v>4</v>
      </c>
      <c r="BX21" s="41">
        <v>3</v>
      </c>
      <c r="BY21" s="41" t="s">
        <v>417</v>
      </c>
      <c r="BZ21" s="41" t="s">
        <v>417</v>
      </c>
      <c r="CA21" s="41" t="s">
        <v>417</v>
      </c>
      <c r="CB21" s="41" t="s">
        <v>417</v>
      </c>
      <c r="CC21" s="41" t="s">
        <v>417</v>
      </c>
      <c r="CD21" s="41">
        <v>26</v>
      </c>
      <c r="CE21" s="41" t="s">
        <v>411</v>
      </c>
      <c r="CF21" s="41" t="s">
        <v>411</v>
      </c>
      <c r="CG21" s="41" t="s">
        <v>411</v>
      </c>
      <c r="CH21" s="41" t="s">
        <v>411</v>
      </c>
      <c r="CI21" s="41" t="s">
        <v>411</v>
      </c>
      <c r="CJ21" s="41" t="s">
        <v>411</v>
      </c>
      <c r="CK21" s="41" t="s">
        <v>411</v>
      </c>
      <c r="CL21" s="41" t="s">
        <v>411</v>
      </c>
      <c r="CM21" s="41">
        <v>4</v>
      </c>
      <c r="CN21" s="41">
        <v>3</v>
      </c>
      <c r="CO21" s="296" t="s">
        <v>418</v>
      </c>
      <c r="CP21" s="296" t="s">
        <v>418</v>
      </c>
      <c r="CQ21" s="296" t="s">
        <v>418</v>
      </c>
      <c r="CR21" s="296" t="s">
        <v>418</v>
      </c>
      <c r="CS21" s="296" t="s">
        <v>418</v>
      </c>
      <c r="CT21" s="41">
        <v>26</v>
      </c>
      <c r="CU21"/>
      <c r="CV21"/>
      <c r="CW21"/>
      <c r="CX21"/>
      <c r="CY21" s="86"/>
      <c r="CZ21" s="301">
        <f>'Administrative divisions'!H23</f>
        <v>3</v>
      </c>
      <c r="DA21" s="301" t="str">
        <f>'Administrative divisions'!I23</f>
        <v>myDistrict 3</v>
      </c>
      <c r="DB21" s="41" t="s">
        <v>415</v>
      </c>
      <c r="DC21" s="41" t="s">
        <v>415</v>
      </c>
      <c r="DD21" s="41" t="s">
        <v>415</v>
      </c>
      <c r="DE21" s="41" t="s">
        <v>415</v>
      </c>
      <c r="DF21" s="41" t="s">
        <v>415</v>
      </c>
      <c r="DG21" s="41" t="s">
        <v>415</v>
      </c>
      <c r="DH21" s="41">
        <v>30</v>
      </c>
      <c r="DI21" s="41" t="s">
        <v>411</v>
      </c>
      <c r="DJ21" s="41" t="s">
        <v>411</v>
      </c>
      <c r="DK21" s="41" t="s">
        <v>411</v>
      </c>
      <c r="DL21" s="41" t="s">
        <v>411</v>
      </c>
      <c r="DM21" s="41" t="s">
        <v>411</v>
      </c>
      <c r="DN21" s="41" t="s">
        <v>411</v>
      </c>
      <c r="DO21" s="41" t="s">
        <v>411</v>
      </c>
      <c r="DP21" s="41" t="s">
        <v>420</v>
      </c>
      <c r="DQ21" s="41" t="s">
        <v>420</v>
      </c>
      <c r="DR21" s="41" t="s">
        <v>420</v>
      </c>
      <c r="DS21" s="41" t="s">
        <v>420</v>
      </c>
      <c r="DT21" s="41" t="s">
        <v>420</v>
      </c>
      <c r="DU21" s="41" t="s">
        <v>420</v>
      </c>
      <c r="DV21" s="41">
        <v>30</v>
      </c>
      <c r="DW21"/>
      <c r="DX21" s="227"/>
      <c r="DY21" s="227"/>
      <c r="DZ21" s="227"/>
      <c r="EA21" s="227"/>
      <c r="EB21" s="227"/>
      <c r="EC21" s="227"/>
      <c r="ED21" s="227"/>
      <c r="EE21" s="227"/>
      <c r="EF21" s="227"/>
      <c r="EG21" s="227"/>
      <c r="EH21" s="227"/>
      <c r="EI21" s="227"/>
      <c r="EJ21" s="227"/>
    </row>
    <row r="22" spans="1:140" s="68" customFormat="1" ht="18.75" customHeight="1">
      <c r="A22" s="234"/>
      <c r="B22" s="234"/>
      <c r="C22" s="234"/>
      <c r="D22" s="234"/>
      <c r="E22" s="77"/>
      <c r="F22" s="62"/>
      <c r="G22" s="62"/>
      <c r="H22" s="28">
        <f>'Administrative divisions'!H24</f>
        <v>4</v>
      </c>
      <c r="I22" s="28" t="str">
        <f>'Administrative divisions'!I24</f>
        <v>myDistrict 4</v>
      </c>
      <c r="J22" s="257">
        <v>30</v>
      </c>
      <c r="K22" s="257">
        <v>15</v>
      </c>
      <c r="L22" s="41">
        <v>15</v>
      </c>
      <c r="M22" s="41">
        <v>10</v>
      </c>
      <c r="N22" s="41" t="s">
        <v>411</v>
      </c>
      <c r="O22" s="41" t="s">
        <v>411</v>
      </c>
      <c r="P22" s="41" t="s">
        <v>411</v>
      </c>
      <c r="Q22" s="41" t="s">
        <v>411</v>
      </c>
      <c r="R22" s="41">
        <f t="shared" si="2"/>
        <v>30</v>
      </c>
      <c r="S22" s="41">
        <f t="shared" si="0"/>
        <v>15</v>
      </c>
      <c r="T22" s="41">
        <f t="shared" si="0"/>
        <v>15</v>
      </c>
      <c r="U22" s="41">
        <f t="shared" si="0"/>
        <v>10</v>
      </c>
      <c r="V22" s="41">
        <v>18</v>
      </c>
      <c r="W22" s="40"/>
      <c r="X22" s="41" t="s">
        <v>412</v>
      </c>
      <c r="Y22" s="41" t="s">
        <v>412</v>
      </c>
      <c r="Z22" s="41" t="s">
        <v>412</v>
      </c>
      <c r="AA22" s="41" t="s">
        <v>412</v>
      </c>
      <c r="AB22" s="41" t="s">
        <v>412</v>
      </c>
      <c r="AC22" s="41" t="s">
        <v>412</v>
      </c>
      <c r="AD22" s="40"/>
      <c r="AE22" s="41" t="s">
        <v>412</v>
      </c>
      <c r="AF22" s="41" t="s">
        <v>412</v>
      </c>
      <c r="AG22" s="41" t="s">
        <v>412</v>
      </c>
      <c r="AH22" s="41" t="s">
        <v>412</v>
      </c>
      <c r="AI22" s="41" t="s">
        <v>412</v>
      </c>
      <c r="AJ22" s="41" t="s">
        <v>412</v>
      </c>
      <c r="AK22"/>
      <c r="AL22"/>
      <c r="AM22"/>
      <c r="AN22"/>
      <c r="AO22" s="298"/>
      <c r="AP22" s="301">
        <f>'Administrative divisions'!H24</f>
        <v>4</v>
      </c>
      <c r="AQ22" s="301" t="str">
        <f>'Administrative divisions'!I24</f>
        <v>myDistrict 4</v>
      </c>
      <c r="AR22" s="41">
        <v>0</v>
      </c>
      <c r="AS22" s="41">
        <v>2</v>
      </c>
      <c r="AT22" s="41">
        <v>3</v>
      </c>
      <c r="AU22" s="41">
        <v>2</v>
      </c>
      <c r="AV22" s="41">
        <v>3</v>
      </c>
      <c r="AW22" s="41">
        <v>10</v>
      </c>
      <c r="AX22" s="41">
        <v>10</v>
      </c>
      <c r="AY22" s="41">
        <v>0</v>
      </c>
      <c r="AZ22" s="41" t="s">
        <v>411</v>
      </c>
      <c r="BA22" s="41" t="s">
        <v>411</v>
      </c>
      <c r="BB22" s="41" t="s">
        <v>411</v>
      </c>
      <c r="BC22" s="41" t="s">
        <v>411</v>
      </c>
      <c r="BD22" s="41" t="s">
        <v>411</v>
      </c>
      <c r="BE22" s="41" t="s">
        <v>411</v>
      </c>
      <c r="BF22" s="41" t="s">
        <v>411</v>
      </c>
      <c r="BG22" s="41" t="s">
        <v>411</v>
      </c>
      <c r="BH22" s="41">
        <f t="shared" si="3"/>
        <v>0</v>
      </c>
      <c r="BI22" s="41">
        <f t="shared" si="1"/>
        <v>2</v>
      </c>
      <c r="BJ22" s="41">
        <f t="shared" si="1"/>
        <v>3</v>
      </c>
      <c r="BK22" s="41">
        <f t="shared" si="1"/>
        <v>2</v>
      </c>
      <c r="BL22" s="41">
        <f t="shared" si="1"/>
        <v>3</v>
      </c>
      <c r="BM22" s="41">
        <f t="shared" si="1"/>
        <v>10</v>
      </c>
      <c r="BN22" s="41">
        <f t="shared" si="1"/>
        <v>10</v>
      </c>
      <c r="BO22" s="41">
        <f t="shared" si="1"/>
        <v>0</v>
      </c>
      <c r="BP22"/>
      <c r="BQ22"/>
      <c r="BR22"/>
      <c r="BS22"/>
      <c r="BT22" s="86"/>
      <c r="BU22" s="301">
        <f>'Administrative divisions'!H24</f>
        <v>4</v>
      </c>
      <c r="BV22" s="301" t="str">
        <f>'Administrative divisions'!I24</f>
        <v>myDistrict 4</v>
      </c>
      <c r="BW22" s="41">
        <v>4</v>
      </c>
      <c r="BX22" s="41">
        <v>3</v>
      </c>
      <c r="BY22" s="41" t="s">
        <v>417</v>
      </c>
      <c r="BZ22" s="41" t="s">
        <v>417</v>
      </c>
      <c r="CA22" s="41" t="s">
        <v>417</v>
      </c>
      <c r="CB22" s="41" t="s">
        <v>417</v>
      </c>
      <c r="CC22" s="41" t="s">
        <v>417</v>
      </c>
      <c r="CD22" s="41">
        <v>26</v>
      </c>
      <c r="CE22" s="41" t="s">
        <v>411</v>
      </c>
      <c r="CF22" s="41" t="s">
        <v>411</v>
      </c>
      <c r="CG22" s="41" t="s">
        <v>411</v>
      </c>
      <c r="CH22" s="41" t="s">
        <v>411</v>
      </c>
      <c r="CI22" s="41" t="s">
        <v>411</v>
      </c>
      <c r="CJ22" s="41" t="s">
        <v>411</v>
      </c>
      <c r="CK22" s="41" t="s">
        <v>411</v>
      </c>
      <c r="CL22" s="41" t="s">
        <v>411</v>
      </c>
      <c r="CM22" s="41">
        <v>4</v>
      </c>
      <c r="CN22" s="41">
        <v>3</v>
      </c>
      <c r="CO22" s="296" t="s">
        <v>418</v>
      </c>
      <c r="CP22" s="296" t="s">
        <v>418</v>
      </c>
      <c r="CQ22" s="296" t="s">
        <v>418</v>
      </c>
      <c r="CR22" s="296" t="s">
        <v>418</v>
      </c>
      <c r="CS22" s="296" t="s">
        <v>418</v>
      </c>
      <c r="CT22" s="41">
        <v>26</v>
      </c>
      <c r="CU22"/>
      <c r="CV22"/>
      <c r="CW22"/>
      <c r="CX22"/>
      <c r="CY22" s="86"/>
      <c r="CZ22" s="301">
        <f>'Administrative divisions'!H24</f>
        <v>4</v>
      </c>
      <c r="DA22" s="301" t="str">
        <f>'Administrative divisions'!I24</f>
        <v>myDistrict 4</v>
      </c>
      <c r="DB22" s="41" t="s">
        <v>415</v>
      </c>
      <c r="DC22" s="41" t="s">
        <v>415</v>
      </c>
      <c r="DD22" s="41" t="s">
        <v>415</v>
      </c>
      <c r="DE22" s="41" t="s">
        <v>415</v>
      </c>
      <c r="DF22" s="41" t="s">
        <v>415</v>
      </c>
      <c r="DG22" s="41" t="s">
        <v>415</v>
      </c>
      <c r="DH22" s="41">
        <v>30</v>
      </c>
      <c r="DI22" s="41" t="s">
        <v>411</v>
      </c>
      <c r="DJ22" s="41" t="s">
        <v>411</v>
      </c>
      <c r="DK22" s="41" t="s">
        <v>411</v>
      </c>
      <c r="DL22" s="41" t="s">
        <v>411</v>
      </c>
      <c r="DM22" s="41" t="s">
        <v>411</v>
      </c>
      <c r="DN22" s="41" t="s">
        <v>411</v>
      </c>
      <c r="DO22" s="41" t="s">
        <v>411</v>
      </c>
      <c r="DP22" s="41" t="s">
        <v>420</v>
      </c>
      <c r="DQ22" s="41" t="s">
        <v>420</v>
      </c>
      <c r="DR22" s="41" t="s">
        <v>420</v>
      </c>
      <c r="DS22" s="41" t="s">
        <v>420</v>
      </c>
      <c r="DT22" s="41" t="s">
        <v>420</v>
      </c>
      <c r="DU22" s="41" t="s">
        <v>420</v>
      </c>
      <c r="DV22" s="41">
        <v>30</v>
      </c>
      <c r="DW22"/>
      <c r="DX22" s="227"/>
      <c r="DY22" s="227"/>
      <c r="DZ22" s="227"/>
      <c r="EA22" s="227"/>
      <c r="EB22" s="227"/>
      <c r="EC22" s="227"/>
      <c r="ED22" s="227"/>
      <c r="EE22" s="227"/>
      <c r="EF22" s="227"/>
      <c r="EG22" s="227"/>
      <c r="EH22" s="227"/>
      <c r="EI22" s="227"/>
      <c r="EJ22" s="227"/>
    </row>
    <row r="23" spans="1:140" s="68" customFormat="1" ht="18.75" customHeight="1">
      <c r="A23" s="234"/>
      <c r="B23" s="234"/>
      <c r="C23" s="234"/>
      <c r="D23" s="234"/>
      <c r="E23" s="77"/>
      <c r="F23" s="62"/>
      <c r="G23" s="62"/>
      <c r="H23" s="28">
        <f>'Administrative divisions'!H25</f>
        <v>5</v>
      </c>
      <c r="I23" s="28" t="str">
        <f>'Administrative divisions'!I25</f>
        <v>myDistrict 5</v>
      </c>
      <c r="J23" s="257">
        <v>30</v>
      </c>
      <c r="K23" s="257">
        <v>15</v>
      </c>
      <c r="L23" s="41">
        <v>15</v>
      </c>
      <c r="M23" s="41">
        <v>10</v>
      </c>
      <c r="N23" s="41" t="s">
        <v>411</v>
      </c>
      <c r="O23" s="41" t="s">
        <v>411</v>
      </c>
      <c r="P23" s="41" t="s">
        <v>411</v>
      </c>
      <c r="Q23" s="41" t="s">
        <v>411</v>
      </c>
      <c r="R23" s="41">
        <f t="shared" si="2"/>
        <v>30</v>
      </c>
      <c r="S23" s="41">
        <f t="shared" si="0"/>
        <v>15</v>
      </c>
      <c r="T23" s="41">
        <f t="shared" si="0"/>
        <v>15</v>
      </c>
      <c r="U23" s="41">
        <f t="shared" si="0"/>
        <v>10</v>
      </c>
      <c r="V23" s="41">
        <v>18</v>
      </c>
      <c r="W23" s="40"/>
      <c r="X23" s="41" t="s">
        <v>412</v>
      </c>
      <c r="Y23" s="41" t="s">
        <v>412</v>
      </c>
      <c r="Z23" s="41" t="s">
        <v>412</v>
      </c>
      <c r="AA23" s="41" t="s">
        <v>412</v>
      </c>
      <c r="AB23" s="41" t="s">
        <v>412</v>
      </c>
      <c r="AC23" s="41" t="s">
        <v>412</v>
      </c>
      <c r="AD23" s="40"/>
      <c r="AE23" s="41" t="s">
        <v>412</v>
      </c>
      <c r="AF23" s="41" t="s">
        <v>412</v>
      </c>
      <c r="AG23" s="41" t="s">
        <v>412</v>
      </c>
      <c r="AH23" s="41" t="s">
        <v>412</v>
      </c>
      <c r="AI23" s="41" t="s">
        <v>412</v>
      </c>
      <c r="AJ23" s="41" t="s">
        <v>412</v>
      </c>
      <c r="AK23"/>
      <c r="AL23"/>
      <c r="AM23"/>
      <c r="AN23"/>
      <c r="AO23" s="298"/>
      <c r="AP23" s="301">
        <f>'Administrative divisions'!H25</f>
        <v>5</v>
      </c>
      <c r="AQ23" s="301" t="str">
        <f>'Administrative divisions'!I25</f>
        <v>myDistrict 5</v>
      </c>
      <c r="AR23" s="41">
        <v>0</v>
      </c>
      <c r="AS23" s="41">
        <v>2</v>
      </c>
      <c r="AT23" s="41">
        <v>3</v>
      </c>
      <c r="AU23" s="41">
        <v>2</v>
      </c>
      <c r="AV23" s="41">
        <v>3</v>
      </c>
      <c r="AW23" s="41">
        <v>10</v>
      </c>
      <c r="AX23" s="41">
        <v>10</v>
      </c>
      <c r="AY23" s="41">
        <v>0</v>
      </c>
      <c r="AZ23" s="41" t="s">
        <v>411</v>
      </c>
      <c r="BA23" s="41" t="s">
        <v>411</v>
      </c>
      <c r="BB23" s="41" t="s">
        <v>411</v>
      </c>
      <c r="BC23" s="41" t="s">
        <v>411</v>
      </c>
      <c r="BD23" s="41" t="s">
        <v>411</v>
      </c>
      <c r="BE23" s="41" t="s">
        <v>411</v>
      </c>
      <c r="BF23" s="41" t="s">
        <v>411</v>
      </c>
      <c r="BG23" s="41" t="s">
        <v>411</v>
      </c>
      <c r="BH23" s="41">
        <f t="shared" si="3"/>
        <v>0</v>
      </c>
      <c r="BI23" s="41">
        <f t="shared" si="1"/>
        <v>2</v>
      </c>
      <c r="BJ23" s="41">
        <f t="shared" si="1"/>
        <v>3</v>
      </c>
      <c r="BK23" s="41">
        <f t="shared" si="1"/>
        <v>2</v>
      </c>
      <c r="BL23" s="41">
        <f t="shared" si="1"/>
        <v>3</v>
      </c>
      <c r="BM23" s="41">
        <f t="shared" si="1"/>
        <v>10</v>
      </c>
      <c r="BN23" s="41">
        <f t="shared" si="1"/>
        <v>10</v>
      </c>
      <c r="BO23" s="41">
        <f t="shared" si="1"/>
        <v>0</v>
      </c>
      <c r="BP23"/>
      <c r="BQ23"/>
      <c r="BR23"/>
      <c r="BS23"/>
      <c r="BT23" s="86"/>
      <c r="BU23" s="301">
        <f>'Administrative divisions'!H25</f>
        <v>5</v>
      </c>
      <c r="BV23" s="301" t="str">
        <f>'Administrative divisions'!I25</f>
        <v>myDistrict 5</v>
      </c>
      <c r="BW23" s="41">
        <v>4</v>
      </c>
      <c r="BX23" s="41">
        <v>3</v>
      </c>
      <c r="BY23" s="41" t="s">
        <v>417</v>
      </c>
      <c r="BZ23" s="41" t="s">
        <v>417</v>
      </c>
      <c r="CA23" s="41" t="s">
        <v>417</v>
      </c>
      <c r="CB23" s="41" t="s">
        <v>417</v>
      </c>
      <c r="CC23" s="41" t="s">
        <v>417</v>
      </c>
      <c r="CD23" s="41">
        <v>26</v>
      </c>
      <c r="CE23" s="41" t="s">
        <v>411</v>
      </c>
      <c r="CF23" s="41" t="s">
        <v>411</v>
      </c>
      <c r="CG23" s="41" t="s">
        <v>411</v>
      </c>
      <c r="CH23" s="41" t="s">
        <v>411</v>
      </c>
      <c r="CI23" s="41" t="s">
        <v>411</v>
      </c>
      <c r="CJ23" s="41" t="s">
        <v>411</v>
      </c>
      <c r="CK23" s="41" t="s">
        <v>411</v>
      </c>
      <c r="CL23" s="41" t="s">
        <v>411</v>
      </c>
      <c r="CM23" s="41">
        <v>4</v>
      </c>
      <c r="CN23" s="41">
        <v>3</v>
      </c>
      <c r="CO23" s="296" t="s">
        <v>418</v>
      </c>
      <c r="CP23" s="296" t="s">
        <v>418</v>
      </c>
      <c r="CQ23" s="296" t="s">
        <v>418</v>
      </c>
      <c r="CR23" s="296" t="s">
        <v>418</v>
      </c>
      <c r="CS23" s="296" t="s">
        <v>418</v>
      </c>
      <c r="CT23" s="41">
        <v>26</v>
      </c>
      <c r="CU23"/>
      <c r="CV23"/>
      <c r="CW23"/>
      <c r="CX23"/>
      <c r="CY23" s="86"/>
      <c r="CZ23" s="301">
        <f>'Administrative divisions'!H25</f>
        <v>5</v>
      </c>
      <c r="DA23" s="301" t="str">
        <f>'Administrative divisions'!I25</f>
        <v>myDistrict 5</v>
      </c>
      <c r="DB23" s="41" t="s">
        <v>415</v>
      </c>
      <c r="DC23" s="41" t="s">
        <v>415</v>
      </c>
      <c r="DD23" s="41" t="s">
        <v>415</v>
      </c>
      <c r="DE23" s="41" t="s">
        <v>415</v>
      </c>
      <c r="DF23" s="41" t="s">
        <v>415</v>
      </c>
      <c r="DG23" s="41" t="s">
        <v>415</v>
      </c>
      <c r="DH23" s="41">
        <v>30</v>
      </c>
      <c r="DI23" s="41" t="s">
        <v>411</v>
      </c>
      <c r="DJ23" s="41" t="s">
        <v>411</v>
      </c>
      <c r="DK23" s="41" t="s">
        <v>411</v>
      </c>
      <c r="DL23" s="41" t="s">
        <v>411</v>
      </c>
      <c r="DM23" s="41" t="s">
        <v>411</v>
      </c>
      <c r="DN23" s="41" t="s">
        <v>411</v>
      </c>
      <c r="DO23" s="41" t="s">
        <v>411</v>
      </c>
      <c r="DP23" s="41" t="s">
        <v>420</v>
      </c>
      <c r="DQ23" s="41" t="s">
        <v>420</v>
      </c>
      <c r="DR23" s="41" t="s">
        <v>420</v>
      </c>
      <c r="DS23" s="41" t="s">
        <v>420</v>
      </c>
      <c r="DT23" s="41" t="s">
        <v>420</v>
      </c>
      <c r="DU23" s="41" t="s">
        <v>420</v>
      </c>
      <c r="DV23" s="41">
        <v>30</v>
      </c>
      <c r="DW23"/>
      <c r="DX23" s="227"/>
      <c r="DY23" s="227"/>
      <c r="DZ23" s="227"/>
      <c r="EA23" s="227"/>
      <c r="EB23" s="227"/>
      <c r="EC23" s="227"/>
      <c r="ED23" s="227"/>
      <c r="EE23" s="227"/>
      <c r="EF23" s="227"/>
      <c r="EG23" s="227"/>
      <c r="EH23" s="227"/>
      <c r="EI23" s="227"/>
      <c r="EJ23" s="227"/>
    </row>
    <row r="24" spans="1:140" s="68" customFormat="1" ht="18.75" customHeight="1">
      <c r="A24" s="234"/>
      <c r="B24" s="234"/>
      <c r="C24" s="234"/>
      <c r="D24" s="234"/>
      <c r="E24" s="77"/>
      <c r="F24" s="66"/>
      <c r="G24" s="66"/>
      <c r="H24" s="28" t="str">
        <f>'Administrative divisions'!H26</f>
        <v/>
      </c>
      <c r="I24" s="28" t="str">
        <f>'Administrative divisions'!I26</f>
        <v>…</v>
      </c>
      <c r="J24" s="41"/>
      <c r="K24" s="41"/>
      <c r="L24" s="41"/>
      <c r="M24" s="41"/>
      <c r="N24" s="41"/>
      <c r="O24" s="41"/>
      <c r="P24" s="41"/>
      <c r="Q24" s="41"/>
      <c r="R24" s="41"/>
      <c r="S24" s="41"/>
      <c r="T24" s="41"/>
      <c r="U24" s="41"/>
      <c r="V24" s="41"/>
      <c r="W24" s="40"/>
      <c r="X24" s="41"/>
      <c r="Y24" s="41"/>
      <c r="Z24" s="41"/>
      <c r="AA24" s="41"/>
      <c r="AB24" s="41"/>
      <c r="AC24" s="41"/>
      <c r="AD24" s="40"/>
      <c r="AE24" s="41"/>
      <c r="AF24" s="41"/>
      <c r="AG24" s="41"/>
      <c r="AH24" s="41"/>
      <c r="AI24" s="41"/>
      <c r="AJ24" s="40"/>
      <c r="AK24"/>
      <c r="AL24"/>
      <c r="AM24"/>
      <c r="AN24"/>
      <c r="AO24" s="298"/>
      <c r="AP24" s="301" t="str">
        <f>'Administrative divisions'!H26</f>
        <v/>
      </c>
      <c r="AQ24" s="301" t="str">
        <f>'Administrative divisions'!I26</f>
        <v>…</v>
      </c>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0"/>
      <c r="BP24"/>
      <c r="BQ24"/>
      <c r="BR24"/>
      <c r="BS24"/>
      <c r="BT24" s="86"/>
      <c r="BU24" s="301" t="str">
        <f>'Administrative divisions'!H26</f>
        <v/>
      </c>
      <c r="BV24" s="301" t="str">
        <f>'Administrative divisions'!I26</f>
        <v>…</v>
      </c>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c r="CV24"/>
      <c r="CW24"/>
      <c r="CX24"/>
      <c r="CY24" s="86"/>
      <c r="CZ24" s="301" t="str">
        <f>'Administrative divisions'!H26</f>
        <v/>
      </c>
      <c r="DA24" s="301" t="str">
        <f>'Administrative divisions'!I26</f>
        <v>…</v>
      </c>
      <c r="DB24" s="41"/>
      <c r="DC24" s="41"/>
      <c r="DD24" s="41"/>
      <c r="DE24" s="41"/>
      <c r="DF24" s="41"/>
      <c r="DG24" s="41"/>
      <c r="DH24" s="41"/>
      <c r="DI24" s="41"/>
      <c r="DJ24" s="41"/>
      <c r="DK24" s="41"/>
      <c r="DL24" s="41"/>
      <c r="DM24" s="41"/>
      <c r="DN24" s="41"/>
      <c r="DO24" s="41"/>
      <c r="DP24" s="41"/>
      <c r="DQ24" s="41"/>
      <c r="DR24" s="41"/>
      <c r="DS24" s="41"/>
      <c r="DT24" s="41"/>
      <c r="DU24" s="41"/>
      <c r="DV24" s="41"/>
      <c r="DW24"/>
      <c r="DX24" s="227"/>
      <c r="DY24" s="227"/>
      <c r="DZ24" s="227"/>
      <c r="EA24" s="227"/>
      <c r="EB24" s="227"/>
      <c r="EC24" s="227"/>
      <c r="ED24" s="227"/>
      <c r="EE24" s="227"/>
      <c r="EF24" s="227"/>
      <c r="EG24" s="227"/>
      <c r="EH24" s="227"/>
      <c r="EI24" s="227"/>
      <c r="EJ24" s="227"/>
    </row>
    <row r="25" spans="1:140" s="68" customFormat="1" ht="18.75" customHeight="1">
      <c r="A25" s="234"/>
      <c r="B25" s="234"/>
      <c r="C25" s="234"/>
      <c r="D25" s="234"/>
      <c r="E25" s="77"/>
      <c r="F25" s="66"/>
      <c r="G25" s="66"/>
      <c r="H25" s="28" t="str">
        <f>'Administrative divisions'!H27</f>
        <v>Total</v>
      </c>
      <c r="I25" s="28" t="str">
        <f>'Administrative divisions'!I27</f>
        <v>…</v>
      </c>
      <c r="J25" s="41">
        <f>SUM(J19:J23)</f>
        <v>150</v>
      </c>
      <c r="K25" s="41">
        <f t="shared" ref="K25:V25" si="4">SUM(K19:K23)</f>
        <v>75</v>
      </c>
      <c r="L25" s="41">
        <f t="shared" si="4"/>
        <v>75</v>
      </c>
      <c r="M25" s="41">
        <f t="shared" si="4"/>
        <v>50</v>
      </c>
      <c r="N25" s="41">
        <f t="shared" si="4"/>
        <v>0</v>
      </c>
      <c r="O25" s="41">
        <f t="shared" si="4"/>
        <v>0</v>
      </c>
      <c r="P25" s="41">
        <f t="shared" si="4"/>
        <v>0</v>
      </c>
      <c r="Q25" s="41">
        <f t="shared" si="4"/>
        <v>0</v>
      </c>
      <c r="R25" s="41">
        <f t="shared" si="4"/>
        <v>150</v>
      </c>
      <c r="S25" s="41">
        <f t="shared" si="4"/>
        <v>75</v>
      </c>
      <c r="T25" s="41">
        <f t="shared" si="4"/>
        <v>75</v>
      </c>
      <c r="U25" s="41">
        <f t="shared" si="4"/>
        <v>50</v>
      </c>
      <c r="V25" s="41">
        <f t="shared" si="4"/>
        <v>90</v>
      </c>
      <c r="W25" s="40"/>
      <c r="X25" s="41" t="s">
        <v>412</v>
      </c>
      <c r="Y25" s="41" t="s">
        <v>412</v>
      </c>
      <c r="Z25" s="41" t="s">
        <v>412</v>
      </c>
      <c r="AA25" s="41" t="s">
        <v>412</v>
      </c>
      <c r="AB25" s="41" t="s">
        <v>412</v>
      </c>
      <c r="AC25" s="41" t="s">
        <v>412</v>
      </c>
      <c r="AD25" s="40"/>
      <c r="AE25" s="41" t="s">
        <v>412</v>
      </c>
      <c r="AF25" s="41" t="s">
        <v>412</v>
      </c>
      <c r="AG25" s="41" t="s">
        <v>412</v>
      </c>
      <c r="AH25" s="41" t="s">
        <v>412</v>
      </c>
      <c r="AI25" s="41" t="s">
        <v>412</v>
      </c>
      <c r="AJ25" s="41" t="s">
        <v>412</v>
      </c>
      <c r="AK25"/>
      <c r="AL25"/>
      <c r="AM25"/>
      <c r="AN25"/>
      <c r="AO25" s="298"/>
      <c r="AP25" s="301" t="str">
        <f>'Administrative divisions'!H27</f>
        <v>Total</v>
      </c>
      <c r="AQ25" s="301" t="str">
        <f>'Administrative divisions'!I27</f>
        <v>…</v>
      </c>
      <c r="AR25" s="41">
        <v>0</v>
      </c>
      <c r="AS25" s="41">
        <f>SUM(AS19:AS23)</f>
        <v>10</v>
      </c>
      <c r="AT25" s="41">
        <f t="shared" ref="AT25:AY25" si="5">SUM(AT19:AT23)</f>
        <v>15</v>
      </c>
      <c r="AU25" s="41">
        <f t="shared" si="5"/>
        <v>10</v>
      </c>
      <c r="AV25" s="41">
        <f t="shared" si="5"/>
        <v>15</v>
      </c>
      <c r="AW25" s="41">
        <f t="shared" si="5"/>
        <v>50</v>
      </c>
      <c r="AX25" s="41">
        <f t="shared" si="5"/>
        <v>50</v>
      </c>
      <c r="AY25" s="41">
        <f t="shared" si="5"/>
        <v>0</v>
      </c>
      <c r="AZ25" s="41" t="s">
        <v>411</v>
      </c>
      <c r="BA25" s="41" t="s">
        <v>411</v>
      </c>
      <c r="BB25" s="41" t="s">
        <v>411</v>
      </c>
      <c r="BC25" s="41" t="s">
        <v>411</v>
      </c>
      <c r="BD25" s="41" t="s">
        <v>411</v>
      </c>
      <c r="BE25" s="41" t="s">
        <v>411</v>
      </c>
      <c r="BF25" s="41" t="s">
        <v>411</v>
      </c>
      <c r="BG25" s="41" t="s">
        <v>411</v>
      </c>
      <c r="BH25" s="41">
        <f>SUM(BH19:BH23)</f>
        <v>0</v>
      </c>
      <c r="BI25" s="41">
        <f t="shared" ref="BI25:BO25" si="6">SUM(BI19:BI23)</f>
        <v>10</v>
      </c>
      <c r="BJ25" s="41">
        <f t="shared" si="6"/>
        <v>15</v>
      </c>
      <c r="BK25" s="41">
        <f t="shared" si="6"/>
        <v>10</v>
      </c>
      <c r="BL25" s="41">
        <f t="shared" si="6"/>
        <v>15</v>
      </c>
      <c r="BM25" s="41">
        <f t="shared" si="6"/>
        <v>50</v>
      </c>
      <c r="BN25" s="41">
        <f t="shared" si="6"/>
        <v>50</v>
      </c>
      <c r="BO25" s="41">
        <f t="shared" si="6"/>
        <v>0</v>
      </c>
      <c r="BP25"/>
      <c r="BQ25"/>
      <c r="BR25"/>
      <c r="BS25"/>
      <c r="BT25" s="86"/>
      <c r="BU25" s="301" t="str">
        <f>'Administrative divisions'!H27</f>
        <v>Total</v>
      </c>
      <c r="BV25" s="301" t="str">
        <f>'Administrative divisions'!I27</f>
        <v>…</v>
      </c>
      <c r="BW25" s="41">
        <f>SUM(BW19:BW23)</f>
        <v>20</v>
      </c>
      <c r="BX25" s="41">
        <f>SUM(BX19:BX23)</f>
        <v>15</v>
      </c>
      <c r="BY25" s="41" t="s">
        <v>417</v>
      </c>
      <c r="BZ25" s="41" t="s">
        <v>417</v>
      </c>
      <c r="CA25" s="41" t="s">
        <v>417</v>
      </c>
      <c r="CB25" s="41" t="s">
        <v>417</v>
      </c>
      <c r="CC25" s="41" t="s">
        <v>417</v>
      </c>
      <c r="CD25" s="41">
        <f>SUM(CD19:CD23)</f>
        <v>130</v>
      </c>
      <c r="CE25" s="41" t="s">
        <v>411</v>
      </c>
      <c r="CF25" s="41" t="s">
        <v>411</v>
      </c>
      <c r="CG25" s="41" t="s">
        <v>411</v>
      </c>
      <c r="CH25" s="41" t="s">
        <v>411</v>
      </c>
      <c r="CI25" s="41" t="s">
        <v>411</v>
      </c>
      <c r="CJ25" s="41" t="s">
        <v>411</v>
      </c>
      <c r="CK25" s="41" t="s">
        <v>411</v>
      </c>
      <c r="CL25" s="41" t="s">
        <v>411</v>
      </c>
      <c r="CM25" s="41">
        <f>SUM(CM19:CM23)</f>
        <v>20</v>
      </c>
      <c r="CN25" s="41">
        <f>SUM(CN19:CN23)</f>
        <v>15</v>
      </c>
      <c r="CO25" s="296" t="s">
        <v>418</v>
      </c>
      <c r="CP25" s="296" t="s">
        <v>418</v>
      </c>
      <c r="CQ25" s="296" t="s">
        <v>418</v>
      </c>
      <c r="CR25" s="296" t="s">
        <v>418</v>
      </c>
      <c r="CS25" s="296" t="s">
        <v>418</v>
      </c>
      <c r="CT25" s="41">
        <f>SUM(CT19:CT23)</f>
        <v>130</v>
      </c>
      <c r="CU25"/>
      <c r="CV25"/>
      <c r="CW25"/>
      <c r="CX25"/>
      <c r="CY25" s="86"/>
      <c r="CZ25" s="301" t="str">
        <f>'Administrative divisions'!H27</f>
        <v>Total</v>
      </c>
      <c r="DA25" s="301" t="str">
        <f>'Administrative divisions'!I27</f>
        <v>…</v>
      </c>
      <c r="DB25" s="41" t="s">
        <v>415</v>
      </c>
      <c r="DC25" s="41" t="s">
        <v>415</v>
      </c>
      <c r="DD25" s="41" t="s">
        <v>415</v>
      </c>
      <c r="DE25" s="41" t="s">
        <v>415</v>
      </c>
      <c r="DF25" s="41" t="s">
        <v>415</v>
      </c>
      <c r="DG25" s="41" t="s">
        <v>415</v>
      </c>
      <c r="DH25" s="41">
        <f>SUM(DH19:DH23)</f>
        <v>150</v>
      </c>
      <c r="DI25" s="41" t="s">
        <v>411</v>
      </c>
      <c r="DJ25" s="41" t="s">
        <v>411</v>
      </c>
      <c r="DK25" s="41" t="s">
        <v>411</v>
      </c>
      <c r="DL25" s="41" t="s">
        <v>411</v>
      </c>
      <c r="DM25" s="41" t="s">
        <v>411</v>
      </c>
      <c r="DN25" s="41" t="s">
        <v>411</v>
      </c>
      <c r="DO25" s="41" t="s">
        <v>411</v>
      </c>
      <c r="DP25" s="41" t="s">
        <v>420</v>
      </c>
      <c r="DQ25" s="41" t="s">
        <v>420</v>
      </c>
      <c r="DR25" s="41" t="s">
        <v>420</v>
      </c>
      <c r="DS25" s="41" t="s">
        <v>420</v>
      </c>
      <c r="DT25" s="41" t="s">
        <v>420</v>
      </c>
      <c r="DU25" s="41" t="s">
        <v>420</v>
      </c>
      <c r="DV25" s="41">
        <f>SUM(DV19:DV23)</f>
        <v>150</v>
      </c>
      <c r="DW25"/>
      <c r="DX25" s="227"/>
      <c r="DY25" s="227"/>
      <c r="DZ25" s="227"/>
      <c r="EA25" s="227"/>
      <c r="EB25" s="227"/>
      <c r="EC25" s="227"/>
      <c r="ED25" s="227"/>
      <c r="EE25" s="227"/>
      <c r="EF25" s="227"/>
      <c r="EG25" s="227"/>
      <c r="EH25" s="227"/>
      <c r="EI25" s="227"/>
      <c r="EJ25" s="227"/>
    </row>
    <row r="26" spans="1:140" s="68" customFormat="1" ht="18.75" customHeight="1">
      <c r="A26" s="234"/>
      <c r="B26" s="234"/>
      <c r="C26" s="234"/>
      <c r="D26" s="234"/>
      <c r="E26" s="77"/>
      <c r="F26" s="66"/>
      <c r="G26" s="66"/>
      <c r="H26" s="28" t="str">
        <f>'Administrative divisions'!H28</f>
        <v>...</v>
      </c>
      <c r="I26" s="28" t="str">
        <f>'Administrative divisions'!I28</f>
        <v>…</v>
      </c>
      <c r="J26" s="41"/>
      <c r="K26" s="41"/>
      <c r="L26" s="41"/>
      <c r="M26" s="41"/>
      <c r="N26" s="41"/>
      <c r="O26" s="41"/>
      <c r="P26" s="41"/>
      <c r="Q26" s="41"/>
      <c r="R26" s="41"/>
      <c r="S26" s="41"/>
      <c r="T26" s="41"/>
      <c r="U26" s="41"/>
      <c r="V26" s="41"/>
      <c r="W26" s="40"/>
      <c r="X26" s="41"/>
      <c r="Y26" s="41"/>
      <c r="Z26" s="41"/>
      <c r="AA26" s="41"/>
      <c r="AB26" s="41"/>
      <c r="AC26" s="41"/>
      <c r="AD26" s="40"/>
      <c r="AE26" s="41"/>
      <c r="AF26" s="41"/>
      <c r="AG26" s="41"/>
      <c r="AH26" s="41"/>
      <c r="AI26" s="41"/>
      <c r="AJ26" s="40"/>
      <c r="AK26"/>
      <c r="AL26"/>
      <c r="AM26"/>
      <c r="AN26"/>
      <c r="AO26" s="298"/>
      <c r="AP26" s="301" t="str">
        <f>'Administrative divisions'!H28</f>
        <v>...</v>
      </c>
      <c r="AQ26" s="301" t="str">
        <f>'Administrative divisions'!I28</f>
        <v>…</v>
      </c>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0"/>
      <c r="BP26"/>
      <c r="BQ26"/>
      <c r="BR26"/>
      <c r="BS26"/>
      <c r="BT26" s="86"/>
      <c r="BU26" s="301" t="str">
        <f>'Administrative divisions'!H28</f>
        <v>...</v>
      </c>
      <c r="BV26" s="301" t="str">
        <f>'Administrative divisions'!I28</f>
        <v>…</v>
      </c>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0"/>
      <c r="CU26"/>
      <c r="CV26"/>
      <c r="CW26"/>
      <c r="CX26"/>
      <c r="CY26" s="86"/>
      <c r="CZ26" s="301" t="str">
        <f>'Administrative divisions'!H28</f>
        <v>...</v>
      </c>
      <c r="DA26" s="301" t="str">
        <f>'Administrative divisions'!I28</f>
        <v>…</v>
      </c>
      <c r="DB26" s="41"/>
      <c r="DC26" s="41"/>
      <c r="DD26" s="41"/>
      <c r="DE26" s="41"/>
      <c r="DF26" s="41"/>
      <c r="DG26" s="41"/>
      <c r="DH26" s="41"/>
      <c r="DI26" s="41"/>
      <c r="DJ26" s="41"/>
      <c r="DK26" s="41"/>
      <c r="DL26" s="41"/>
      <c r="DM26" s="41"/>
      <c r="DN26" s="41"/>
      <c r="DO26" s="41"/>
      <c r="DP26" s="41"/>
      <c r="DQ26" s="41"/>
      <c r="DR26" s="41"/>
      <c r="DS26" s="41"/>
      <c r="DT26" s="41"/>
      <c r="DU26" s="41"/>
      <c r="DV26" s="40"/>
      <c r="DW26"/>
      <c r="DX26" s="227"/>
      <c r="DY26" s="227"/>
      <c r="DZ26" s="227"/>
      <c r="EA26" s="227"/>
      <c r="EB26" s="227"/>
      <c r="EC26" s="227"/>
      <c r="ED26" s="227"/>
      <c r="EE26" s="227"/>
      <c r="EF26" s="227"/>
      <c r="EG26" s="227"/>
      <c r="EH26" s="227"/>
      <c r="EI26" s="227"/>
      <c r="EJ26" s="227"/>
    </row>
    <row r="27" spans="1:140" s="68" customFormat="1" ht="18.75" customHeight="1">
      <c r="A27" s="234"/>
      <c r="B27" s="234"/>
      <c r="C27" s="234"/>
      <c r="D27" s="234"/>
      <c r="E27" s="77"/>
      <c r="F27" s="66"/>
      <c r="G27" s="66"/>
      <c r="H27" s="28" t="str">
        <f>'Administrative divisions'!H29</f>
        <v>...</v>
      </c>
      <c r="I27" s="28" t="str">
        <f>'Administrative divisions'!I29</f>
        <v>…</v>
      </c>
      <c r="J27" s="41"/>
      <c r="K27" s="41"/>
      <c r="L27" s="41"/>
      <c r="M27" s="41"/>
      <c r="N27" s="41"/>
      <c r="O27" s="41"/>
      <c r="P27" s="41"/>
      <c r="Q27" s="41"/>
      <c r="R27" s="41"/>
      <c r="S27" s="41"/>
      <c r="T27" s="41"/>
      <c r="U27" s="41"/>
      <c r="V27" s="41"/>
      <c r="W27" s="40"/>
      <c r="X27" s="41"/>
      <c r="Y27" s="41"/>
      <c r="Z27" s="41"/>
      <c r="AA27" s="41"/>
      <c r="AB27" s="41"/>
      <c r="AC27" s="41"/>
      <c r="AD27" s="40"/>
      <c r="AE27" s="41"/>
      <c r="AF27" s="41"/>
      <c r="AG27" s="41"/>
      <c r="AH27" s="41"/>
      <c r="AI27" s="41"/>
      <c r="AJ27" s="40"/>
      <c r="AK27"/>
      <c r="AL27"/>
      <c r="AM27"/>
      <c r="AN27"/>
      <c r="AO27" s="298"/>
      <c r="AP27" s="301" t="str">
        <f>'Administrative divisions'!H29</f>
        <v>...</v>
      </c>
      <c r="AQ27" s="301" t="str">
        <f>'Administrative divisions'!I29</f>
        <v>…</v>
      </c>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0"/>
      <c r="BP27"/>
      <c r="BQ27"/>
      <c r="BR27"/>
      <c r="BS27"/>
      <c r="BT27" s="86"/>
      <c r="BU27" s="301" t="str">
        <f>'Administrative divisions'!H29</f>
        <v>...</v>
      </c>
      <c r="BV27" s="301" t="str">
        <f>'Administrative divisions'!I29</f>
        <v>…</v>
      </c>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0"/>
      <c r="CU27"/>
      <c r="CV27"/>
      <c r="CW27"/>
      <c r="CX27"/>
      <c r="CY27" s="86"/>
      <c r="CZ27" s="301" t="str">
        <f>'Administrative divisions'!H29</f>
        <v>...</v>
      </c>
      <c r="DA27" s="301" t="str">
        <f>'Administrative divisions'!I29</f>
        <v>…</v>
      </c>
      <c r="DB27" s="41"/>
      <c r="DC27" s="41"/>
      <c r="DD27" s="41"/>
      <c r="DE27" s="41"/>
      <c r="DF27" s="41"/>
      <c r="DG27" s="41"/>
      <c r="DH27" s="41"/>
      <c r="DI27" s="41"/>
      <c r="DJ27" s="41"/>
      <c r="DK27" s="41"/>
      <c r="DL27" s="41"/>
      <c r="DM27" s="41"/>
      <c r="DN27" s="41"/>
      <c r="DO27" s="41"/>
      <c r="DP27" s="41"/>
      <c r="DQ27" s="41"/>
      <c r="DR27" s="41"/>
      <c r="DS27" s="41"/>
      <c r="DT27" s="41"/>
      <c r="DU27" s="41"/>
      <c r="DV27" s="40"/>
      <c r="DW27"/>
      <c r="DX27" s="227"/>
      <c r="DY27" s="227"/>
      <c r="DZ27" s="227"/>
      <c r="EA27" s="227"/>
      <c r="EB27" s="227"/>
      <c r="EC27" s="227"/>
      <c r="ED27" s="227"/>
      <c r="EE27" s="227"/>
      <c r="EF27" s="227"/>
      <c r="EG27" s="227"/>
      <c r="EH27" s="227"/>
      <c r="EI27" s="227"/>
      <c r="EJ27" s="227"/>
    </row>
    <row r="28" spans="1:140" s="68" customFormat="1" ht="18.75" customHeight="1">
      <c r="A28" s="234"/>
      <c r="B28" s="234"/>
      <c r="C28" s="234"/>
      <c r="D28" s="234"/>
      <c r="E28" s="77"/>
      <c r="F28" s="66"/>
      <c r="G28" s="66"/>
      <c r="H28" s="28" t="str">
        <f>'Administrative divisions'!H30</f>
        <v>...</v>
      </c>
      <c r="I28" s="28" t="str">
        <f>'Administrative divisions'!I30</f>
        <v>…</v>
      </c>
      <c r="J28" s="41"/>
      <c r="K28" s="41"/>
      <c r="L28" s="41"/>
      <c r="M28" s="41"/>
      <c r="N28" s="41"/>
      <c r="O28" s="41"/>
      <c r="P28" s="41"/>
      <c r="Q28" s="41"/>
      <c r="R28" s="41"/>
      <c r="S28" s="41"/>
      <c r="T28" s="41"/>
      <c r="U28" s="41"/>
      <c r="V28" s="41"/>
      <c r="W28" s="40"/>
      <c r="X28" s="41"/>
      <c r="Y28" s="41"/>
      <c r="Z28" s="41"/>
      <c r="AA28" s="41"/>
      <c r="AB28" s="41"/>
      <c r="AC28" s="41"/>
      <c r="AD28" s="40"/>
      <c r="AE28" s="41"/>
      <c r="AF28" s="41"/>
      <c r="AG28" s="41"/>
      <c r="AH28" s="41"/>
      <c r="AI28" s="41"/>
      <c r="AJ28" s="40"/>
      <c r="AK28"/>
      <c r="AL28"/>
      <c r="AM28"/>
      <c r="AN28"/>
      <c r="AO28" s="298"/>
      <c r="AP28" s="301" t="str">
        <f>'Administrative divisions'!H30</f>
        <v>...</v>
      </c>
      <c r="AQ28" s="301" t="str">
        <f>'Administrative divisions'!I30</f>
        <v>…</v>
      </c>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0"/>
      <c r="BP28"/>
      <c r="BQ28"/>
      <c r="BR28"/>
      <c r="BS28"/>
      <c r="BT28" s="86"/>
      <c r="BU28" s="301" t="str">
        <f>'Administrative divisions'!H30</f>
        <v>...</v>
      </c>
      <c r="BV28" s="301" t="str">
        <f>'Administrative divisions'!I30</f>
        <v>…</v>
      </c>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0"/>
      <c r="CU28"/>
      <c r="CV28"/>
      <c r="CW28"/>
      <c r="CX28"/>
      <c r="CY28" s="86"/>
      <c r="CZ28" s="301" t="str">
        <f>'Administrative divisions'!H30</f>
        <v>...</v>
      </c>
      <c r="DA28" s="301" t="str">
        <f>'Administrative divisions'!I30</f>
        <v>…</v>
      </c>
      <c r="DB28" s="41"/>
      <c r="DC28" s="41"/>
      <c r="DD28" s="41"/>
      <c r="DE28" s="41"/>
      <c r="DF28" s="41"/>
      <c r="DG28" s="41"/>
      <c r="DH28" s="41"/>
      <c r="DI28" s="41"/>
      <c r="DJ28" s="41"/>
      <c r="DK28" s="41"/>
      <c r="DL28" s="41"/>
      <c r="DM28" s="41"/>
      <c r="DN28" s="41"/>
      <c r="DO28" s="41"/>
      <c r="DP28" s="41"/>
      <c r="DQ28" s="41"/>
      <c r="DR28" s="41"/>
      <c r="DS28" s="41"/>
      <c r="DT28" s="41"/>
      <c r="DU28" s="41"/>
      <c r="DV28" s="40"/>
      <c r="DW28"/>
      <c r="DX28" s="227"/>
      <c r="DY28" s="227"/>
      <c r="DZ28" s="227"/>
      <c r="EA28" s="227"/>
      <c r="EB28" s="227"/>
      <c r="EC28" s="227"/>
      <c r="ED28" s="227"/>
      <c r="EE28" s="227"/>
      <c r="EF28" s="227"/>
      <c r="EG28" s="227"/>
      <c r="EH28" s="227"/>
      <c r="EI28" s="227"/>
      <c r="EJ28" s="227"/>
    </row>
    <row r="29" spans="1:140" s="68" customFormat="1" ht="18.75" customHeight="1">
      <c r="A29" s="234"/>
      <c r="B29" s="234"/>
      <c r="C29" s="234"/>
      <c r="D29" s="234"/>
      <c r="E29" s="77"/>
      <c r="F29" s="66"/>
      <c r="G29" s="66"/>
      <c r="H29" s="28" t="str">
        <f>'Administrative divisions'!H31</f>
        <v>...</v>
      </c>
      <c r="I29" s="28" t="str">
        <f>'Administrative divisions'!I31</f>
        <v>…</v>
      </c>
      <c r="J29" s="41"/>
      <c r="K29" s="41"/>
      <c r="L29" s="41"/>
      <c r="M29" s="41"/>
      <c r="N29" s="41"/>
      <c r="O29" s="41"/>
      <c r="P29" s="41"/>
      <c r="Q29" s="41"/>
      <c r="R29" s="41"/>
      <c r="S29" s="41"/>
      <c r="T29" s="41"/>
      <c r="U29" s="41"/>
      <c r="V29" s="41"/>
      <c r="W29" s="40"/>
      <c r="X29" s="41"/>
      <c r="Y29" s="41"/>
      <c r="Z29" s="41"/>
      <c r="AA29" s="41"/>
      <c r="AB29" s="41"/>
      <c r="AC29" s="41"/>
      <c r="AD29" s="40"/>
      <c r="AE29" s="41"/>
      <c r="AF29" s="41"/>
      <c r="AG29" s="41"/>
      <c r="AH29" s="41"/>
      <c r="AI29" s="41"/>
      <c r="AJ29" s="40"/>
      <c r="AK29"/>
      <c r="AL29"/>
      <c r="AM29"/>
      <c r="AN29"/>
      <c r="AO29" s="298"/>
      <c r="AP29" s="301" t="str">
        <f>'Administrative divisions'!H31</f>
        <v>...</v>
      </c>
      <c r="AQ29" s="301" t="str">
        <f>'Administrative divisions'!I31</f>
        <v>…</v>
      </c>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0"/>
      <c r="BP29"/>
      <c r="BQ29"/>
      <c r="BR29"/>
      <c r="BS29"/>
      <c r="BT29" s="86"/>
      <c r="BU29" s="301" t="str">
        <f>'Administrative divisions'!H31</f>
        <v>...</v>
      </c>
      <c r="BV29" s="301" t="str">
        <f>'Administrative divisions'!I31</f>
        <v>…</v>
      </c>
      <c r="BW29" s="41"/>
      <c r="BX29" s="41"/>
      <c r="BY29" s="41"/>
      <c r="BZ29" s="41"/>
      <c r="CA29" s="41"/>
      <c r="CB29" s="41"/>
      <c r="CC29" s="41"/>
      <c r="CD29" s="41"/>
      <c r="CE29" s="41"/>
      <c r="CF29" s="41"/>
      <c r="CG29" s="41"/>
      <c r="CH29" s="41"/>
      <c r="CI29" s="41"/>
      <c r="CJ29" s="41"/>
      <c r="CK29" s="41"/>
      <c r="CL29" s="41"/>
      <c r="CM29" s="41"/>
      <c r="CN29" s="41"/>
      <c r="CO29" s="41"/>
      <c r="CP29" s="41"/>
      <c r="CQ29" s="41"/>
      <c r="CR29" s="41"/>
      <c r="CS29" s="41"/>
      <c r="CT29" s="40"/>
      <c r="CU29"/>
      <c r="CV29"/>
      <c r="CW29"/>
      <c r="CX29"/>
      <c r="CY29" s="86"/>
      <c r="CZ29" s="301" t="str">
        <f>'Administrative divisions'!H31</f>
        <v>...</v>
      </c>
      <c r="DA29" s="301" t="str">
        <f>'Administrative divisions'!I31</f>
        <v>…</v>
      </c>
      <c r="DB29" s="41"/>
      <c r="DC29" s="41"/>
      <c r="DD29" s="41"/>
      <c r="DE29" s="41"/>
      <c r="DF29" s="41"/>
      <c r="DG29" s="41"/>
      <c r="DH29" s="41"/>
      <c r="DI29" s="41"/>
      <c r="DJ29" s="41"/>
      <c r="DK29" s="41"/>
      <c r="DL29" s="41"/>
      <c r="DM29" s="41"/>
      <c r="DN29" s="41"/>
      <c r="DO29" s="41"/>
      <c r="DP29" s="41"/>
      <c r="DQ29" s="41"/>
      <c r="DR29" s="41"/>
      <c r="DS29" s="41"/>
      <c r="DT29" s="41"/>
      <c r="DU29" s="41"/>
      <c r="DV29" s="40"/>
      <c r="DW29"/>
      <c r="DX29" s="227"/>
      <c r="DY29" s="227"/>
      <c r="DZ29" s="227"/>
      <c r="EA29" s="227"/>
      <c r="EB29" s="227"/>
      <c r="EC29" s="227"/>
      <c r="ED29" s="227"/>
      <c r="EE29" s="227"/>
      <c r="EF29" s="227"/>
      <c r="EG29" s="227"/>
      <c r="EH29" s="227"/>
      <c r="EI29" s="227"/>
      <c r="EJ29" s="227"/>
    </row>
    <row r="30" spans="1:140" s="68" customFormat="1" ht="18.75" customHeight="1">
      <c r="A30" s="234"/>
      <c r="B30" s="234"/>
      <c r="C30" s="234"/>
      <c r="D30" s="234"/>
      <c r="E30" s="77"/>
      <c r="F30" s="66"/>
      <c r="G30" s="66"/>
      <c r="H30" s="28" t="str">
        <f>'Administrative divisions'!H32</f>
        <v>...</v>
      </c>
      <c r="I30" s="28" t="str">
        <f>'Administrative divisions'!I32</f>
        <v>…</v>
      </c>
      <c r="J30" s="41"/>
      <c r="K30" s="41"/>
      <c r="L30" s="41"/>
      <c r="M30" s="41"/>
      <c r="N30" s="41"/>
      <c r="O30" s="41"/>
      <c r="P30" s="41"/>
      <c r="Q30" s="41"/>
      <c r="R30" s="41"/>
      <c r="S30" s="41"/>
      <c r="T30" s="41"/>
      <c r="U30" s="41"/>
      <c r="V30" s="41"/>
      <c r="W30" s="40"/>
      <c r="X30" s="41"/>
      <c r="Y30" s="41"/>
      <c r="Z30" s="41"/>
      <c r="AA30" s="41"/>
      <c r="AB30" s="41"/>
      <c r="AC30" s="41"/>
      <c r="AD30" s="40"/>
      <c r="AE30" s="41"/>
      <c r="AF30" s="41"/>
      <c r="AG30" s="41"/>
      <c r="AH30" s="41"/>
      <c r="AI30" s="41"/>
      <c r="AJ30" s="40"/>
      <c r="AK30"/>
      <c r="AL30"/>
      <c r="AM30"/>
      <c r="AN30"/>
      <c r="AO30" s="298"/>
      <c r="AP30" s="301" t="str">
        <f>'Administrative divisions'!H32</f>
        <v>...</v>
      </c>
      <c r="AQ30" s="301" t="str">
        <f>'Administrative divisions'!I32</f>
        <v>…</v>
      </c>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0"/>
      <c r="BP30"/>
      <c r="BQ30"/>
      <c r="BR30"/>
      <c r="BS30"/>
      <c r="BT30" s="86"/>
      <c r="BU30" s="301" t="str">
        <f>'Administrative divisions'!H32</f>
        <v>...</v>
      </c>
      <c r="BV30" s="301" t="str">
        <f>'Administrative divisions'!I32</f>
        <v>…</v>
      </c>
      <c r="BW30" s="41"/>
      <c r="BX30" s="41"/>
      <c r="BY30" s="41"/>
      <c r="BZ30" s="41"/>
      <c r="CA30" s="41"/>
      <c r="CB30" s="41"/>
      <c r="CC30" s="41"/>
      <c r="CD30" s="41"/>
      <c r="CE30" s="41"/>
      <c r="CF30" s="41"/>
      <c r="CG30" s="41"/>
      <c r="CH30" s="41"/>
      <c r="CI30" s="41"/>
      <c r="CJ30" s="41"/>
      <c r="CK30" s="41"/>
      <c r="CL30" s="41"/>
      <c r="CM30" s="41"/>
      <c r="CN30" s="41"/>
      <c r="CO30" s="41"/>
      <c r="CP30" s="41"/>
      <c r="CQ30" s="41"/>
      <c r="CR30" s="41"/>
      <c r="CS30" s="41"/>
      <c r="CT30" s="40"/>
      <c r="CU30"/>
      <c r="CV30"/>
      <c r="CW30"/>
      <c r="CX30"/>
      <c r="CY30" s="86"/>
      <c r="CZ30" s="301" t="str">
        <f>'Administrative divisions'!H32</f>
        <v>...</v>
      </c>
      <c r="DA30" s="301" t="str">
        <f>'Administrative divisions'!I32</f>
        <v>…</v>
      </c>
      <c r="DB30" s="41"/>
      <c r="DC30" s="41"/>
      <c r="DD30" s="41"/>
      <c r="DE30" s="41"/>
      <c r="DF30" s="41"/>
      <c r="DG30" s="41"/>
      <c r="DH30" s="41"/>
      <c r="DI30" s="41"/>
      <c r="DJ30" s="41"/>
      <c r="DK30" s="41"/>
      <c r="DL30" s="41"/>
      <c r="DM30" s="41"/>
      <c r="DN30" s="41"/>
      <c r="DO30" s="41"/>
      <c r="DP30" s="41"/>
      <c r="DQ30" s="41"/>
      <c r="DR30" s="41"/>
      <c r="DS30" s="41"/>
      <c r="DT30" s="41"/>
      <c r="DU30" s="41"/>
      <c r="DV30" s="40"/>
      <c r="DW30"/>
      <c r="DX30" s="227"/>
      <c r="DY30" s="227"/>
      <c r="DZ30" s="227"/>
      <c r="EA30" s="227"/>
      <c r="EB30" s="227"/>
      <c r="EC30" s="227"/>
      <c r="ED30" s="227"/>
      <c r="EE30" s="227"/>
      <c r="EF30" s="227"/>
      <c r="EG30" s="227"/>
      <c r="EH30" s="227"/>
      <c r="EI30" s="227"/>
      <c r="EJ30" s="227"/>
    </row>
    <row r="31" spans="1:140" s="68" customFormat="1" ht="18.75" customHeight="1">
      <c r="A31" s="234"/>
      <c r="B31" s="234"/>
      <c r="C31" s="234"/>
      <c r="D31" s="234"/>
      <c r="E31" s="77"/>
      <c r="F31" s="66"/>
      <c r="G31" s="66"/>
      <c r="H31" s="28" t="str">
        <f>'Administrative divisions'!H33</f>
        <v>...</v>
      </c>
      <c r="I31" s="28" t="str">
        <f>'Administrative divisions'!I33</f>
        <v>…</v>
      </c>
      <c r="J31" s="41"/>
      <c r="K31" s="41"/>
      <c r="L31" s="41"/>
      <c r="M31" s="41"/>
      <c r="N31" s="41"/>
      <c r="O31" s="41"/>
      <c r="P31" s="41"/>
      <c r="Q31" s="41"/>
      <c r="R31" s="41"/>
      <c r="S31" s="41"/>
      <c r="T31" s="41"/>
      <c r="U31" s="41"/>
      <c r="V31" s="41"/>
      <c r="W31" s="40"/>
      <c r="X31" s="41"/>
      <c r="Y31" s="41"/>
      <c r="Z31" s="41"/>
      <c r="AA31" s="41"/>
      <c r="AB31" s="41"/>
      <c r="AC31" s="41"/>
      <c r="AD31" s="40"/>
      <c r="AE31" s="41"/>
      <c r="AF31" s="41"/>
      <c r="AG31" s="41"/>
      <c r="AH31" s="41"/>
      <c r="AI31" s="41"/>
      <c r="AJ31" s="40"/>
      <c r="AK31"/>
      <c r="AL31"/>
      <c r="AM31"/>
      <c r="AN31"/>
      <c r="AO31" s="298"/>
      <c r="AP31" s="301" t="str">
        <f>'Administrative divisions'!H33</f>
        <v>...</v>
      </c>
      <c r="AQ31" s="301" t="str">
        <f>'Administrative divisions'!I33</f>
        <v>…</v>
      </c>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0"/>
      <c r="BP31"/>
      <c r="BQ31"/>
      <c r="BR31"/>
      <c r="BS31"/>
      <c r="BT31" s="86"/>
      <c r="BU31" s="301" t="str">
        <f>'Administrative divisions'!H33</f>
        <v>...</v>
      </c>
      <c r="BV31" s="301" t="str">
        <f>'Administrative divisions'!I33</f>
        <v>…</v>
      </c>
      <c r="BW31" s="41"/>
      <c r="BX31" s="41"/>
      <c r="BY31" s="41"/>
      <c r="BZ31" s="41"/>
      <c r="CA31" s="41"/>
      <c r="CB31" s="41"/>
      <c r="CC31" s="41"/>
      <c r="CD31" s="41"/>
      <c r="CE31" s="41"/>
      <c r="CF31" s="41"/>
      <c r="CG31" s="41"/>
      <c r="CH31" s="41"/>
      <c r="CI31" s="41"/>
      <c r="CJ31" s="41"/>
      <c r="CK31" s="41"/>
      <c r="CL31" s="41"/>
      <c r="CM31" s="41"/>
      <c r="CN31" s="41"/>
      <c r="CO31" s="41"/>
      <c r="CP31" s="41"/>
      <c r="CQ31" s="41"/>
      <c r="CR31" s="41"/>
      <c r="CS31" s="41"/>
      <c r="CT31" s="40"/>
      <c r="CU31"/>
      <c r="CV31"/>
      <c r="CW31"/>
      <c r="CX31"/>
      <c r="CY31" s="86"/>
      <c r="CZ31" s="301" t="str">
        <f>'Administrative divisions'!H33</f>
        <v>...</v>
      </c>
      <c r="DA31" s="301" t="str">
        <f>'Administrative divisions'!I33</f>
        <v>…</v>
      </c>
      <c r="DB31" s="41"/>
      <c r="DC31" s="41"/>
      <c r="DD31" s="41"/>
      <c r="DE31" s="41"/>
      <c r="DF31" s="41"/>
      <c r="DG31" s="41"/>
      <c r="DH31" s="41"/>
      <c r="DI31" s="41"/>
      <c r="DJ31" s="41"/>
      <c r="DK31" s="41"/>
      <c r="DL31" s="41"/>
      <c r="DM31" s="41"/>
      <c r="DN31" s="41"/>
      <c r="DO31" s="41"/>
      <c r="DP31" s="41"/>
      <c r="DQ31" s="41"/>
      <c r="DR31" s="41"/>
      <c r="DS31" s="41"/>
      <c r="DT31" s="41"/>
      <c r="DU31" s="41"/>
      <c r="DV31" s="40"/>
      <c r="DW31"/>
      <c r="DX31" s="227"/>
      <c r="DY31" s="227"/>
      <c r="DZ31" s="227"/>
      <c r="EA31" s="227"/>
      <c r="EB31" s="227"/>
      <c r="EC31" s="227"/>
      <c r="ED31" s="227"/>
      <c r="EE31" s="227"/>
      <c r="EF31" s="227"/>
      <c r="EG31" s="227"/>
      <c r="EH31" s="227"/>
      <c r="EI31" s="227"/>
      <c r="EJ31" s="227"/>
    </row>
    <row r="32" spans="1:140" s="68" customFormat="1" ht="18.75" customHeight="1">
      <c r="A32" s="234"/>
      <c r="B32" s="234"/>
      <c r="C32" s="234"/>
      <c r="D32" s="234"/>
      <c r="E32" s="77"/>
      <c r="F32" s="66"/>
      <c r="G32" s="66"/>
      <c r="H32" s="28" t="str">
        <f>'Administrative divisions'!H34</f>
        <v>...</v>
      </c>
      <c r="I32" s="28" t="str">
        <f>'Administrative divisions'!I34</f>
        <v>…</v>
      </c>
      <c r="J32" s="41"/>
      <c r="K32" s="41"/>
      <c r="L32" s="41"/>
      <c r="M32" s="41"/>
      <c r="N32" s="41"/>
      <c r="O32" s="41"/>
      <c r="P32" s="41"/>
      <c r="Q32" s="41"/>
      <c r="R32" s="41"/>
      <c r="S32" s="41"/>
      <c r="T32" s="41"/>
      <c r="U32" s="41"/>
      <c r="V32" s="41"/>
      <c r="W32" s="40"/>
      <c r="X32" s="41"/>
      <c r="Y32" s="41"/>
      <c r="Z32" s="41"/>
      <c r="AA32" s="41"/>
      <c r="AB32" s="41"/>
      <c r="AC32" s="41"/>
      <c r="AD32" s="40"/>
      <c r="AE32" s="41"/>
      <c r="AF32" s="41"/>
      <c r="AG32" s="41"/>
      <c r="AH32" s="41"/>
      <c r="AI32" s="41"/>
      <c r="AJ32" s="40"/>
      <c r="AK32"/>
      <c r="AL32"/>
      <c r="AM32"/>
      <c r="AN32"/>
      <c r="AO32" s="298"/>
      <c r="AP32" s="301" t="str">
        <f>'Administrative divisions'!H34</f>
        <v>...</v>
      </c>
      <c r="AQ32" s="301" t="str">
        <f>'Administrative divisions'!I34</f>
        <v>…</v>
      </c>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0"/>
      <c r="BP32"/>
      <c r="BQ32"/>
      <c r="BR32"/>
      <c r="BS32"/>
      <c r="BT32" s="86"/>
      <c r="BU32" s="301" t="str">
        <f>'Administrative divisions'!H34</f>
        <v>...</v>
      </c>
      <c r="BV32" s="301" t="str">
        <f>'Administrative divisions'!I34</f>
        <v>…</v>
      </c>
      <c r="BW32" s="41"/>
      <c r="BX32" s="41"/>
      <c r="BY32" s="41"/>
      <c r="BZ32" s="41"/>
      <c r="CA32" s="41"/>
      <c r="CB32" s="41"/>
      <c r="CC32" s="41"/>
      <c r="CD32" s="41"/>
      <c r="CE32" s="41"/>
      <c r="CF32" s="41"/>
      <c r="CG32" s="41"/>
      <c r="CH32" s="41"/>
      <c r="CI32" s="41"/>
      <c r="CJ32" s="41"/>
      <c r="CK32" s="41"/>
      <c r="CL32" s="41"/>
      <c r="CM32" s="41"/>
      <c r="CN32" s="41"/>
      <c r="CO32" s="41"/>
      <c r="CP32" s="41"/>
      <c r="CQ32" s="41"/>
      <c r="CR32" s="41"/>
      <c r="CS32" s="41"/>
      <c r="CT32" s="40"/>
      <c r="CU32"/>
      <c r="CV32"/>
      <c r="CW32"/>
      <c r="CX32"/>
      <c r="CY32" s="86"/>
      <c r="CZ32" s="301" t="str">
        <f>'Administrative divisions'!H34</f>
        <v>...</v>
      </c>
      <c r="DA32" s="301" t="str">
        <f>'Administrative divisions'!I34</f>
        <v>…</v>
      </c>
      <c r="DB32" s="41"/>
      <c r="DC32" s="41"/>
      <c r="DD32" s="41"/>
      <c r="DE32" s="41"/>
      <c r="DF32" s="41"/>
      <c r="DG32" s="41"/>
      <c r="DH32" s="41"/>
      <c r="DI32" s="41"/>
      <c r="DJ32" s="41"/>
      <c r="DK32" s="41"/>
      <c r="DL32" s="41"/>
      <c r="DM32" s="41"/>
      <c r="DN32" s="41"/>
      <c r="DO32" s="41"/>
      <c r="DP32" s="41"/>
      <c r="DQ32" s="41"/>
      <c r="DR32" s="41"/>
      <c r="DS32" s="41"/>
      <c r="DT32" s="41"/>
      <c r="DU32" s="41"/>
      <c r="DV32" s="40"/>
      <c r="DW32"/>
      <c r="DX32" s="227"/>
      <c r="DY32" s="227"/>
      <c r="DZ32" s="227"/>
      <c r="EA32" s="227"/>
      <c r="EB32" s="227"/>
      <c r="EC32" s="227"/>
      <c r="ED32" s="227"/>
      <c r="EE32" s="227"/>
      <c r="EF32" s="227"/>
      <c r="EG32" s="227"/>
      <c r="EH32" s="227"/>
      <c r="EI32" s="227"/>
      <c r="EJ32" s="227"/>
    </row>
    <row r="33" spans="1:140" s="68" customFormat="1" ht="18.75" customHeight="1">
      <c r="A33" s="234"/>
      <c r="B33" s="234"/>
      <c r="C33" s="234"/>
      <c r="D33" s="234"/>
      <c r="E33" s="77"/>
      <c r="F33" s="66"/>
      <c r="G33" s="66"/>
      <c r="H33" s="29" t="str">
        <f>'Administrative divisions'!H35</f>
        <v>...</v>
      </c>
      <c r="I33" s="29" t="str">
        <f>'Administrative divisions'!I35</f>
        <v>…</v>
      </c>
      <c r="J33" s="249"/>
      <c r="K33" s="249"/>
      <c r="L33" s="249"/>
      <c r="M33" s="249"/>
      <c r="N33" s="41"/>
      <c r="O33" s="41"/>
      <c r="P33" s="41"/>
      <c r="Q33" s="41"/>
      <c r="R33" s="249"/>
      <c r="S33" s="249"/>
      <c r="T33" s="249"/>
      <c r="U33" s="249"/>
      <c r="V33" s="249"/>
      <c r="W33" s="40"/>
      <c r="X33" s="249"/>
      <c r="Y33" s="249"/>
      <c r="Z33" s="41"/>
      <c r="AA33" s="41"/>
      <c r="AB33" s="249"/>
      <c r="AC33" s="249"/>
      <c r="AD33" s="40"/>
      <c r="AE33" s="249"/>
      <c r="AF33" s="249"/>
      <c r="AG33" s="249"/>
      <c r="AH33" s="249"/>
      <c r="AI33" s="249"/>
      <c r="AJ33" s="302"/>
      <c r="AK33"/>
      <c r="AL33"/>
      <c r="AM33"/>
      <c r="AN33"/>
      <c r="AO33" s="298"/>
      <c r="AP33" s="301" t="str">
        <f>'Administrative divisions'!H35</f>
        <v>...</v>
      </c>
      <c r="AQ33" s="301" t="str">
        <f>'Administrative divisions'!I35</f>
        <v>…</v>
      </c>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302"/>
      <c r="BP33"/>
      <c r="BQ33"/>
      <c r="BR33"/>
      <c r="BS33"/>
      <c r="BT33" s="86"/>
      <c r="BU33" s="304" t="str">
        <f>'Administrative divisions'!H35</f>
        <v>...</v>
      </c>
      <c r="BV33" s="304" t="str">
        <f>'Administrative divisions'!I35</f>
        <v>…</v>
      </c>
      <c r="BW33" s="249"/>
      <c r="BX33" s="249"/>
      <c r="BY33" s="249"/>
      <c r="BZ33" s="249"/>
      <c r="CA33" s="249"/>
      <c r="CB33" s="249"/>
      <c r="CC33" s="249"/>
      <c r="CD33" s="249"/>
      <c r="CE33" s="249"/>
      <c r="CF33" s="249"/>
      <c r="CG33" s="249"/>
      <c r="CH33" s="249"/>
      <c r="CI33" s="249"/>
      <c r="CJ33" s="249"/>
      <c r="CK33" s="249"/>
      <c r="CL33" s="249"/>
      <c r="CM33" s="249"/>
      <c r="CN33" s="249"/>
      <c r="CO33" s="249"/>
      <c r="CP33" s="249"/>
      <c r="CQ33" s="249"/>
      <c r="CR33" s="249"/>
      <c r="CS33" s="249"/>
      <c r="CT33" s="302"/>
      <c r="CU33"/>
      <c r="CV33"/>
      <c r="CW33"/>
      <c r="CX33"/>
      <c r="CY33" s="86"/>
      <c r="CZ33" s="304" t="str">
        <f>'Administrative divisions'!H35</f>
        <v>...</v>
      </c>
      <c r="DA33" s="304" t="str">
        <f>'Administrative divisions'!I35</f>
        <v>…</v>
      </c>
      <c r="DB33" s="249"/>
      <c r="DC33" s="249"/>
      <c r="DD33" s="249"/>
      <c r="DE33" s="249"/>
      <c r="DF33" s="249"/>
      <c r="DG33" s="249"/>
      <c r="DH33" s="249"/>
      <c r="DI33" s="249"/>
      <c r="DJ33" s="249"/>
      <c r="DK33" s="249"/>
      <c r="DL33" s="249"/>
      <c r="DM33" s="249"/>
      <c r="DN33" s="249"/>
      <c r="DO33" s="249"/>
      <c r="DP33" s="249"/>
      <c r="DQ33" s="249"/>
      <c r="DR33" s="249"/>
      <c r="DS33" s="249"/>
      <c r="DT33" s="249"/>
      <c r="DU33" s="249"/>
      <c r="DV33" s="302"/>
      <c r="DW33"/>
      <c r="DX33" s="227"/>
      <c r="DY33" s="227"/>
      <c r="DZ33" s="227"/>
      <c r="EA33" s="227"/>
      <c r="EB33" s="227"/>
      <c r="EC33" s="227"/>
      <c r="ED33" s="227"/>
      <c r="EE33" s="227"/>
      <c r="EF33" s="227"/>
      <c r="EG33" s="227"/>
      <c r="EH33" s="227"/>
      <c r="EI33" s="227"/>
      <c r="EJ33" s="227"/>
    </row>
    <row r="34" spans="1:140" s="68" customFormat="1" ht="18.75" customHeight="1">
      <c r="A34" s="234"/>
      <c r="B34" s="234"/>
      <c r="C34" s="234"/>
      <c r="D34" s="234"/>
      <c r="E34" s="77"/>
      <c r="F34" s="66"/>
      <c r="G34" s="66"/>
      <c r="H34" s="28" t="str">
        <f>'Administrative divisions'!H36</f>
        <v>...</v>
      </c>
      <c r="I34" s="28" t="str">
        <f>'Administrative divisions'!I36</f>
        <v>…</v>
      </c>
      <c r="J34" s="307"/>
      <c r="K34" s="307"/>
      <c r="L34" s="307"/>
      <c r="M34" s="307"/>
      <c r="N34" s="41"/>
      <c r="O34" s="41"/>
      <c r="P34" s="41"/>
      <c r="Q34" s="41"/>
      <c r="R34" s="307"/>
      <c r="S34" s="307"/>
      <c r="T34" s="307"/>
      <c r="U34" s="307"/>
      <c r="V34" s="307"/>
      <c r="W34" s="40"/>
      <c r="X34" s="307"/>
      <c r="Y34" s="307"/>
      <c r="Z34" s="41"/>
      <c r="AA34" s="41"/>
      <c r="AB34" s="307"/>
      <c r="AC34" s="307"/>
      <c r="AD34" s="40"/>
      <c r="AE34" s="307"/>
      <c r="AF34" s="307"/>
      <c r="AG34" s="307"/>
      <c r="AH34" s="307"/>
      <c r="AI34" s="307"/>
      <c r="AJ34" s="283"/>
      <c r="AK34"/>
      <c r="AL34"/>
      <c r="AM34"/>
      <c r="AN34"/>
      <c r="AO34" s="298"/>
      <c r="AP34" s="301" t="str">
        <f>'Administrative divisions'!H36</f>
        <v>...</v>
      </c>
      <c r="AQ34" s="301" t="str">
        <f>'Administrative divisions'!I36</f>
        <v>…</v>
      </c>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283"/>
      <c r="BP34"/>
      <c r="BQ34"/>
      <c r="BR34"/>
      <c r="BS34"/>
      <c r="BT34" s="86"/>
      <c r="BU34" s="301" t="str">
        <f>'Administrative divisions'!H36</f>
        <v>...</v>
      </c>
      <c r="BV34" s="301" t="str">
        <f>'Administrative divisions'!I36</f>
        <v>…</v>
      </c>
      <c r="BW34" s="307"/>
      <c r="BX34" s="307"/>
      <c r="BY34" s="307"/>
      <c r="BZ34" s="307"/>
      <c r="CA34" s="307"/>
      <c r="CB34" s="307"/>
      <c r="CC34" s="307"/>
      <c r="CD34" s="307"/>
      <c r="CE34" s="307"/>
      <c r="CF34" s="307"/>
      <c r="CG34" s="307"/>
      <c r="CH34" s="307"/>
      <c r="CI34" s="307"/>
      <c r="CJ34" s="307"/>
      <c r="CK34" s="307"/>
      <c r="CL34" s="307"/>
      <c r="CM34" s="307"/>
      <c r="CN34" s="307"/>
      <c r="CO34" s="307"/>
      <c r="CP34" s="307"/>
      <c r="CQ34" s="307"/>
      <c r="CR34" s="307"/>
      <c r="CS34" s="307"/>
      <c r="CT34" s="283"/>
      <c r="CU34"/>
      <c r="CV34"/>
      <c r="CW34"/>
      <c r="CX34"/>
      <c r="CY34" s="86"/>
      <c r="CZ34" s="301" t="str">
        <f>'Administrative divisions'!H36</f>
        <v>...</v>
      </c>
      <c r="DA34" s="301" t="str">
        <f>'Administrative divisions'!I36</f>
        <v>…</v>
      </c>
      <c r="DB34" s="307"/>
      <c r="DC34" s="307"/>
      <c r="DD34" s="307"/>
      <c r="DE34" s="307"/>
      <c r="DF34" s="307"/>
      <c r="DG34" s="307"/>
      <c r="DH34" s="307"/>
      <c r="DI34" s="307"/>
      <c r="DJ34" s="307"/>
      <c r="DK34" s="307"/>
      <c r="DL34" s="307"/>
      <c r="DM34" s="307"/>
      <c r="DN34" s="307"/>
      <c r="DO34" s="307"/>
      <c r="DP34" s="307"/>
      <c r="DQ34" s="307"/>
      <c r="DR34" s="307"/>
      <c r="DS34" s="307"/>
      <c r="DT34" s="307"/>
      <c r="DU34" s="307"/>
      <c r="DV34" s="283"/>
      <c r="DW34"/>
      <c r="DX34" s="227"/>
      <c r="DY34" s="227"/>
      <c r="DZ34" s="227"/>
      <c r="EA34" s="227"/>
      <c r="EB34" s="227"/>
      <c r="EC34" s="227"/>
      <c r="ED34" s="227"/>
      <c r="EE34" s="227"/>
      <c r="EF34" s="227"/>
      <c r="EG34" s="227"/>
      <c r="EH34" s="227"/>
      <c r="EI34" s="227"/>
      <c r="EJ34" s="227"/>
    </row>
    <row r="35" spans="1:140" s="68" customFormat="1" ht="18.75" customHeight="1">
      <c r="A35" s="234"/>
      <c r="B35" s="234"/>
      <c r="C35" s="234"/>
      <c r="D35" s="234"/>
      <c r="E35" s="77"/>
      <c r="F35" s="66"/>
      <c r="G35" s="66"/>
      <c r="H35" s="28" t="str">
        <f>'Administrative divisions'!H37</f>
        <v>...</v>
      </c>
      <c r="I35" s="28" t="str">
        <f>'Administrative divisions'!I37</f>
        <v>…</v>
      </c>
      <c r="J35" s="41"/>
      <c r="K35" s="41"/>
      <c r="L35" s="41"/>
      <c r="M35" s="41"/>
      <c r="N35" s="41"/>
      <c r="O35" s="41"/>
      <c r="P35" s="41"/>
      <c r="Q35" s="41"/>
      <c r="R35" s="41"/>
      <c r="S35" s="41"/>
      <c r="T35" s="41"/>
      <c r="U35" s="41"/>
      <c r="V35" s="41"/>
      <c r="W35" s="40"/>
      <c r="X35" s="41"/>
      <c r="Y35" s="41"/>
      <c r="Z35" s="41"/>
      <c r="AA35" s="41"/>
      <c r="AB35" s="41"/>
      <c r="AC35" s="41"/>
      <c r="AD35" s="40"/>
      <c r="AE35" s="41"/>
      <c r="AF35" s="41"/>
      <c r="AG35" s="41"/>
      <c r="AH35" s="41"/>
      <c r="AI35" s="41"/>
      <c r="AJ35" s="40"/>
      <c r="AK35"/>
      <c r="AL35"/>
      <c r="AM35"/>
      <c r="AN35"/>
      <c r="AO35" s="298"/>
      <c r="AP35" s="301" t="str">
        <f>'Administrative divisions'!H37</f>
        <v>...</v>
      </c>
      <c r="AQ35" s="301" t="str">
        <f>'Administrative divisions'!I37</f>
        <v>…</v>
      </c>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0"/>
      <c r="BP35"/>
      <c r="BQ35"/>
      <c r="BR35"/>
      <c r="BS35"/>
      <c r="BT35" s="86"/>
      <c r="BU35" s="301" t="str">
        <f>'Administrative divisions'!H37</f>
        <v>...</v>
      </c>
      <c r="BV35" s="301" t="str">
        <f>'Administrative divisions'!I37</f>
        <v>…</v>
      </c>
      <c r="BW35" s="41"/>
      <c r="BX35" s="41"/>
      <c r="BY35" s="41"/>
      <c r="BZ35" s="41"/>
      <c r="CA35" s="41"/>
      <c r="CB35" s="41"/>
      <c r="CC35" s="41"/>
      <c r="CD35" s="41"/>
      <c r="CE35" s="41"/>
      <c r="CF35" s="41"/>
      <c r="CG35" s="41"/>
      <c r="CH35" s="41"/>
      <c r="CI35" s="41"/>
      <c r="CJ35" s="41"/>
      <c r="CK35" s="41"/>
      <c r="CL35" s="41"/>
      <c r="CM35" s="41"/>
      <c r="CN35" s="41"/>
      <c r="CO35" s="41"/>
      <c r="CP35" s="41"/>
      <c r="CQ35" s="41"/>
      <c r="CR35" s="41"/>
      <c r="CS35" s="41"/>
      <c r="CT35" s="40"/>
      <c r="CU35"/>
      <c r="CV35"/>
      <c r="CW35"/>
      <c r="CX35"/>
      <c r="CY35" s="86"/>
      <c r="CZ35" s="301" t="str">
        <f>'Administrative divisions'!H37</f>
        <v>...</v>
      </c>
      <c r="DA35" s="301" t="str">
        <f>'Administrative divisions'!I37</f>
        <v>…</v>
      </c>
      <c r="DB35" s="41"/>
      <c r="DC35" s="41"/>
      <c r="DD35" s="41"/>
      <c r="DE35" s="41"/>
      <c r="DF35" s="41"/>
      <c r="DG35" s="41"/>
      <c r="DH35" s="41"/>
      <c r="DI35" s="41"/>
      <c r="DJ35" s="41"/>
      <c r="DK35" s="41"/>
      <c r="DL35" s="41"/>
      <c r="DM35" s="41"/>
      <c r="DN35" s="41"/>
      <c r="DO35" s="41"/>
      <c r="DP35" s="41"/>
      <c r="DQ35" s="41"/>
      <c r="DR35" s="41"/>
      <c r="DS35" s="41"/>
      <c r="DT35" s="41"/>
      <c r="DU35" s="41"/>
      <c r="DV35" s="40"/>
      <c r="DW35"/>
      <c r="DX35" s="227"/>
      <c r="DY35" s="227"/>
      <c r="DZ35" s="227"/>
      <c r="EA35" s="227"/>
      <c r="EB35" s="227"/>
      <c r="EC35" s="227"/>
      <c r="ED35" s="227"/>
      <c r="EE35" s="227"/>
      <c r="EF35" s="227"/>
      <c r="EG35" s="227"/>
      <c r="EH35" s="227"/>
      <c r="EI35" s="227"/>
      <c r="EJ35" s="227"/>
    </row>
    <row r="36" spans="1:140" s="68" customFormat="1" ht="18.75" customHeight="1">
      <c r="A36" s="234"/>
      <c r="B36" s="234"/>
      <c r="C36" s="234"/>
      <c r="D36" s="234"/>
      <c r="E36" s="77"/>
      <c r="F36" s="66"/>
      <c r="G36" s="66"/>
      <c r="H36" s="28" t="str">
        <f>'Administrative divisions'!H38</f>
        <v>...</v>
      </c>
      <c r="I36" s="28" t="str">
        <f>'Administrative divisions'!I38</f>
        <v>…</v>
      </c>
      <c r="J36" s="41"/>
      <c r="K36" s="41"/>
      <c r="L36" s="41"/>
      <c r="M36" s="41"/>
      <c r="N36" s="41"/>
      <c r="O36" s="41"/>
      <c r="P36" s="41"/>
      <c r="Q36" s="41"/>
      <c r="R36" s="41"/>
      <c r="S36" s="41"/>
      <c r="T36" s="41"/>
      <c r="U36" s="41"/>
      <c r="V36" s="41"/>
      <c r="W36" s="40"/>
      <c r="X36" s="41"/>
      <c r="Y36" s="41"/>
      <c r="Z36" s="41"/>
      <c r="AA36" s="41"/>
      <c r="AB36" s="41"/>
      <c r="AC36" s="41"/>
      <c r="AD36" s="40"/>
      <c r="AE36" s="41"/>
      <c r="AF36" s="41"/>
      <c r="AG36" s="41"/>
      <c r="AH36" s="41"/>
      <c r="AI36" s="41"/>
      <c r="AJ36" s="40"/>
      <c r="AK36"/>
      <c r="AL36"/>
      <c r="AM36"/>
      <c r="AN36"/>
      <c r="AO36" s="298"/>
      <c r="AP36" s="301" t="str">
        <f>'Administrative divisions'!H38</f>
        <v>...</v>
      </c>
      <c r="AQ36" s="301" t="str">
        <f>'Administrative divisions'!I38</f>
        <v>…</v>
      </c>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0"/>
      <c r="BP36"/>
      <c r="BQ36"/>
      <c r="BR36"/>
      <c r="BS36"/>
      <c r="BT36" s="86"/>
      <c r="BU36" s="301" t="str">
        <f>'Administrative divisions'!H38</f>
        <v>...</v>
      </c>
      <c r="BV36" s="301" t="str">
        <f>'Administrative divisions'!I38</f>
        <v>…</v>
      </c>
      <c r="BW36" s="41"/>
      <c r="BX36" s="41"/>
      <c r="BY36" s="41"/>
      <c r="BZ36" s="41"/>
      <c r="CA36" s="41"/>
      <c r="CB36" s="41"/>
      <c r="CC36" s="41"/>
      <c r="CD36" s="41"/>
      <c r="CE36" s="41"/>
      <c r="CF36" s="41"/>
      <c r="CG36" s="41"/>
      <c r="CH36" s="41"/>
      <c r="CI36" s="41"/>
      <c r="CJ36" s="41"/>
      <c r="CK36" s="41"/>
      <c r="CL36" s="41"/>
      <c r="CM36" s="41"/>
      <c r="CN36" s="41"/>
      <c r="CO36" s="41"/>
      <c r="CP36" s="41"/>
      <c r="CQ36" s="41"/>
      <c r="CR36" s="41"/>
      <c r="CS36" s="41"/>
      <c r="CT36" s="40"/>
      <c r="CU36"/>
      <c r="CV36"/>
      <c r="CW36"/>
      <c r="CX36"/>
      <c r="CY36" s="86"/>
      <c r="CZ36" s="301" t="str">
        <f>'Administrative divisions'!H38</f>
        <v>...</v>
      </c>
      <c r="DA36" s="301" t="str">
        <f>'Administrative divisions'!I38</f>
        <v>…</v>
      </c>
      <c r="DB36" s="41"/>
      <c r="DC36" s="41"/>
      <c r="DD36" s="41"/>
      <c r="DE36" s="41"/>
      <c r="DF36" s="41"/>
      <c r="DG36" s="41"/>
      <c r="DH36" s="41"/>
      <c r="DI36" s="41"/>
      <c r="DJ36" s="41"/>
      <c r="DK36" s="41"/>
      <c r="DL36" s="41"/>
      <c r="DM36" s="41"/>
      <c r="DN36" s="41"/>
      <c r="DO36" s="41"/>
      <c r="DP36" s="41"/>
      <c r="DQ36" s="41"/>
      <c r="DR36" s="41"/>
      <c r="DS36" s="41"/>
      <c r="DT36" s="41"/>
      <c r="DU36" s="41"/>
      <c r="DV36" s="40"/>
      <c r="DW36"/>
      <c r="DX36" s="227"/>
      <c r="DY36" s="227"/>
      <c r="DZ36" s="227"/>
      <c r="EA36" s="227"/>
      <c r="EB36" s="227"/>
      <c r="EC36" s="227"/>
      <c r="ED36" s="227"/>
      <c r="EE36" s="227"/>
      <c r="EF36" s="227"/>
      <c r="EG36" s="227"/>
      <c r="EH36" s="227"/>
      <c r="EI36" s="227"/>
      <c r="EJ36" s="227"/>
    </row>
    <row r="37" spans="1:140" s="68" customFormat="1" ht="18.75" customHeight="1">
      <c r="A37" s="234"/>
      <c r="B37" s="234"/>
      <c r="C37" s="234"/>
      <c r="D37" s="234"/>
      <c r="E37" s="77"/>
      <c r="F37" s="66"/>
      <c r="G37" s="66"/>
      <c r="H37" s="28" t="str">
        <f>'Administrative divisions'!H39</f>
        <v>...</v>
      </c>
      <c r="I37" s="28" t="str">
        <f>'Administrative divisions'!I39</f>
        <v>…</v>
      </c>
      <c r="J37" s="41"/>
      <c r="K37" s="41"/>
      <c r="L37" s="41"/>
      <c r="M37" s="41"/>
      <c r="N37" s="41"/>
      <c r="O37" s="41"/>
      <c r="P37" s="41"/>
      <c r="Q37" s="41"/>
      <c r="R37" s="41"/>
      <c r="S37" s="41"/>
      <c r="T37" s="41"/>
      <c r="U37" s="41"/>
      <c r="V37" s="41"/>
      <c r="W37" s="40"/>
      <c r="X37" s="41"/>
      <c r="Y37" s="41"/>
      <c r="Z37" s="41"/>
      <c r="AA37" s="41"/>
      <c r="AB37" s="41"/>
      <c r="AC37" s="41"/>
      <c r="AD37" s="40"/>
      <c r="AE37" s="41"/>
      <c r="AF37" s="41"/>
      <c r="AG37" s="41"/>
      <c r="AH37" s="41"/>
      <c r="AI37" s="41"/>
      <c r="AJ37" s="40"/>
      <c r="AK37"/>
      <c r="AL37"/>
      <c r="AM37"/>
      <c r="AN37"/>
      <c r="AO37" s="298"/>
      <c r="AP37" s="301" t="str">
        <f>'Administrative divisions'!H39</f>
        <v>...</v>
      </c>
      <c r="AQ37" s="301" t="str">
        <f>'Administrative divisions'!I39</f>
        <v>…</v>
      </c>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0"/>
      <c r="BP37"/>
      <c r="BQ37"/>
      <c r="BR37"/>
      <c r="BS37"/>
      <c r="BT37" s="86"/>
      <c r="BU37" s="301" t="str">
        <f>'Administrative divisions'!H39</f>
        <v>...</v>
      </c>
      <c r="BV37" s="301" t="str">
        <f>'Administrative divisions'!I39</f>
        <v>…</v>
      </c>
      <c r="BW37" s="41"/>
      <c r="BX37" s="41"/>
      <c r="BY37" s="41"/>
      <c r="BZ37" s="41"/>
      <c r="CA37" s="41"/>
      <c r="CB37" s="41"/>
      <c r="CC37" s="41"/>
      <c r="CD37" s="41"/>
      <c r="CE37" s="41"/>
      <c r="CF37" s="41"/>
      <c r="CG37" s="41"/>
      <c r="CH37" s="41"/>
      <c r="CI37" s="41"/>
      <c r="CJ37" s="41"/>
      <c r="CK37" s="41"/>
      <c r="CL37" s="41"/>
      <c r="CM37" s="41"/>
      <c r="CN37" s="41"/>
      <c r="CO37" s="41"/>
      <c r="CP37" s="41"/>
      <c r="CQ37" s="41"/>
      <c r="CR37" s="41"/>
      <c r="CS37" s="41"/>
      <c r="CT37" s="40"/>
      <c r="CU37"/>
      <c r="CV37"/>
      <c r="CW37"/>
      <c r="CX37"/>
      <c r="CY37" s="86"/>
      <c r="CZ37" s="301" t="str">
        <f>'Administrative divisions'!H39</f>
        <v>...</v>
      </c>
      <c r="DA37" s="301" t="str">
        <f>'Administrative divisions'!I39</f>
        <v>…</v>
      </c>
      <c r="DB37" s="41"/>
      <c r="DC37" s="41"/>
      <c r="DD37" s="41"/>
      <c r="DE37" s="41"/>
      <c r="DF37" s="41"/>
      <c r="DG37" s="41"/>
      <c r="DH37" s="41"/>
      <c r="DI37" s="41"/>
      <c r="DJ37" s="41"/>
      <c r="DK37" s="41"/>
      <c r="DL37" s="41"/>
      <c r="DM37" s="41"/>
      <c r="DN37" s="41"/>
      <c r="DO37" s="41"/>
      <c r="DP37" s="41"/>
      <c r="DQ37" s="41"/>
      <c r="DR37" s="41"/>
      <c r="DS37" s="41"/>
      <c r="DT37" s="41"/>
      <c r="DU37" s="41"/>
      <c r="DV37" s="40"/>
      <c r="DW37"/>
      <c r="DX37" s="227"/>
      <c r="DY37" s="227"/>
      <c r="DZ37" s="227"/>
      <c r="EA37" s="227"/>
      <c r="EB37" s="227"/>
      <c r="EC37" s="227"/>
      <c r="ED37" s="227"/>
      <c r="EE37" s="227"/>
      <c r="EF37" s="227"/>
      <c r="EG37" s="227"/>
      <c r="EH37" s="227"/>
      <c r="EI37" s="227"/>
      <c r="EJ37" s="227"/>
    </row>
    <row r="38" spans="1:140" s="68" customFormat="1" ht="18.75" customHeight="1">
      <c r="A38" s="234"/>
      <c r="B38" s="234"/>
      <c r="C38" s="234"/>
      <c r="D38" s="234"/>
      <c r="E38" s="77"/>
      <c r="F38" s="66"/>
      <c r="G38" s="66"/>
      <c r="H38" s="28" t="str">
        <f>'Administrative divisions'!H40</f>
        <v>...</v>
      </c>
      <c r="I38" s="28" t="str">
        <f>'Administrative divisions'!I40</f>
        <v>…</v>
      </c>
      <c r="J38" s="41"/>
      <c r="K38" s="41"/>
      <c r="L38" s="41"/>
      <c r="M38" s="41"/>
      <c r="N38" s="41"/>
      <c r="O38" s="41"/>
      <c r="P38" s="41"/>
      <c r="Q38" s="41"/>
      <c r="R38" s="41"/>
      <c r="S38" s="41"/>
      <c r="T38" s="41"/>
      <c r="U38" s="41"/>
      <c r="V38" s="41"/>
      <c r="W38" s="40"/>
      <c r="X38" s="41"/>
      <c r="Y38" s="41"/>
      <c r="Z38" s="41"/>
      <c r="AA38" s="41"/>
      <c r="AB38" s="41"/>
      <c r="AC38" s="41"/>
      <c r="AD38" s="40"/>
      <c r="AE38" s="41"/>
      <c r="AF38" s="41"/>
      <c r="AG38" s="41"/>
      <c r="AH38" s="41"/>
      <c r="AI38" s="41"/>
      <c r="AJ38" s="40"/>
      <c r="AK38"/>
      <c r="AL38"/>
      <c r="AM38"/>
      <c r="AN38"/>
      <c r="AO38" s="298"/>
      <c r="AP38" s="301" t="str">
        <f>'Administrative divisions'!H40</f>
        <v>...</v>
      </c>
      <c r="AQ38" s="301" t="str">
        <f>'Administrative divisions'!I40</f>
        <v>…</v>
      </c>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0"/>
      <c r="BP38"/>
      <c r="BQ38"/>
      <c r="BR38"/>
      <c r="BS38"/>
      <c r="BT38" s="86"/>
      <c r="BU38" s="301" t="str">
        <f>'Administrative divisions'!H40</f>
        <v>...</v>
      </c>
      <c r="BV38" s="301" t="str">
        <f>'Administrative divisions'!I40</f>
        <v>…</v>
      </c>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0"/>
      <c r="CU38"/>
      <c r="CV38"/>
      <c r="CW38"/>
      <c r="CX38"/>
      <c r="CY38" s="86"/>
      <c r="CZ38" s="301" t="str">
        <f>'Administrative divisions'!H40</f>
        <v>...</v>
      </c>
      <c r="DA38" s="301" t="str">
        <f>'Administrative divisions'!I40</f>
        <v>…</v>
      </c>
      <c r="DB38" s="41"/>
      <c r="DC38" s="41"/>
      <c r="DD38" s="41"/>
      <c r="DE38" s="41"/>
      <c r="DF38" s="41"/>
      <c r="DG38" s="41"/>
      <c r="DH38" s="41" t="s">
        <v>53</v>
      </c>
      <c r="DI38" s="41"/>
      <c r="DJ38" s="41"/>
      <c r="DK38" s="41"/>
      <c r="DL38" s="41"/>
      <c r="DM38" s="41"/>
      <c r="DN38" s="41"/>
      <c r="DO38" s="41"/>
      <c r="DP38" s="41"/>
      <c r="DQ38" s="41"/>
      <c r="DR38" s="41"/>
      <c r="DS38" s="41"/>
      <c r="DT38" s="41"/>
      <c r="DU38" s="41"/>
      <c r="DV38" s="40"/>
      <c r="DW38"/>
      <c r="DX38" s="227"/>
      <c r="DY38" s="227"/>
      <c r="DZ38" s="227"/>
      <c r="EA38" s="227"/>
      <c r="EB38" s="227"/>
      <c r="EC38" s="227"/>
      <c r="ED38" s="227"/>
      <c r="EE38" s="227"/>
      <c r="EF38" s="227"/>
      <c r="EG38" s="227"/>
      <c r="EH38" s="227"/>
      <c r="EI38" s="227"/>
      <c r="EJ38" s="227"/>
    </row>
    <row r="39" spans="1:140" s="68" customFormat="1" ht="18.75" customHeight="1">
      <c r="A39" s="234"/>
      <c r="B39" s="234"/>
      <c r="C39" s="234"/>
      <c r="D39" s="234"/>
      <c r="E39" s="77"/>
      <c r="F39" s="66"/>
      <c r="G39" s="66"/>
      <c r="H39" s="28" t="str">
        <f>'Administrative divisions'!H41</f>
        <v>...</v>
      </c>
      <c r="I39" s="28" t="str">
        <f>'Administrative divisions'!I41</f>
        <v>…</v>
      </c>
      <c r="J39" s="41"/>
      <c r="K39" s="41"/>
      <c r="L39" s="41"/>
      <c r="M39" s="41"/>
      <c r="N39" s="41"/>
      <c r="O39" s="41"/>
      <c r="P39" s="41"/>
      <c r="Q39" s="41"/>
      <c r="R39" s="41"/>
      <c r="S39" s="41"/>
      <c r="T39" s="41"/>
      <c r="U39" s="41"/>
      <c r="V39" s="41"/>
      <c r="W39" s="40"/>
      <c r="X39" s="41"/>
      <c r="Y39" s="41"/>
      <c r="Z39" s="41"/>
      <c r="AA39" s="41"/>
      <c r="AB39" s="41"/>
      <c r="AC39" s="41"/>
      <c r="AD39" s="40"/>
      <c r="AE39" s="41"/>
      <c r="AF39" s="41"/>
      <c r="AG39" s="41"/>
      <c r="AH39" s="41"/>
      <c r="AI39" s="41"/>
      <c r="AJ39" s="40"/>
      <c r="AK39"/>
      <c r="AL39"/>
      <c r="AM39"/>
      <c r="AN39"/>
      <c r="AO39" s="298"/>
      <c r="AP39" s="301" t="str">
        <f>'Administrative divisions'!H41</f>
        <v>...</v>
      </c>
      <c r="AQ39" s="301" t="str">
        <f>'Administrative divisions'!I41</f>
        <v>…</v>
      </c>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0"/>
      <c r="BP39"/>
      <c r="BQ39"/>
      <c r="BR39"/>
      <c r="BS39"/>
      <c r="BT39" s="86"/>
      <c r="BU39" s="301" t="str">
        <f>'Administrative divisions'!H41</f>
        <v>...</v>
      </c>
      <c r="BV39" s="301" t="str">
        <f>'Administrative divisions'!I41</f>
        <v>…</v>
      </c>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0"/>
      <c r="CU39"/>
      <c r="CV39"/>
      <c r="CW39"/>
      <c r="CX39"/>
      <c r="CY39" s="86"/>
      <c r="CZ39" s="301" t="str">
        <f>'Administrative divisions'!H41</f>
        <v>...</v>
      </c>
      <c r="DA39" s="301" t="str">
        <f>'Administrative divisions'!I41</f>
        <v>…</v>
      </c>
      <c r="DB39" s="41"/>
      <c r="DC39" s="41"/>
      <c r="DD39" s="41"/>
      <c r="DE39" s="41"/>
      <c r="DF39" s="41"/>
      <c r="DG39" s="41"/>
      <c r="DH39" s="41"/>
      <c r="DI39" s="41"/>
      <c r="DJ39" s="41"/>
      <c r="DK39" s="41"/>
      <c r="DL39" s="41"/>
      <c r="DM39" s="41"/>
      <c r="DN39" s="41"/>
      <c r="DO39" s="41"/>
      <c r="DP39" s="41"/>
      <c r="DQ39" s="41"/>
      <c r="DR39" s="41"/>
      <c r="DS39" s="41"/>
      <c r="DT39" s="41"/>
      <c r="DU39" s="41"/>
      <c r="DV39" s="40"/>
      <c r="DW39"/>
      <c r="DX39" s="227"/>
      <c r="DY39" s="227"/>
      <c r="DZ39" s="227"/>
      <c r="EA39" s="227"/>
      <c r="EB39" s="227"/>
      <c r="EC39" s="227"/>
      <c r="ED39" s="227"/>
      <c r="EE39" s="227"/>
      <c r="EF39" s="227"/>
      <c r="EG39" s="227"/>
      <c r="EH39" s="227"/>
      <c r="EI39" s="227"/>
      <c r="EJ39" s="227"/>
    </row>
    <row r="40" spans="1:140" s="68" customFormat="1" ht="18.75" customHeight="1">
      <c r="A40" s="234"/>
      <c r="B40" s="234"/>
      <c r="C40" s="234"/>
      <c r="D40" s="234"/>
      <c r="E40" s="77"/>
      <c r="F40" s="66"/>
      <c r="G40" s="66"/>
      <c r="H40" s="28" t="str">
        <f>'Administrative divisions'!H42</f>
        <v>...</v>
      </c>
      <c r="I40" s="28" t="str">
        <f>'Administrative divisions'!I42</f>
        <v>…</v>
      </c>
      <c r="J40" s="41"/>
      <c r="K40" s="41"/>
      <c r="L40" s="41"/>
      <c r="M40" s="41"/>
      <c r="N40" s="41"/>
      <c r="O40" s="41"/>
      <c r="P40" s="41"/>
      <c r="Q40" s="41"/>
      <c r="R40" s="41"/>
      <c r="S40" s="41"/>
      <c r="T40" s="41"/>
      <c r="U40" s="41"/>
      <c r="V40" s="41"/>
      <c r="W40" s="40"/>
      <c r="X40" s="41"/>
      <c r="Y40" s="41"/>
      <c r="Z40" s="41"/>
      <c r="AA40" s="41"/>
      <c r="AB40" s="41"/>
      <c r="AC40" s="41"/>
      <c r="AD40" s="40"/>
      <c r="AE40" s="41"/>
      <c r="AF40" s="41"/>
      <c r="AG40" s="41"/>
      <c r="AH40" s="41"/>
      <c r="AI40" s="41"/>
      <c r="AJ40" s="40"/>
      <c r="AK40"/>
      <c r="AL40"/>
      <c r="AM40"/>
      <c r="AN40"/>
      <c r="AO40" s="298"/>
      <c r="AP40" s="301" t="str">
        <f>'Administrative divisions'!H42</f>
        <v>...</v>
      </c>
      <c r="AQ40" s="301" t="str">
        <f>'Administrative divisions'!I42</f>
        <v>…</v>
      </c>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0"/>
      <c r="BP40"/>
      <c r="BQ40"/>
      <c r="BR40"/>
      <c r="BS40"/>
      <c r="BT40" s="86"/>
      <c r="BU40" s="301" t="str">
        <f>'Administrative divisions'!H42</f>
        <v>...</v>
      </c>
      <c r="BV40" s="301" t="str">
        <f>'Administrative divisions'!I42</f>
        <v>…</v>
      </c>
      <c r="BW40" s="41"/>
      <c r="BX40" s="41"/>
      <c r="BY40" s="41"/>
      <c r="BZ40" s="41"/>
      <c r="CA40" s="41"/>
      <c r="CB40" s="41"/>
      <c r="CC40" s="41"/>
      <c r="CD40" s="41"/>
      <c r="CE40" s="41"/>
      <c r="CF40" s="41"/>
      <c r="CG40" s="41"/>
      <c r="CH40" s="41"/>
      <c r="CI40" s="41"/>
      <c r="CJ40" s="41"/>
      <c r="CK40" s="41"/>
      <c r="CL40" s="41"/>
      <c r="CM40" s="41"/>
      <c r="CN40" s="41"/>
      <c r="CO40" s="41"/>
      <c r="CP40" s="41"/>
      <c r="CQ40" s="41"/>
      <c r="CR40" s="41"/>
      <c r="CS40" s="41"/>
      <c r="CT40" s="40"/>
      <c r="CU40"/>
      <c r="CV40"/>
      <c r="CW40"/>
      <c r="CX40"/>
      <c r="CY40" s="86"/>
      <c r="CZ40" s="301" t="str">
        <f>'Administrative divisions'!H42</f>
        <v>...</v>
      </c>
      <c r="DA40" s="301" t="str">
        <f>'Administrative divisions'!I42</f>
        <v>…</v>
      </c>
      <c r="DB40" s="41"/>
      <c r="DC40" s="41"/>
      <c r="DD40" s="41"/>
      <c r="DE40" s="41"/>
      <c r="DF40" s="41"/>
      <c r="DG40" s="41"/>
      <c r="DH40" s="41"/>
      <c r="DI40" s="41"/>
      <c r="DJ40" s="41"/>
      <c r="DK40" s="41"/>
      <c r="DL40" s="41"/>
      <c r="DM40" s="41"/>
      <c r="DN40" s="41"/>
      <c r="DO40" s="41"/>
      <c r="DP40" s="41"/>
      <c r="DQ40" s="41"/>
      <c r="DR40" s="41"/>
      <c r="DS40" s="41"/>
      <c r="DT40" s="41"/>
      <c r="DU40" s="41"/>
      <c r="DV40" s="40"/>
      <c r="DW40"/>
      <c r="DX40" s="227"/>
      <c r="DY40" s="227"/>
      <c r="DZ40" s="227"/>
      <c r="EA40" s="227"/>
      <c r="EB40" s="227"/>
      <c r="EC40" s="227"/>
      <c r="ED40" s="227"/>
      <c r="EE40" s="227"/>
      <c r="EF40" s="227"/>
      <c r="EG40" s="227"/>
      <c r="EH40" s="227"/>
      <c r="EI40" s="227"/>
      <c r="EJ40" s="227"/>
    </row>
    <row r="41" spans="1:140" s="68" customFormat="1" ht="18.75" customHeight="1">
      <c r="A41" s="234"/>
      <c r="B41" s="234"/>
      <c r="C41" s="234"/>
      <c r="D41" s="234"/>
      <c r="E41" s="77"/>
      <c r="F41" s="66"/>
      <c r="G41" s="66"/>
      <c r="H41" s="28" t="str">
        <f>'Administrative divisions'!H43</f>
        <v>...</v>
      </c>
      <c r="I41" s="28" t="str">
        <f>'Administrative divisions'!I43</f>
        <v>…</v>
      </c>
      <c r="J41" s="41"/>
      <c r="K41" s="41"/>
      <c r="L41" s="41"/>
      <c r="M41" s="41"/>
      <c r="N41" s="41"/>
      <c r="O41" s="41"/>
      <c r="P41" s="41"/>
      <c r="Q41" s="41"/>
      <c r="R41" s="41"/>
      <c r="S41" s="41"/>
      <c r="T41" s="41"/>
      <c r="U41" s="41"/>
      <c r="V41" s="41"/>
      <c r="W41" s="40"/>
      <c r="X41" s="41"/>
      <c r="Y41" s="41"/>
      <c r="Z41" s="41"/>
      <c r="AA41" s="41"/>
      <c r="AB41" s="41"/>
      <c r="AC41" s="41"/>
      <c r="AD41" s="40"/>
      <c r="AE41" s="41"/>
      <c r="AF41" s="41"/>
      <c r="AG41" s="41"/>
      <c r="AH41" s="41"/>
      <c r="AI41" s="41"/>
      <c r="AJ41" s="40"/>
      <c r="AK41"/>
      <c r="AL41"/>
      <c r="AM41"/>
      <c r="AN41"/>
      <c r="AO41" s="298"/>
      <c r="AP41" s="301" t="str">
        <f>'Administrative divisions'!H43</f>
        <v>...</v>
      </c>
      <c r="AQ41" s="301" t="str">
        <f>'Administrative divisions'!I43</f>
        <v>…</v>
      </c>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0"/>
      <c r="BP41"/>
      <c r="BQ41"/>
      <c r="BR41"/>
      <c r="BS41"/>
      <c r="BT41" s="86"/>
      <c r="BU41" s="301" t="str">
        <f>'Administrative divisions'!H43</f>
        <v>...</v>
      </c>
      <c r="BV41" s="301" t="str">
        <f>'Administrative divisions'!I43</f>
        <v>…</v>
      </c>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0"/>
      <c r="CU41"/>
      <c r="CV41"/>
      <c r="CW41"/>
      <c r="CX41"/>
      <c r="CY41" s="86"/>
      <c r="CZ41" s="301" t="str">
        <f>'Administrative divisions'!H43</f>
        <v>...</v>
      </c>
      <c r="DA41" s="301" t="str">
        <f>'Administrative divisions'!I43</f>
        <v>…</v>
      </c>
      <c r="DB41" s="41"/>
      <c r="DC41" s="41"/>
      <c r="DD41" s="41"/>
      <c r="DE41" s="41"/>
      <c r="DF41" s="41"/>
      <c r="DG41" s="41"/>
      <c r="DH41" s="41"/>
      <c r="DI41" s="41"/>
      <c r="DJ41" s="41"/>
      <c r="DK41" s="41"/>
      <c r="DL41" s="41"/>
      <c r="DM41" s="41"/>
      <c r="DN41" s="41"/>
      <c r="DO41" s="41"/>
      <c r="DP41" s="41"/>
      <c r="DQ41" s="41"/>
      <c r="DR41" s="41"/>
      <c r="DS41" s="41"/>
      <c r="DT41" s="41"/>
      <c r="DU41" s="41"/>
      <c r="DV41" s="40"/>
      <c r="DW41"/>
      <c r="DX41" s="227"/>
      <c r="DY41" s="227"/>
      <c r="DZ41" s="227"/>
      <c r="EA41" s="227"/>
      <c r="EB41" s="227"/>
      <c r="EC41" s="227"/>
      <c r="ED41" s="227"/>
      <c r="EE41" s="227"/>
      <c r="EF41" s="227"/>
      <c r="EG41" s="227"/>
      <c r="EH41" s="227"/>
      <c r="EI41" s="227"/>
      <c r="EJ41" s="227"/>
    </row>
    <row r="42" spans="1:140" s="68" customFormat="1" ht="18.75" customHeight="1">
      <c r="A42" s="234"/>
      <c r="B42" s="234"/>
      <c r="C42" s="234"/>
      <c r="D42" s="234"/>
      <c r="E42" s="77"/>
      <c r="F42" s="66"/>
      <c r="G42" s="66"/>
      <c r="H42" s="28" t="str">
        <f>'Administrative divisions'!H44</f>
        <v>...</v>
      </c>
      <c r="I42" s="28" t="str">
        <f>'Administrative divisions'!I44</f>
        <v>…</v>
      </c>
      <c r="J42" s="41"/>
      <c r="K42" s="41"/>
      <c r="L42" s="41"/>
      <c r="M42" s="41"/>
      <c r="N42" s="41"/>
      <c r="O42" s="41"/>
      <c r="P42" s="41"/>
      <c r="Q42" s="41"/>
      <c r="R42" s="41"/>
      <c r="S42" s="41"/>
      <c r="T42" s="41"/>
      <c r="U42" s="41"/>
      <c r="V42" s="41"/>
      <c r="W42" s="40"/>
      <c r="X42" s="41"/>
      <c r="Y42" s="41"/>
      <c r="Z42" s="41"/>
      <c r="AA42" s="41"/>
      <c r="AB42" s="41"/>
      <c r="AC42" s="41"/>
      <c r="AD42" s="40"/>
      <c r="AE42" s="41"/>
      <c r="AF42" s="41"/>
      <c r="AG42" s="41"/>
      <c r="AH42" s="41"/>
      <c r="AI42" s="41"/>
      <c r="AJ42" s="40"/>
      <c r="AK42"/>
      <c r="AL42"/>
      <c r="AM42"/>
      <c r="AN42"/>
      <c r="AO42" s="298"/>
      <c r="AP42" s="301" t="str">
        <f>'Administrative divisions'!H44</f>
        <v>...</v>
      </c>
      <c r="AQ42" s="301" t="str">
        <f>'Administrative divisions'!I44</f>
        <v>…</v>
      </c>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0"/>
      <c r="BP42"/>
      <c r="BQ42"/>
      <c r="BR42"/>
      <c r="BS42"/>
      <c r="BT42" s="86"/>
      <c r="BU42" s="301" t="str">
        <f>'Administrative divisions'!H44</f>
        <v>...</v>
      </c>
      <c r="BV42" s="301" t="str">
        <f>'Administrative divisions'!I44</f>
        <v>…</v>
      </c>
      <c r="BW42" s="41"/>
      <c r="BX42" s="41"/>
      <c r="BY42" s="41"/>
      <c r="BZ42" s="41"/>
      <c r="CA42" s="41"/>
      <c r="CB42" s="41"/>
      <c r="CC42" s="41"/>
      <c r="CD42" s="41"/>
      <c r="CE42" s="41"/>
      <c r="CF42" s="41"/>
      <c r="CG42" s="41"/>
      <c r="CH42" s="41"/>
      <c r="CI42" s="41"/>
      <c r="CJ42" s="41"/>
      <c r="CK42" s="41"/>
      <c r="CL42" s="41"/>
      <c r="CM42" s="41"/>
      <c r="CN42" s="41"/>
      <c r="CO42" s="41"/>
      <c r="CP42" s="41"/>
      <c r="CQ42" s="41"/>
      <c r="CR42" s="41"/>
      <c r="CS42" s="41"/>
      <c r="CT42" s="40"/>
      <c r="CU42"/>
      <c r="CV42"/>
      <c r="CW42"/>
      <c r="CX42"/>
      <c r="CY42" s="86"/>
      <c r="CZ42" s="301" t="str">
        <f>'Administrative divisions'!H44</f>
        <v>...</v>
      </c>
      <c r="DA42" s="301" t="str">
        <f>'Administrative divisions'!I44</f>
        <v>…</v>
      </c>
      <c r="DB42" s="41"/>
      <c r="DC42" s="41"/>
      <c r="DD42" s="41"/>
      <c r="DE42" s="41"/>
      <c r="DF42" s="41"/>
      <c r="DG42" s="41"/>
      <c r="DH42" s="41"/>
      <c r="DI42" s="41"/>
      <c r="DJ42" s="41"/>
      <c r="DK42" s="41"/>
      <c r="DL42" s="41"/>
      <c r="DM42" s="41"/>
      <c r="DN42" s="41"/>
      <c r="DO42" s="41"/>
      <c r="DP42" s="41"/>
      <c r="DQ42" s="41"/>
      <c r="DR42" s="41"/>
      <c r="DS42" s="41"/>
      <c r="DT42" s="41"/>
      <c r="DU42" s="41"/>
      <c r="DV42" s="40"/>
      <c r="DW42"/>
      <c r="DX42" s="227"/>
      <c r="DY42" s="227"/>
      <c r="DZ42" s="227"/>
      <c r="EA42" s="227"/>
      <c r="EB42" s="227"/>
      <c r="EC42" s="227"/>
      <c r="ED42" s="227"/>
      <c r="EE42" s="227"/>
      <c r="EF42" s="227"/>
      <c r="EG42" s="227"/>
      <c r="EH42" s="227"/>
      <c r="EI42" s="227"/>
      <c r="EJ42" s="227"/>
    </row>
    <row r="43" spans="1:140" s="68" customFormat="1" ht="18.75" customHeight="1">
      <c r="A43" s="234"/>
      <c r="B43" s="234"/>
      <c r="C43" s="234"/>
      <c r="D43" s="234"/>
      <c r="E43" s="77"/>
      <c r="F43" s="66"/>
      <c r="G43" s="66"/>
      <c r="H43" s="28" t="str">
        <f>'Administrative divisions'!H45</f>
        <v>...</v>
      </c>
      <c r="I43" s="28" t="str">
        <f>'Administrative divisions'!I45</f>
        <v>…</v>
      </c>
      <c r="J43" s="41"/>
      <c r="K43" s="41"/>
      <c r="L43" s="41"/>
      <c r="M43" s="41"/>
      <c r="N43" s="41"/>
      <c r="O43" s="41"/>
      <c r="P43" s="41"/>
      <c r="Q43" s="41"/>
      <c r="R43" s="41"/>
      <c r="S43" s="41"/>
      <c r="T43" s="41"/>
      <c r="U43" s="41"/>
      <c r="V43" s="41"/>
      <c r="W43" s="40"/>
      <c r="X43" s="41"/>
      <c r="Y43" s="41"/>
      <c r="Z43" s="41"/>
      <c r="AA43" s="41"/>
      <c r="AB43" s="41"/>
      <c r="AC43" s="41"/>
      <c r="AD43" s="40"/>
      <c r="AE43" s="41"/>
      <c r="AF43" s="41"/>
      <c r="AG43" s="41"/>
      <c r="AH43" s="41"/>
      <c r="AI43" s="41"/>
      <c r="AJ43" s="40"/>
      <c r="AK43"/>
      <c r="AL43"/>
      <c r="AM43"/>
      <c r="AN43"/>
      <c r="AO43" s="298"/>
      <c r="AP43" s="301" t="str">
        <f>'Administrative divisions'!H45</f>
        <v>...</v>
      </c>
      <c r="AQ43" s="301" t="str">
        <f>'Administrative divisions'!I45</f>
        <v>…</v>
      </c>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0"/>
      <c r="BP43"/>
      <c r="BQ43"/>
      <c r="BR43"/>
      <c r="BS43"/>
      <c r="BT43" s="86"/>
      <c r="BU43" s="301" t="str">
        <f>'Administrative divisions'!H45</f>
        <v>...</v>
      </c>
      <c r="BV43" s="301" t="str">
        <f>'Administrative divisions'!I45</f>
        <v>…</v>
      </c>
      <c r="BW43" s="41"/>
      <c r="BX43" s="41"/>
      <c r="BY43" s="41"/>
      <c r="BZ43" s="41"/>
      <c r="CA43" s="41"/>
      <c r="CB43" s="41"/>
      <c r="CC43" s="41"/>
      <c r="CD43" s="41"/>
      <c r="CE43" s="41"/>
      <c r="CF43" s="41"/>
      <c r="CG43" s="41"/>
      <c r="CH43" s="41"/>
      <c r="CI43" s="41"/>
      <c r="CJ43" s="41"/>
      <c r="CK43" s="41"/>
      <c r="CL43" s="41"/>
      <c r="CM43" s="41"/>
      <c r="CN43" s="41"/>
      <c r="CO43" s="41"/>
      <c r="CP43" s="41"/>
      <c r="CQ43" s="41"/>
      <c r="CR43" s="41"/>
      <c r="CS43" s="41"/>
      <c r="CT43" s="40"/>
      <c r="CU43"/>
      <c r="CV43"/>
      <c r="CW43"/>
      <c r="CX43"/>
      <c r="CY43" s="86"/>
      <c r="CZ43" s="301" t="str">
        <f>'Administrative divisions'!H45</f>
        <v>...</v>
      </c>
      <c r="DA43" s="301" t="str">
        <f>'Administrative divisions'!I45</f>
        <v>…</v>
      </c>
      <c r="DB43" s="41"/>
      <c r="DC43" s="41"/>
      <c r="DD43" s="41"/>
      <c r="DE43" s="41"/>
      <c r="DF43" s="41"/>
      <c r="DG43" s="41"/>
      <c r="DH43" s="41"/>
      <c r="DI43" s="41"/>
      <c r="DJ43" s="41"/>
      <c r="DK43" s="41"/>
      <c r="DL43" s="41"/>
      <c r="DM43" s="41"/>
      <c r="DN43" s="41"/>
      <c r="DO43" s="41"/>
      <c r="DP43" s="41"/>
      <c r="DQ43" s="41"/>
      <c r="DR43" s="41"/>
      <c r="DS43" s="41"/>
      <c r="DT43" s="41"/>
      <c r="DU43" s="41"/>
      <c r="DV43" s="40"/>
      <c r="DW43"/>
      <c r="DX43" s="227"/>
      <c r="DY43" s="227"/>
      <c r="DZ43" s="227"/>
      <c r="EA43" s="227"/>
      <c r="EB43" s="227"/>
      <c r="EC43" s="227"/>
      <c r="ED43" s="227"/>
      <c r="EE43" s="227"/>
      <c r="EF43" s="227"/>
      <c r="EG43" s="227"/>
      <c r="EH43" s="227"/>
      <c r="EI43" s="227"/>
      <c r="EJ43" s="227"/>
    </row>
    <row r="44" spans="1:140" s="68" customFormat="1" ht="18.75" customHeight="1">
      <c r="A44" s="234"/>
      <c r="B44" s="234"/>
      <c r="C44" s="234"/>
      <c r="D44" s="234"/>
      <c r="E44" s="77"/>
      <c r="F44" s="66"/>
      <c r="G44" s="66"/>
      <c r="H44" s="28" t="str">
        <f>'Administrative divisions'!H46</f>
        <v>...</v>
      </c>
      <c r="I44" s="28" t="str">
        <f>'Administrative divisions'!I46</f>
        <v>…</v>
      </c>
      <c r="J44" s="41"/>
      <c r="K44" s="41"/>
      <c r="L44" s="41"/>
      <c r="M44" s="41"/>
      <c r="N44" s="41"/>
      <c r="O44" s="41"/>
      <c r="P44" s="41"/>
      <c r="Q44" s="41"/>
      <c r="R44" s="41"/>
      <c r="S44" s="41"/>
      <c r="T44" s="41"/>
      <c r="U44" s="41"/>
      <c r="V44" s="41"/>
      <c r="W44" s="40"/>
      <c r="X44" s="41"/>
      <c r="Y44" s="41"/>
      <c r="Z44" s="41"/>
      <c r="AA44" s="41"/>
      <c r="AB44" s="41"/>
      <c r="AC44" s="41"/>
      <c r="AD44" s="40"/>
      <c r="AE44" s="41"/>
      <c r="AF44" s="41"/>
      <c r="AG44" s="41"/>
      <c r="AH44" s="41"/>
      <c r="AI44" s="41"/>
      <c r="AJ44" s="40"/>
      <c r="AK44"/>
      <c r="AL44"/>
      <c r="AM44"/>
      <c r="AN44"/>
      <c r="AO44" s="298"/>
      <c r="AP44" s="301" t="str">
        <f>'Administrative divisions'!H46</f>
        <v>...</v>
      </c>
      <c r="AQ44" s="301" t="str">
        <f>'Administrative divisions'!I46</f>
        <v>…</v>
      </c>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0"/>
      <c r="BP44"/>
      <c r="BQ44"/>
      <c r="BR44"/>
      <c r="BS44"/>
      <c r="BT44" s="86"/>
      <c r="BU44" s="301" t="str">
        <f>'Administrative divisions'!H46</f>
        <v>...</v>
      </c>
      <c r="BV44" s="301" t="str">
        <f>'Administrative divisions'!I46</f>
        <v>…</v>
      </c>
      <c r="BW44" s="41"/>
      <c r="BX44" s="41"/>
      <c r="BY44" s="41"/>
      <c r="BZ44" s="41"/>
      <c r="CA44" s="41"/>
      <c r="CB44" s="41"/>
      <c r="CC44" s="41"/>
      <c r="CD44" s="41"/>
      <c r="CE44" s="41"/>
      <c r="CF44" s="41"/>
      <c r="CG44" s="41"/>
      <c r="CH44" s="41"/>
      <c r="CI44" s="41"/>
      <c r="CJ44" s="41"/>
      <c r="CK44" s="41"/>
      <c r="CL44" s="41"/>
      <c r="CM44" s="41"/>
      <c r="CN44" s="41"/>
      <c r="CO44" s="41"/>
      <c r="CP44" s="41"/>
      <c r="CQ44" s="41"/>
      <c r="CR44" s="41"/>
      <c r="CS44" s="41"/>
      <c r="CT44" s="40"/>
      <c r="CU44"/>
      <c r="CV44"/>
      <c r="CW44"/>
      <c r="CX44"/>
      <c r="CY44" s="86"/>
      <c r="CZ44" s="301" t="str">
        <f>'Administrative divisions'!H46</f>
        <v>...</v>
      </c>
      <c r="DA44" s="301" t="str">
        <f>'Administrative divisions'!I46</f>
        <v>…</v>
      </c>
      <c r="DB44" s="41"/>
      <c r="DC44" s="41"/>
      <c r="DD44" s="41"/>
      <c r="DE44" s="41"/>
      <c r="DF44" s="41"/>
      <c r="DG44" s="41"/>
      <c r="DH44" s="41"/>
      <c r="DI44" s="41"/>
      <c r="DJ44" s="41"/>
      <c r="DK44" s="41"/>
      <c r="DL44" s="41"/>
      <c r="DM44" s="41"/>
      <c r="DN44" s="41"/>
      <c r="DO44" s="41"/>
      <c r="DP44" s="41"/>
      <c r="DQ44" s="41"/>
      <c r="DR44" s="41"/>
      <c r="DS44" s="41"/>
      <c r="DT44" s="41"/>
      <c r="DU44" s="41"/>
      <c r="DV44" s="40"/>
      <c r="DW44"/>
      <c r="DX44" s="227"/>
      <c r="DY44" s="227"/>
      <c r="DZ44" s="227"/>
      <c r="EA44" s="227"/>
      <c r="EB44" s="227"/>
      <c r="EC44" s="227"/>
      <c r="ED44" s="227"/>
      <c r="EE44" s="227"/>
      <c r="EF44" s="227"/>
      <c r="EG44" s="227"/>
      <c r="EH44" s="227"/>
      <c r="EI44" s="227"/>
      <c r="EJ44" s="227"/>
    </row>
    <row r="45" spans="1:140" s="68" customFormat="1" ht="18.75" customHeight="1">
      <c r="A45" s="234"/>
      <c r="B45" s="234"/>
      <c r="C45" s="234"/>
      <c r="D45" s="234"/>
      <c r="E45" s="77"/>
      <c r="F45" s="66"/>
      <c r="G45" s="66"/>
      <c r="H45" s="28" t="str">
        <f>'Administrative divisions'!H47</f>
        <v>...</v>
      </c>
      <c r="I45" s="28" t="str">
        <f>'Administrative divisions'!I47</f>
        <v>…</v>
      </c>
      <c r="J45" s="41"/>
      <c r="K45" s="41"/>
      <c r="L45" s="41"/>
      <c r="M45" s="41"/>
      <c r="N45" s="41"/>
      <c r="O45" s="41"/>
      <c r="P45" s="41"/>
      <c r="Q45" s="41"/>
      <c r="R45" s="41"/>
      <c r="S45" s="41"/>
      <c r="T45" s="41"/>
      <c r="U45" s="41"/>
      <c r="V45" s="41"/>
      <c r="W45" s="40"/>
      <c r="X45" s="41"/>
      <c r="Y45" s="41"/>
      <c r="Z45" s="41"/>
      <c r="AA45" s="41"/>
      <c r="AB45" s="41"/>
      <c r="AC45" s="41"/>
      <c r="AD45" s="40"/>
      <c r="AE45" s="41"/>
      <c r="AF45" s="41"/>
      <c r="AG45" s="41"/>
      <c r="AH45" s="41"/>
      <c r="AI45" s="41"/>
      <c r="AJ45" s="40"/>
      <c r="AK45"/>
      <c r="AL45"/>
      <c r="AM45"/>
      <c r="AN45"/>
      <c r="AO45" s="298"/>
      <c r="AP45" s="301" t="str">
        <f>'Administrative divisions'!H47</f>
        <v>...</v>
      </c>
      <c r="AQ45" s="301" t="str">
        <f>'Administrative divisions'!I47</f>
        <v>…</v>
      </c>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0"/>
      <c r="BP45"/>
      <c r="BQ45"/>
      <c r="BR45"/>
      <c r="BS45"/>
      <c r="BT45" s="86"/>
      <c r="BU45" s="301" t="str">
        <f>'Administrative divisions'!H47</f>
        <v>...</v>
      </c>
      <c r="BV45" s="301" t="str">
        <f>'Administrative divisions'!I47</f>
        <v>…</v>
      </c>
      <c r="BW45" s="41"/>
      <c r="BX45" s="41"/>
      <c r="BY45" s="41"/>
      <c r="BZ45" s="41"/>
      <c r="CA45" s="41"/>
      <c r="CB45" s="41"/>
      <c r="CC45" s="41"/>
      <c r="CD45" s="41"/>
      <c r="CE45" s="41"/>
      <c r="CF45" s="41"/>
      <c r="CG45" s="41"/>
      <c r="CH45" s="41"/>
      <c r="CI45" s="41"/>
      <c r="CJ45" s="41"/>
      <c r="CK45" s="41"/>
      <c r="CL45" s="41"/>
      <c r="CM45" s="41"/>
      <c r="CN45" s="41"/>
      <c r="CO45" s="41"/>
      <c r="CP45" s="41"/>
      <c r="CQ45" s="41"/>
      <c r="CR45" s="41"/>
      <c r="CS45" s="41"/>
      <c r="CT45" s="40"/>
      <c r="CU45"/>
      <c r="CV45"/>
      <c r="CW45"/>
      <c r="CX45"/>
      <c r="CY45" s="86"/>
      <c r="CZ45" s="301" t="str">
        <f>'Administrative divisions'!H47</f>
        <v>...</v>
      </c>
      <c r="DA45" s="301" t="str">
        <f>'Administrative divisions'!I47</f>
        <v>…</v>
      </c>
      <c r="DB45" s="41"/>
      <c r="DC45" s="41"/>
      <c r="DD45" s="41"/>
      <c r="DE45" s="41"/>
      <c r="DF45" s="41"/>
      <c r="DG45" s="41"/>
      <c r="DH45" s="41"/>
      <c r="DI45" s="41"/>
      <c r="DJ45" s="41"/>
      <c r="DK45" s="41"/>
      <c r="DL45" s="41"/>
      <c r="DM45" s="41"/>
      <c r="DN45" s="41"/>
      <c r="DO45" s="41"/>
      <c r="DP45" s="41"/>
      <c r="DQ45" s="41"/>
      <c r="DR45" s="41"/>
      <c r="DS45" s="41"/>
      <c r="DT45" s="41"/>
      <c r="DU45" s="41"/>
      <c r="DV45" s="40"/>
      <c r="DW45"/>
      <c r="DX45" s="227"/>
      <c r="DY45" s="227"/>
      <c r="DZ45" s="227"/>
      <c r="EA45" s="227"/>
      <c r="EB45" s="227"/>
      <c r="EC45" s="227"/>
      <c r="ED45" s="227"/>
      <c r="EE45" s="227"/>
      <c r="EF45" s="227"/>
      <c r="EG45" s="227"/>
      <c r="EH45" s="227"/>
      <c r="EI45" s="227"/>
      <c r="EJ45" s="227"/>
    </row>
    <row r="46" spans="1:140" s="68" customFormat="1" ht="18.75" customHeight="1">
      <c r="A46" s="234"/>
      <c r="B46" s="234"/>
      <c r="C46" s="234"/>
      <c r="D46" s="234"/>
      <c r="E46" s="77"/>
      <c r="F46" s="66"/>
      <c r="G46" s="66"/>
      <c r="H46" s="28" t="str">
        <f>'Administrative divisions'!H48</f>
        <v>...</v>
      </c>
      <c r="I46" s="28" t="str">
        <f>'Administrative divisions'!I48</f>
        <v>…</v>
      </c>
      <c r="J46" s="41"/>
      <c r="K46" s="41"/>
      <c r="L46" s="41"/>
      <c r="M46" s="41"/>
      <c r="N46" s="41"/>
      <c r="O46" s="41"/>
      <c r="P46" s="41"/>
      <c r="Q46" s="41"/>
      <c r="R46" s="41"/>
      <c r="S46" s="41"/>
      <c r="T46" s="41"/>
      <c r="U46" s="41"/>
      <c r="V46" s="41"/>
      <c r="W46" s="40"/>
      <c r="X46" s="41"/>
      <c r="Y46" s="41"/>
      <c r="Z46" s="41"/>
      <c r="AA46" s="41"/>
      <c r="AB46" s="41"/>
      <c r="AC46" s="41"/>
      <c r="AD46" s="40"/>
      <c r="AE46" s="41"/>
      <c r="AF46" s="41"/>
      <c r="AG46" s="41"/>
      <c r="AH46" s="41"/>
      <c r="AI46" s="41"/>
      <c r="AJ46" s="40"/>
      <c r="AK46"/>
      <c r="AL46"/>
      <c r="AM46"/>
      <c r="AN46"/>
      <c r="AO46" s="298"/>
      <c r="AP46" s="301" t="str">
        <f>'Administrative divisions'!H48</f>
        <v>...</v>
      </c>
      <c r="AQ46" s="301" t="str">
        <f>'Administrative divisions'!I48</f>
        <v>…</v>
      </c>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0"/>
      <c r="BP46"/>
      <c r="BQ46"/>
      <c r="BR46"/>
      <c r="BS46"/>
      <c r="BT46" s="86"/>
      <c r="BU46" s="301" t="str">
        <f>'Administrative divisions'!H48</f>
        <v>...</v>
      </c>
      <c r="BV46" s="301" t="str">
        <f>'Administrative divisions'!I48</f>
        <v>…</v>
      </c>
      <c r="BW46" s="41"/>
      <c r="BX46" s="41"/>
      <c r="BY46" s="41"/>
      <c r="BZ46" s="41"/>
      <c r="CA46" s="41"/>
      <c r="CB46" s="41"/>
      <c r="CC46" s="41"/>
      <c r="CD46" s="41"/>
      <c r="CE46" s="41"/>
      <c r="CF46" s="41"/>
      <c r="CG46" s="41"/>
      <c r="CH46" s="41"/>
      <c r="CI46" s="41"/>
      <c r="CJ46" s="41"/>
      <c r="CK46" s="41"/>
      <c r="CL46" s="41"/>
      <c r="CM46" s="41"/>
      <c r="CN46" s="41"/>
      <c r="CO46" s="41"/>
      <c r="CP46" s="41"/>
      <c r="CQ46" s="41"/>
      <c r="CR46" s="41"/>
      <c r="CS46" s="41"/>
      <c r="CT46" s="40"/>
      <c r="CU46"/>
      <c r="CV46"/>
      <c r="CW46"/>
      <c r="CX46"/>
      <c r="CY46" s="86"/>
      <c r="CZ46" s="301" t="str">
        <f>'Administrative divisions'!H48</f>
        <v>...</v>
      </c>
      <c r="DA46" s="301" t="str">
        <f>'Administrative divisions'!I48</f>
        <v>…</v>
      </c>
      <c r="DB46" s="41"/>
      <c r="DC46" s="41"/>
      <c r="DD46" s="41"/>
      <c r="DE46" s="41"/>
      <c r="DF46" s="41"/>
      <c r="DG46" s="41"/>
      <c r="DH46" s="41"/>
      <c r="DI46" s="41"/>
      <c r="DJ46" s="41"/>
      <c r="DK46" s="41"/>
      <c r="DL46" s="41"/>
      <c r="DM46" s="41"/>
      <c r="DN46" s="41"/>
      <c r="DO46" s="41"/>
      <c r="DP46" s="41"/>
      <c r="DQ46" s="41"/>
      <c r="DR46" s="41"/>
      <c r="DS46" s="41"/>
      <c r="DT46" s="41"/>
      <c r="DU46" s="41"/>
      <c r="DV46" s="40"/>
      <c r="DW46"/>
      <c r="DX46" s="227"/>
      <c r="DY46" s="227"/>
      <c r="DZ46" s="227"/>
      <c r="EA46" s="227"/>
      <c r="EB46" s="227"/>
      <c r="EC46" s="227"/>
      <c r="ED46" s="227"/>
      <c r="EE46" s="227"/>
      <c r="EF46" s="227"/>
      <c r="EG46" s="227"/>
      <c r="EH46" s="227"/>
      <c r="EI46" s="227"/>
      <c r="EJ46" s="227"/>
    </row>
    <row r="47" spans="1:140" s="68" customFormat="1" ht="18.75" customHeight="1">
      <c r="A47" s="234"/>
      <c r="B47" s="234"/>
      <c r="C47" s="234"/>
      <c r="D47" s="234"/>
      <c r="E47" s="77"/>
      <c r="F47" s="66"/>
      <c r="G47" s="66"/>
      <c r="H47" s="29" t="str">
        <f>'Administrative divisions'!H49</f>
        <v>...</v>
      </c>
      <c r="I47" s="29" t="str">
        <f>'Administrative divisions'!I49</f>
        <v>…</v>
      </c>
      <c r="J47" s="249"/>
      <c r="K47" s="249"/>
      <c r="L47" s="249"/>
      <c r="M47" s="249"/>
      <c r="N47" s="41"/>
      <c r="O47" s="41"/>
      <c r="P47" s="41"/>
      <c r="Q47" s="41"/>
      <c r="R47" s="249"/>
      <c r="S47" s="249"/>
      <c r="T47" s="249"/>
      <c r="U47" s="249"/>
      <c r="V47" s="249"/>
      <c r="W47" s="40"/>
      <c r="X47" s="249"/>
      <c r="Y47" s="249"/>
      <c r="Z47" s="41"/>
      <c r="AA47" s="41"/>
      <c r="AB47" s="249"/>
      <c r="AC47" s="249"/>
      <c r="AD47" s="40"/>
      <c r="AE47" s="249"/>
      <c r="AF47" s="249"/>
      <c r="AG47" s="249"/>
      <c r="AH47" s="249"/>
      <c r="AI47" s="249"/>
      <c r="AJ47" s="302"/>
      <c r="AK47"/>
      <c r="AL47"/>
      <c r="AM47"/>
      <c r="AN47"/>
      <c r="AO47" s="298"/>
      <c r="AP47" s="301" t="str">
        <f>'Administrative divisions'!H49</f>
        <v>...</v>
      </c>
      <c r="AQ47" s="301" t="str">
        <f>'Administrative divisions'!I49</f>
        <v>…</v>
      </c>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0"/>
      <c r="BP47"/>
      <c r="BQ47"/>
      <c r="BR47"/>
      <c r="BS47"/>
      <c r="BT47" s="86"/>
      <c r="BU47" s="301" t="str">
        <f>'Administrative divisions'!H49</f>
        <v>...</v>
      </c>
      <c r="BV47" s="301" t="str">
        <f>'Administrative divisions'!I49</f>
        <v>…</v>
      </c>
      <c r="BW47" s="41"/>
      <c r="BX47" s="41"/>
      <c r="BY47" s="41"/>
      <c r="BZ47" s="41"/>
      <c r="CA47" s="41"/>
      <c r="CB47" s="41"/>
      <c r="CC47" s="41"/>
      <c r="CD47" s="41"/>
      <c r="CE47" s="41"/>
      <c r="CF47" s="41"/>
      <c r="CG47" s="41"/>
      <c r="CH47" s="41"/>
      <c r="CI47" s="41"/>
      <c r="CJ47" s="41"/>
      <c r="CK47" s="41"/>
      <c r="CL47" s="41"/>
      <c r="CM47" s="41"/>
      <c r="CN47" s="41"/>
      <c r="CO47" s="41"/>
      <c r="CP47" s="41"/>
      <c r="CQ47" s="41"/>
      <c r="CR47" s="41"/>
      <c r="CS47" s="41"/>
      <c r="CT47" s="40"/>
      <c r="CU47"/>
      <c r="CV47"/>
      <c r="CW47"/>
      <c r="CX47"/>
      <c r="CY47" s="86"/>
      <c r="CZ47" s="301" t="str">
        <f>'Administrative divisions'!H49</f>
        <v>...</v>
      </c>
      <c r="DA47" s="301" t="str">
        <f>'Administrative divisions'!I49</f>
        <v>…</v>
      </c>
      <c r="DB47" s="41"/>
      <c r="DC47" s="41"/>
      <c r="DD47" s="41"/>
      <c r="DE47" s="41"/>
      <c r="DF47" s="41"/>
      <c r="DG47" s="41"/>
      <c r="DH47" s="41"/>
      <c r="DI47" s="41"/>
      <c r="DJ47" s="41"/>
      <c r="DK47" s="41"/>
      <c r="DL47" s="41"/>
      <c r="DM47" s="41"/>
      <c r="DN47" s="41"/>
      <c r="DO47" s="41"/>
      <c r="DP47" s="41"/>
      <c r="DQ47" s="41"/>
      <c r="DR47" s="41"/>
      <c r="DS47" s="41"/>
      <c r="DT47" s="41"/>
      <c r="DU47" s="41"/>
      <c r="DV47" s="40"/>
      <c r="DW47"/>
      <c r="DX47" s="227"/>
      <c r="DY47" s="227"/>
      <c r="DZ47" s="227"/>
      <c r="EA47" s="227"/>
      <c r="EB47" s="227"/>
      <c r="EC47" s="227"/>
      <c r="ED47" s="227"/>
      <c r="EE47" s="227"/>
      <c r="EF47" s="227"/>
      <c r="EG47" s="227"/>
      <c r="EH47" s="227"/>
      <c r="EI47" s="227"/>
      <c r="EJ47" s="227"/>
    </row>
    <row r="48" spans="1:140" s="68" customFormat="1" ht="18.75" customHeight="1">
      <c r="A48" s="234"/>
      <c r="B48" s="234"/>
      <c r="C48" s="234"/>
      <c r="D48" s="234"/>
      <c r="E48" s="77"/>
      <c r="F48" s="66"/>
      <c r="G48" s="66"/>
      <c r="H48" s="28" t="str">
        <f>'Administrative divisions'!H50</f>
        <v>...</v>
      </c>
      <c r="I48" s="28" t="str">
        <f>'Administrative divisions'!I50</f>
        <v>…</v>
      </c>
      <c r="J48" s="307"/>
      <c r="K48" s="307"/>
      <c r="L48" s="307"/>
      <c r="M48" s="307"/>
      <c r="N48" s="41"/>
      <c r="O48" s="41"/>
      <c r="P48" s="41"/>
      <c r="Q48" s="41"/>
      <c r="R48" s="307"/>
      <c r="S48" s="307"/>
      <c r="T48" s="307"/>
      <c r="U48" s="307"/>
      <c r="V48" s="307"/>
      <c r="W48" s="40"/>
      <c r="X48" s="307"/>
      <c r="Y48" s="307"/>
      <c r="Z48" s="41"/>
      <c r="AA48" s="41"/>
      <c r="AB48" s="307"/>
      <c r="AC48" s="307"/>
      <c r="AD48" s="40"/>
      <c r="AE48" s="307"/>
      <c r="AF48" s="307"/>
      <c r="AG48" s="307"/>
      <c r="AH48" s="307"/>
      <c r="AI48" s="307"/>
      <c r="AJ48" s="283"/>
      <c r="AK48"/>
      <c r="AL48"/>
      <c r="AM48"/>
      <c r="AN48"/>
      <c r="AO48" s="298"/>
      <c r="AP48" s="301" t="str">
        <f>'Administrative divisions'!H50</f>
        <v>...</v>
      </c>
      <c r="AQ48" s="301" t="str">
        <f>'Administrative divisions'!I50</f>
        <v>…</v>
      </c>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0"/>
      <c r="BP48"/>
      <c r="BQ48"/>
      <c r="BR48"/>
      <c r="BS48"/>
      <c r="BT48" s="86"/>
      <c r="BU48" s="301" t="str">
        <f>'Administrative divisions'!H50</f>
        <v>...</v>
      </c>
      <c r="BV48" s="301" t="str">
        <f>'Administrative divisions'!I50</f>
        <v>…</v>
      </c>
      <c r="BW48" s="41"/>
      <c r="BX48" s="41"/>
      <c r="BY48" s="41"/>
      <c r="BZ48" s="41"/>
      <c r="CA48" s="41"/>
      <c r="CB48" s="41"/>
      <c r="CC48" s="41"/>
      <c r="CD48" s="41"/>
      <c r="CE48" s="41"/>
      <c r="CF48" s="41"/>
      <c r="CG48" s="41"/>
      <c r="CH48" s="41"/>
      <c r="CI48" s="41"/>
      <c r="CJ48" s="41"/>
      <c r="CK48" s="41"/>
      <c r="CL48" s="41"/>
      <c r="CM48" s="41"/>
      <c r="CN48" s="41"/>
      <c r="CO48" s="41"/>
      <c r="CP48" s="41"/>
      <c r="CQ48" s="41"/>
      <c r="CR48" s="41"/>
      <c r="CS48" s="41"/>
      <c r="CT48" s="40"/>
      <c r="CU48"/>
      <c r="CV48"/>
      <c r="CW48"/>
      <c r="CX48"/>
      <c r="CY48" s="86"/>
      <c r="CZ48" s="301" t="str">
        <f>'Administrative divisions'!H50</f>
        <v>...</v>
      </c>
      <c r="DA48" s="301" t="str">
        <f>'Administrative divisions'!I50</f>
        <v>…</v>
      </c>
      <c r="DB48" s="41"/>
      <c r="DC48" s="41"/>
      <c r="DD48" s="41"/>
      <c r="DE48" s="41"/>
      <c r="DF48" s="41"/>
      <c r="DG48" s="41"/>
      <c r="DH48" s="41"/>
      <c r="DI48" s="41"/>
      <c r="DJ48" s="41"/>
      <c r="DK48" s="41"/>
      <c r="DL48" s="41"/>
      <c r="DM48" s="41"/>
      <c r="DN48" s="41"/>
      <c r="DO48" s="41"/>
      <c r="DP48" s="41"/>
      <c r="DQ48" s="41"/>
      <c r="DR48" s="41"/>
      <c r="DS48" s="41"/>
      <c r="DT48" s="41"/>
      <c r="DU48" s="41"/>
      <c r="DV48" s="40"/>
      <c r="DW48"/>
      <c r="DX48" s="227"/>
      <c r="DY48" s="227"/>
      <c r="DZ48" s="227"/>
      <c r="EA48" s="227"/>
      <c r="EB48" s="227"/>
      <c r="EC48" s="227"/>
      <c r="ED48" s="227"/>
      <c r="EE48" s="227"/>
      <c r="EF48" s="227"/>
      <c r="EG48" s="227"/>
      <c r="EH48" s="227"/>
      <c r="EI48" s="227"/>
      <c r="EJ48" s="227"/>
    </row>
    <row r="49" spans="1:140" s="68" customFormat="1" ht="18.75" customHeight="1">
      <c r="A49" s="234"/>
      <c r="B49" s="234"/>
      <c r="C49" s="234"/>
      <c r="D49" s="234"/>
      <c r="E49" s="77"/>
      <c r="F49" s="66"/>
      <c r="G49" s="66"/>
      <c r="H49" s="28" t="str">
        <f>'Administrative divisions'!H51</f>
        <v>...</v>
      </c>
      <c r="I49" s="28" t="str">
        <f>'Administrative divisions'!I51</f>
        <v>…</v>
      </c>
      <c r="J49" s="41"/>
      <c r="K49" s="41"/>
      <c r="L49" s="41"/>
      <c r="M49" s="41"/>
      <c r="N49" s="41"/>
      <c r="O49" s="41"/>
      <c r="P49" s="41"/>
      <c r="Q49" s="41"/>
      <c r="R49" s="41"/>
      <c r="S49" s="41"/>
      <c r="T49" s="41"/>
      <c r="U49" s="41"/>
      <c r="V49" s="41"/>
      <c r="W49" s="40"/>
      <c r="X49" s="41"/>
      <c r="Y49" s="41"/>
      <c r="Z49" s="41"/>
      <c r="AA49" s="41"/>
      <c r="AB49" s="41"/>
      <c r="AC49" s="41"/>
      <c r="AD49" s="40"/>
      <c r="AE49" s="41"/>
      <c r="AF49" s="41"/>
      <c r="AG49" s="41"/>
      <c r="AH49" s="41"/>
      <c r="AI49" s="41"/>
      <c r="AJ49" s="40"/>
      <c r="AK49"/>
      <c r="AL49"/>
      <c r="AM49"/>
      <c r="AN49"/>
      <c r="AO49" s="298"/>
      <c r="AP49" s="301" t="str">
        <f>'Administrative divisions'!H51</f>
        <v>...</v>
      </c>
      <c r="AQ49" s="301" t="str">
        <f>'Administrative divisions'!I51</f>
        <v>…</v>
      </c>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0"/>
      <c r="BP49"/>
      <c r="BQ49"/>
      <c r="BR49"/>
      <c r="BS49"/>
      <c r="BT49" s="86"/>
      <c r="BU49" s="301" t="str">
        <f>'Administrative divisions'!H51</f>
        <v>...</v>
      </c>
      <c r="BV49" s="301" t="str">
        <f>'Administrative divisions'!I51</f>
        <v>…</v>
      </c>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0"/>
      <c r="CU49"/>
      <c r="CV49"/>
      <c r="CW49"/>
      <c r="CX49"/>
      <c r="CY49" s="86"/>
      <c r="CZ49" s="301" t="str">
        <f>'Administrative divisions'!H51</f>
        <v>...</v>
      </c>
      <c r="DA49" s="301" t="str">
        <f>'Administrative divisions'!I51</f>
        <v>…</v>
      </c>
      <c r="DB49" s="41"/>
      <c r="DC49" s="41"/>
      <c r="DD49" s="41"/>
      <c r="DE49" s="41"/>
      <c r="DF49" s="41"/>
      <c r="DG49" s="41"/>
      <c r="DH49" s="41"/>
      <c r="DI49" s="41"/>
      <c r="DJ49" s="41"/>
      <c r="DK49" s="41"/>
      <c r="DL49" s="41"/>
      <c r="DM49" s="41"/>
      <c r="DN49" s="41"/>
      <c r="DO49" s="41"/>
      <c r="DP49" s="41"/>
      <c r="DQ49" s="41"/>
      <c r="DR49" s="41"/>
      <c r="DS49" s="41"/>
      <c r="DT49" s="41"/>
      <c r="DU49" s="41"/>
      <c r="DV49" s="40"/>
      <c r="DW49"/>
      <c r="DX49" s="227"/>
      <c r="DY49" s="227"/>
      <c r="DZ49" s="227"/>
      <c r="EA49" s="227"/>
      <c r="EB49" s="227"/>
      <c r="EC49" s="227"/>
      <c r="ED49" s="227"/>
      <c r="EE49" s="227"/>
      <c r="EF49" s="227"/>
      <c r="EG49" s="227"/>
      <c r="EH49" s="227"/>
      <c r="EI49" s="227"/>
      <c r="EJ49" s="227"/>
    </row>
    <row r="50" spans="1:140" s="68" customFormat="1" ht="18.75" customHeight="1">
      <c r="A50" s="234"/>
      <c r="B50" s="234"/>
      <c r="C50" s="234"/>
      <c r="D50" s="234"/>
      <c r="E50" s="77"/>
      <c r="F50" s="66"/>
      <c r="G50" s="66"/>
      <c r="H50" s="28" t="str">
        <f>'Administrative divisions'!H52</f>
        <v>...</v>
      </c>
      <c r="I50" s="28" t="str">
        <f>'Administrative divisions'!I52</f>
        <v>…</v>
      </c>
      <c r="J50" s="41"/>
      <c r="K50" s="41"/>
      <c r="L50" s="41"/>
      <c r="M50" s="41"/>
      <c r="N50" s="41"/>
      <c r="O50" s="41"/>
      <c r="P50" s="41"/>
      <c r="Q50" s="41"/>
      <c r="R50" s="41"/>
      <c r="S50" s="41"/>
      <c r="T50" s="41"/>
      <c r="U50" s="41"/>
      <c r="V50" s="41"/>
      <c r="W50" s="40"/>
      <c r="X50" s="41"/>
      <c r="Y50" s="41"/>
      <c r="Z50" s="41"/>
      <c r="AA50" s="41"/>
      <c r="AB50" s="41"/>
      <c r="AC50" s="41"/>
      <c r="AD50" s="40"/>
      <c r="AE50" s="41"/>
      <c r="AF50" s="41"/>
      <c r="AG50" s="41"/>
      <c r="AH50" s="41"/>
      <c r="AI50" s="41"/>
      <c r="AJ50" s="40"/>
      <c r="AK50"/>
      <c r="AL50"/>
      <c r="AM50"/>
      <c r="AN50"/>
      <c r="AO50" s="298"/>
      <c r="AP50" s="301" t="str">
        <f>'Administrative divisions'!H52</f>
        <v>...</v>
      </c>
      <c r="AQ50" s="301" t="str">
        <f>'Administrative divisions'!I52</f>
        <v>…</v>
      </c>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0"/>
      <c r="BP50"/>
      <c r="BQ50"/>
      <c r="BR50"/>
      <c r="BS50"/>
      <c r="BT50" s="86"/>
      <c r="BU50" s="301" t="str">
        <f>'Administrative divisions'!H52</f>
        <v>...</v>
      </c>
      <c r="BV50" s="301" t="str">
        <f>'Administrative divisions'!I52</f>
        <v>…</v>
      </c>
      <c r="BW50" s="41"/>
      <c r="BX50" s="41"/>
      <c r="BY50" s="41"/>
      <c r="BZ50" s="41"/>
      <c r="CA50" s="41"/>
      <c r="CB50" s="41"/>
      <c r="CC50" s="41"/>
      <c r="CD50" s="41"/>
      <c r="CE50" s="41"/>
      <c r="CF50" s="41"/>
      <c r="CG50" s="41"/>
      <c r="CH50" s="41"/>
      <c r="CI50" s="41"/>
      <c r="CJ50" s="41"/>
      <c r="CK50" s="41"/>
      <c r="CL50" s="41"/>
      <c r="CM50" s="41"/>
      <c r="CN50" s="41"/>
      <c r="CO50" s="41"/>
      <c r="CP50" s="41"/>
      <c r="CQ50" s="41"/>
      <c r="CR50" s="41"/>
      <c r="CS50" s="41"/>
      <c r="CT50" s="40"/>
      <c r="CU50"/>
      <c r="CV50"/>
      <c r="CW50"/>
      <c r="CX50"/>
      <c r="CY50" s="86"/>
      <c r="CZ50" s="301" t="str">
        <f>'Administrative divisions'!H52</f>
        <v>...</v>
      </c>
      <c r="DA50" s="301" t="str">
        <f>'Administrative divisions'!I52</f>
        <v>…</v>
      </c>
      <c r="DB50" s="41"/>
      <c r="DC50" s="41"/>
      <c r="DD50" s="41"/>
      <c r="DE50" s="41"/>
      <c r="DF50" s="41"/>
      <c r="DG50" s="41"/>
      <c r="DH50" s="41"/>
      <c r="DI50" s="41"/>
      <c r="DJ50" s="41"/>
      <c r="DK50" s="41"/>
      <c r="DL50" s="41"/>
      <c r="DM50" s="41"/>
      <c r="DN50" s="41"/>
      <c r="DO50" s="41"/>
      <c r="DP50" s="41"/>
      <c r="DQ50" s="41"/>
      <c r="DR50" s="41"/>
      <c r="DS50" s="41"/>
      <c r="DT50" s="41"/>
      <c r="DU50" s="41"/>
      <c r="DV50" s="40"/>
      <c r="DW50"/>
      <c r="DX50" s="227"/>
      <c r="DY50" s="227"/>
      <c r="DZ50" s="227"/>
      <c r="EA50" s="227"/>
      <c r="EB50" s="227"/>
      <c r="EC50" s="227"/>
      <c r="ED50" s="227"/>
      <c r="EE50" s="227"/>
      <c r="EF50" s="227"/>
      <c r="EG50" s="227"/>
      <c r="EH50" s="227"/>
      <c r="EI50" s="227"/>
      <c r="EJ50" s="227"/>
    </row>
    <row r="51" spans="1:140" s="68" customFormat="1" ht="18.75" customHeight="1">
      <c r="A51" s="234"/>
      <c r="B51" s="234"/>
      <c r="C51" s="234"/>
      <c r="D51" s="234"/>
      <c r="E51" s="77"/>
      <c r="F51" s="66"/>
      <c r="G51" s="66"/>
      <c r="H51" s="28" t="str">
        <f>'Administrative divisions'!H53</f>
        <v>...</v>
      </c>
      <c r="I51" s="28" t="str">
        <f>'Administrative divisions'!I53</f>
        <v>…</v>
      </c>
      <c r="J51" s="41"/>
      <c r="K51" s="41"/>
      <c r="L51" s="41"/>
      <c r="M51" s="41"/>
      <c r="N51" s="41"/>
      <c r="O51" s="41"/>
      <c r="P51" s="41"/>
      <c r="Q51" s="41"/>
      <c r="R51" s="41"/>
      <c r="S51" s="41"/>
      <c r="T51" s="41"/>
      <c r="U51" s="41"/>
      <c r="V51" s="41"/>
      <c r="W51" s="40"/>
      <c r="X51" s="41"/>
      <c r="Y51" s="41"/>
      <c r="Z51" s="41"/>
      <c r="AA51" s="41"/>
      <c r="AB51" s="41"/>
      <c r="AC51" s="41"/>
      <c r="AD51" s="40"/>
      <c r="AE51" s="41"/>
      <c r="AF51" s="41"/>
      <c r="AG51" s="41"/>
      <c r="AH51" s="41"/>
      <c r="AI51" s="41"/>
      <c r="AJ51" s="40"/>
      <c r="AK51"/>
      <c r="AL51"/>
      <c r="AM51"/>
      <c r="AN51"/>
      <c r="AO51" s="298"/>
      <c r="AP51" s="301" t="str">
        <f>'Administrative divisions'!H53</f>
        <v>...</v>
      </c>
      <c r="AQ51" s="301" t="str">
        <f>'Administrative divisions'!I53</f>
        <v>…</v>
      </c>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0"/>
      <c r="BP51"/>
      <c r="BQ51"/>
      <c r="BR51"/>
      <c r="BS51"/>
      <c r="BT51" s="86"/>
      <c r="BU51" s="301" t="str">
        <f>'Administrative divisions'!H53</f>
        <v>...</v>
      </c>
      <c r="BV51" s="301" t="str">
        <f>'Administrative divisions'!I53</f>
        <v>…</v>
      </c>
      <c r="BW51" s="41"/>
      <c r="BX51" s="41"/>
      <c r="BY51" s="41"/>
      <c r="BZ51" s="41"/>
      <c r="CA51" s="41"/>
      <c r="CB51" s="41"/>
      <c r="CC51" s="41"/>
      <c r="CD51" s="41"/>
      <c r="CE51" s="41"/>
      <c r="CF51" s="41"/>
      <c r="CG51" s="41"/>
      <c r="CH51" s="41"/>
      <c r="CI51" s="41"/>
      <c r="CJ51" s="41"/>
      <c r="CK51" s="41"/>
      <c r="CL51" s="41"/>
      <c r="CM51" s="41"/>
      <c r="CN51" s="41"/>
      <c r="CO51" s="41"/>
      <c r="CP51" s="41"/>
      <c r="CQ51" s="41"/>
      <c r="CR51" s="41"/>
      <c r="CS51" s="41"/>
      <c r="CT51" s="40"/>
      <c r="CU51"/>
      <c r="CV51"/>
      <c r="CW51"/>
      <c r="CX51"/>
      <c r="CY51" s="86"/>
      <c r="CZ51" s="301" t="str">
        <f>'Administrative divisions'!H53</f>
        <v>...</v>
      </c>
      <c r="DA51" s="301" t="str">
        <f>'Administrative divisions'!I53</f>
        <v>…</v>
      </c>
      <c r="DB51" s="41"/>
      <c r="DC51" s="41"/>
      <c r="DD51" s="41"/>
      <c r="DE51" s="41"/>
      <c r="DF51" s="41"/>
      <c r="DG51" s="41"/>
      <c r="DH51" s="41"/>
      <c r="DI51" s="41"/>
      <c r="DJ51" s="41"/>
      <c r="DK51" s="41"/>
      <c r="DL51" s="41"/>
      <c r="DM51" s="41"/>
      <c r="DN51" s="41"/>
      <c r="DO51" s="41"/>
      <c r="DP51" s="41"/>
      <c r="DQ51" s="41"/>
      <c r="DR51" s="41"/>
      <c r="DS51" s="41"/>
      <c r="DT51" s="41"/>
      <c r="DU51" s="41"/>
      <c r="DV51" s="40"/>
      <c r="DW51"/>
      <c r="DX51" s="227"/>
      <c r="DY51" s="227"/>
      <c r="DZ51" s="227"/>
      <c r="EA51" s="227"/>
      <c r="EB51" s="227"/>
      <c r="EC51" s="227"/>
      <c r="ED51" s="227"/>
      <c r="EE51" s="227"/>
      <c r="EF51" s="227"/>
      <c r="EG51" s="227"/>
      <c r="EH51" s="227"/>
      <c r="EI51" s="227"/>
      <c r="EJ51" s="227"/>
    </row>
    <row r="52" spans="1:140" s="68" customFormat="1" ht="18.75" customHeight="1">
      <c r="A52" s="234"/>
      <c r="B52" s="234"/>
      <c r="C52" s="234"/>
      <c r="D52" s="234"/>
      <c r="E52" s="77"/>
      <c r="F52" s="66"/>
      <c r="G52" s="66"/>
      <c r="H52" s="28" t="str">
        <f>'Administrative divisions'!H54</f>
        <v>...</v>
      </c>
      <c r="I52" s="28" t="str">
        <f>'Administrative divisions'!I54</f>
        <v>…</v>
      </c>
      <c r="J52" s="41"/>
      <c r="K52" s="41"/>
      <c r="L52" s="41"/>
      <c r="M52" s="41"/>
      <c r="N52" s="41"/>
      <c r="O52" s="41"/>
      <c r="P52" s="41"/>
      <c r="Q52" s="41"/>
      <c r="R52" s="41"/>
      <c r="S52" s="41"/>
      <c r="T52" s="41"/>
      <c r="U52" s="41"/>
      <c r="V52" s="41"/>
      <c r="W52" s="40"/>
      <c r="X52" s="41"/>
      <c r="Y52" s="41"/>
      <c r="Z52" s="41"/>
      <c r="AA52" s="41"/>
      <c r="AB52" s="41"/>
      <c r="AC52" s="41"/>
      <c r="AD52" s="40"/>
      <c r="AE52" s="41"/>
      <c r="AF52" s="41"/>
      <c r="AG52" s="41"/>
      <c r="AH52" s="41"/>
      <c r="AI52" s="41"/>
      <c r="AJ52" s="40"/>
      <c r="AK52"/>
      <c r="AL52"/>
      <c r="AM52"/>
      <c r="AN52"/>
      <c r="AO52" s="298"/>
      <c r="AP52" s="301" t="str">
        <f>'Administrative divisions'!H54</f>
        <v>...</v>
      </c>
      <c r="AQ52" s="301" t="str">
        <f>'Administrative divisions'!I54</f>
        <v>…</v>
      </c>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0"/>
      <c r="BP52"/>
      <c r="BQ52"/>
      <c r="BR52"/>
      <c r="BS52"/>
      <c r="BT52" s="86"/>
      <c r="BU52" s="301" t="str">
        <f>'Administrative divisions'!H54</f>
        <v>...</v>
      </c>
      <c r="BV52" s="301" t="str">
        <f>'Administrative divisions'!I54</f>
        <v>…</v>
      </c>
      <c r="BW52" s="41"/>
      <c r="BX52" s="41"/>
      <c r="BY52" s="41"/>
      <c r="BZ52" s="41"/>
      <c r="CA52" s="41"/>
      <c r="CB52" s="41"/>
      <c r="CC52" s="41"/>
      <c r="CD52" s="41"/>
      <c r="CE52" s="41"/>
      <c r="CF52" s="41"/>
      <c r="CG52" s="41"/>
      <c r="CH52" s="41"/>
      <c r="CI52" s="41"/>
      <c r="CJ52" s="41"/>
      <c r="CK52" s="41"/>
      <c r="CL52" s="41"/>
      <c r="CM52" s="41"/>
      <c r="CN52" s="41"/>
      <c r="CO52" s="41"/>
      <c r="CP52" s="41"/>
      <c r="CQ52" s="41"/>
      <c r="CR52" s="41"/>
      <c r="CS52" s="41"/>
      <c r="CT52" s="40"/>
      <c r="CU52"/>
      <c r="CV52"/>
      <c r="CW52"/>
      <c r="CX52"/>
      <c r="CY52" s="86"/>
      <c r="CZ52" s="301" t="str">
        <f>'Administrative divisions'!H54</f>
        <v>...</v>
      </c>
      <c r="DA52" s="301" t="str">
        <f>'Administrative divisions'!I54</f>
        <v>…</v>
      </c>
      <c r="DB52" s="41"/>
      <c r="DC52" s="41"/>
      <c r="DD52" s="41"/>
      <c r="DE52" s="41"/>
      <c r="DF52" s="41"/>
      <c r="DG52" s="41"/>
      <c r="DH52" s="41"/>
      <c r="DI52" s="41"/>
      <c r="DJ52" s="41"/>
      <c r="DK52" s="41"/>
      <c r="DL52" s="41"/>
      <c r="DM52" s="41"/>
      <c r="DN52" s="41"/>
      <c r="DO52" s="41"/>
      <c r="DP52" s="41"/>
      <c r="DQ52" s="41"/>
      <c r="DR52" s="41"/>
      <c r="DS52" s="41"/>
      <c r="DT52" s="41"/>
      <c r="DU52" s="41"/>
      <c r="DV52" s="40"/>
      <c r="DW52"/>
      <c r="DX52" s="227"/>
      <c r="DY52" s="227"/>
      <c r="DZ52" s="227"/>
      <c r="EA52" s="227"/>
      <c r="EB52" s="227"/>
      <c r="EC52" s="227"/>
      <c r="ED52" s="227"/>
      <c r="EE52" s="227"/>
      <c r="EF52" s="227"/>
      <c r="EG52" s="227"/>
      <c r="EH52" s="227"/>
      <c r="EI52" s="227"/>
      <c r="EJ52" s="227"/>
    </row>
    <row r="53" spans="1:140" s="68" customFormat="1" ht="18.75" customHeight="1">
      <c r="A53" s="234"/>
      <c r="B53" s="234"/>
      <c r="C53" s="234"/>
      <c r="D53" s="234"/>
      <c r="E53" s="77"/>
      <c r="F53" s="66"/>
      <c r="G53" s="66"/>
      <c r="H53" s="28" t="str">
        <f>'Administrative divisions'!H55</f>
        <v>...</v>
      </c>
      <c r="I53" s="28" t="str">
        <f>'Administrative divisions'!I55</f>
        <v>…</v>
      </c>
      <c r="J53" s="41"/>
      <c r="K53" s="41"/>
      <c r="L53" s="41"/>
      <c r="M53" s="41"/>
      <c r="N53" s="41"/>
      <c r="O53" s="41"/>
      <c r="P53" s="41"/>
      <c r="Q53" s="41"/>
      <c r="R53" s="41"/>
      <c r="S53" s="41"/>
      <c r="T53" s="41"/>
      <c r="U53" s="41"/>
      <c r="V53" s="41"/>
      <c r="W53" s="40"/>
      <c r="X53" s="41"/>
      <c r="Y53" s="41"/>
      <c r="Z53" s="41"/>
      <c r="AA53" s="41"/>
      <c r="AB53" s="41"/>
      <c r="AC53" s="41"/>
      <c r="AD53" s="40"/>
      <c r="AE53" s="41"/>
      <c r="AF53" s="41"/>
      <c r="AG53" s="41"/>
      <c r="AH53" s="41"/>
      <c r="AI53" s="41"/>
      <c r="AJ53" s="40"/>
      <c r="AK53"/>
      <c r="AL53"/>
      <c r="AM53"/>
      <c r="AN53"/>
      <c r="AO53" s="298"/>
      <c r="AP53" s="301" t="str">
        <f>'Administrative divisions'!H55</f>
        <v>...</v>
      </c>
      <c r="AQ53" s="301" t="str">
        <f>'Administrative divisions'!I55</f>
        <v>…</v>
      </c>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302"/>
      <c r="BP53"/>
      <c r="BQ53"/>
      <c r="BR53"/>
      <c r="BS53"/>
      <c r="BT53" s="86"/>
      <c r="BU53" s="304" t="str">
        <f>'Administrative divisions'!H55</f>
        <v>...</v>
      </c>
      <c r="BV53" s="304" t="str">
        <f>'Administrative divisions'!I55</f>
        <v>…</v>
      </c>
      <c r="BW53" s="249"/>
      <c r="BX53" s="249"/>
      <c r="BY53" s="249"/>
      <c r="BZ53" s="249"/>
      <c r="CA53" s="249"/>
      <c r="CB53" s="249"/>
      <c r="CC53" s="249"/>
      <c r="CD53" s="249"/>
      <c r="CE53" s="249"/>
      <c r="CF53" s="249"/>
      <c r="CG53" s="249"/>
      <c r="CH53" s="249"/>
      <c r="CI53" s="249"/>
      <c r="CJ53" s="249"/>
      <c r="CK53" s="249"/>
      <c r="CL53" s="249"/>
      <c r="CM53" s="249"/>
      <c r="CN53" s="249"/>
      <c r="CO53" s="249"/>
      <c r="CP53" s="249"/>
      <c r="CQ53" s="249"/>
      <c r="CR53" s="249"/>
      <c r="CS53" s="249"/>
      <c r="CT53" s="302"/>
      <c r="CU53"/>
      <c r="CV53"/>
      <c r="CW53"/>
      <c r="CX53"/>
      <c r="CY53" s="86"/>
      <c r="CZ53" s="304" t="str">
        <f>'Administrative divisions'!H55</f>
        <v>...</v>
      </c>
      <c r="DA53" s="304" t="str">
        <f>'Administrative divisions'!I55</f>
        <v>…</v>
      </c>
      <c r="DB53" s="249"/>
      <c r="DC53" s="249"/>
      <c r="DD53" s="249"/>
      <c r="DE53" s="249"/>
      <c r="DF53" s="249"/>
      <c r="DG53" s="249"/>
      <c r="DH53" s="249"/>
      <c r="DI53" s="249"/>
      <c r="DJ53" s="249"/>
      <c r="DK53" s="249"/>
      <c r="DL53" s="249"/>
      <c r="DM53" s="249"/>
      <c r="DN53" s="249"/>
      <c r="DO53" s="249"/>
      <c r="DP53" s="249"/>
      <c r="DQ53" s="249"/>
      <c r="DR53" s="249"/>
      <c r="DS53" s="249"/>
      <c r="DT53" s="249"/>
      <c r="DU53" s="249"/>
      <c r="DV53" s="302"/>
      <c r="DW53"/>
      <c r="DX53" s="227"/>
      <c r="DY53" s="227"/>
      <c r="DZ53" s="227"/>
      <c r="EA53" s="227"/>
      <c r="EB53" s="227"/>
      <c r="EC53" s="227"/>
      <c r="ED53" s="227"/>
      <c r="EE53" s="227"/>
      <c r="EF53" s="227"/>
      <c r="EG53" s="227"/>
      <c r="EH53" s="227"/>
      <c r="EI53" s="227"/>
      <c r="EJ53" s="227"/>
    </row>
    <row r="54" spans="1:140" s="68" customFormat="1" ht="18.75" customHeight="1">
      <c r="A54" s="234"/>
      <c r="B54" s="234"/>
      <c r="C54" s="234"/>
      <c r="D54" s="234"/>
      <c r="E54" s="77"/>
      <c r="F54" s="66"/>
      <c r="G54" s="66"/>
      <c r="H54" s="28" t="str">
        <f>'Administrative divisions'!H56</f>
        <v>...</v>
      </c>
      <c r="I54" s="28" t="str">
        <f>'Administrative divisions'!I56</f>
        <v>…</v>
      </c>
      <c r="J54" s="41"/>
      <c r="K54" s="41"/>
      <c r="L54" s="41"/>
      <c r="M54" s="41"/>
      <c r="N54" s="41"/>
      <c r="O54" s="41"/>
      <c r="P54" s="41"/>
      <c r="Q54" s="41"/>
      <c r="R54" s="41"/>
      <c r="S54" s="41"/>
      <c r="T54" s="41"/>
      <c r="U54" s="41"/>
      <c r="V54" s="41"/>
      <c r="W54" s="40"/>
      <c r="X54" s="41"/>
      <c r="Y54" s="41"/>
      <c r="Z54" s="41"/>
      <c r="AA54" s="41"/>
      <c r="AB54" s="41"/>
      <c r="AC54" s="41"/>
      <c r="AD54" s="40"/>
      <c r="AE54" s="41"/>
      <c r="AF54" s="41"/>
      <c r="AG54" s="41"/>
      <c r="AH54" s="41"/>
      <c r="AI54" s="41"/>
      <c r="AJ54" s="40"/>
      <c r="AK54"/>
      <c r="AL54"/>
      <c r="AM54"/>
      <c r="AN54"/>
      <c r="AO54" s="298"/>
      <c r="AP54" s="301" t="str">
        <f>'Administrative divisions'!H56</f>
        <v>...</v>
      </c>
      <c r="AQ54" s="301" t="str">
        <f>'Administrative divisions'!I56</f>
        <v>…</v>
      </c>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283"/>
      <c r="BP54"/>
      <c r="BQ54"/>
      <c r="BR54"/>
      <c r="BS54"/>
      <c r="BT54" s="86"/>
      <c r="BU54" s="301" t="str">
        <f>'Administrative divisions'!H56</f>
        <v>...</v>
      </c>
      <c r="BV54" s="301" t="str">
        <f>'Administrative divisions'!I56</f>
        <v>…</v>
      </c>
      <c r="BW54" s="307"/>
      <c r="BX54" s="307"/>
      <c r="BY54" s="307"/>
      <c r="BZ54" s="307"/>
      <c r="CA54" s="307"/>
      <c r="CB54" s="307"/>
      <c r="CC54" s="307"/>
      <c r="CD54" s="307"/>
      <c r="CE54" s="307"/>
      <c r="CF54" s="307"/>
      <c r="CG54" s="307"/>
      <c r="CH54" s="307"/>
      <c r="CI54" s="307"/>
      <c r="CJ54" s="307"/>
      <c r="CK54" s="307"/>
      <c r="CL54" s="307"/>
      <c r="CM54" s="307"/>
      <c r="CN54" s="307"/>
      <c r="CO54" s="307"/>
      <c r="CP54" s="307"/>
      <c r="CQ54" s="307"/>
      <c r="CR54" s="307"/>
      <c r="CS54" s="307"/>
      <c r="CT54" s="283"/>
      <c r="CU54"/>
      <c r="CV54"/>
      <c r="CW54"/>
      <c r="CX54"/>
      <c r="CY54" s="86"/>
      <c r="CZ54" s="301" t="str">
        <f>'Administrative divisions'!H56</f>
        <v>...</v>
      </c>
      <c r="DA54" s="301" t="str">
        <f>'Administrative divisions'!I56</f>
        <v>…</v>
      </c>
      <c r="DB54" s="307"/>
      <c r="DC54" s="307"/>
      <c r="DD54" s="307"/>
      <c r="DE54" s="307"/>
      <c r="DF54" s="307"/>
      <c r="DG54" s="307"/>
      <c r="DH54" s="307"/>
      <c r="DI54" s="307"/>
      <c r="DJ54" s="307"/>
      <c r="DK54" s="307"/>
      <c r="DL54" s="307"/>
      <c r="DM54" s="307"/>
      <c r="DN54" s="307"/>
      <c r="DO54" s="307"/>
      <c r="DP54" s="307"/>
      <c r="DQ54" s="307"/>
      <c r="DR54" s="307"/>
      <c r="DS54" s="307"/>
      <c r="DT54" s="307"/>
      <c r="DU54" s="307"/>
      <c r="DV54" s="283"/>
      <c r="DW54"/>
      <c r="DX54" s="227"/>
      <c r="DY54" s="227"/>
      <c r="DZ54" s="227"/>
      <c r="EA54" s="227"/>
      <c r="EB54" s="227"/>
      <c r="EC54" s="227"/>
      <c r="ED54" s="227"/>
      <c r="EE54" s="227"/>
      <c r="EF54" s="227"/>
      <c r="EG54" s="227"/>
      <c r="EH54" s="227"/>
      <c r="EI54" s="227"/>
      <c r="EJ54" s="227"/>
    </row>
    <row r="55" spans="1:140" s="68" customFormat="1" ht="18.75" customHeight="1">
      <c r="A55" s="234"/>
      <c r="B55" s="234"/>
      <c r="C55" s="234"/>
      <c r="D55" s="234"/>
      <c r="E55" s="77"/>
      <c r="F55" s="66"/>
      <c r="G55" s="66"/>
      <c r="H55" s="28" t="str">
        <f>'Administrative divisions'!H57</f>
        <v>...</v>
      </c>
      <c r="I55" s="28" t="str">
        <f>'Administrative divisions'!I57</f>
        <v>…</v>
      </c>
      <c r="J55" s="41"/>
      <c r="K55" s="41"/>
      <c r="L55" s="41"/>
      <c r="M55" s="41"/>
      <c r="N55" s="41"/>
      <c r="O55" s="41"/>
      <c r="P55" s="41"/>
      <c r="Q55" s="41"/>
      <c r="R55" s="41"/>
      <c r="S55" s="41"/>
      <c r="T55" s="41"/>
      <c r="U55" s="41"/>
      <c r="V55" s="41"/>
      <c r="W55" s="40"/>
      <c r="X55" s="41"/>
      <c r="Y55" s="41"/>
      <c r="Z55" s="41"/>
      <c r="AA55" s="41"/>
      <c r="AB55" s="41"/>
      <c r="AC55" s="41"/>
      <c r="AD55" s="40"/>
      <c r="AE55" s="41"/>
      <c r="AF55" s="41"/>
      <c r="AG55" s="41"/>
      <c r="AH55" s="41"/>
      <c r="AI55" s="41"/>
      <c r="AJ55" s="40"/>
      <c r="AK55"/>
      <c r="AL55"/>
      <c r="AM55"/>
      <c r="AN55"/>
      <c r="AO55" s="298"/>
      <c r="AP55" s="301" t="str">
        <f>'Administrative divisions'!H57</f>
        <v>...</v>
      </c>
      <c r="AQ55" s="301" t="str">
        <f>'Administrative divisions'!I57</f>
        <v>…</v>
      </c>
      <c r="AR55" s="41"/>
      <c r="AS55" s="41"/>
      <c r="AT55" s="41"/>
      <c r="AU55" s="41"/>
      <c r="AV55" s="41"/>
      <c r="AW55" s="41"/>
      <c r="AX55" s="41"/>
      <c r="AY55" s="41"/>
      <c r="AZ55" s="41"/>
      <c r="BA55" s="41"/>
      <c r="BB55" s="41"/>
      <c r="BC55" s="41"/>
      <c r="BD55" s="41"/>
      <c r="BE55" s="41"/>
      <c r="BF55" s="41"/>
      <c r="BG55" s="41"/>
      <c r="BH55" s="41"/>
      <c r="BI55" s="41"/>
      <c r="BJ55" s="41"/>
      <c r="BK55" s="41"/>
      <c r="BL55" s="41"/>
      <c r="BM55" s="41"/>
      <c r="BN55" s="41"/>
      <c r="BO55" s="40"/>
      <c r="BP55"/>
      <c r="BQ55"/>
      <c r="BR55"/>
      <c r="BS55"/>
      <c r="BT55" s="86"/>
      <c r="BU55" s="301" t="str">
        <f>'Administrative divisions'!H57</f>
        <v>...</v>
      </c>
      <c r="BV55" s="301" t="str">
        <f>'Administrative divisions'!I57</f>
        <v>…</v>
      </c>
      <c r="BW55" s="41"/>
      <c r="BX55" s="41"/>
      <c r="BY55" s="41"/>
      <c r="BZ55" s="41"/>
      <c r="CA55" s="41"/>
      <c r="CB55" s="41"/>
      <c r="CC55" s="41"/>
      <c r="CD55" s="41"/>
      <c r="CE55" s="41"/>
      <c r="CF55" s="41"/>
      <c r="CG55" s="41"/>
      <c r="CH55" s="41"/>
      <c r="CI55" s="41"/>
      <c r="CJ55" s="41"/>
      <c r="CK55" s="41"/>
      <c r="CL55" s="41"/>
      <c r="CM55" s="41"/>
      <c r="CN55" s="41"/>
      <c r="CO55" s="41"/>
      <c r="CP55" s="41"/>
      <c r="CQ55" s="41"/>
      <c r="CR55" s="41"/>
      <c r="CS55" s="41"/>
      <c r="CT55" s="40"/>
      <c r="CU55"/>
      <c r="CV55"/>
      <c r="CW55"/>
      <c r="CX55"/>
      <c r="CY55" s="86"/>
      <c r="CZ55" s="301" t="str">
        <f>'Administrative divisions'!H57</f>
        <v>...</v>
      </c>
      <c r="DA55" s="301" t="str">
        <f>'Administrative divisions'!I57</f>
        <v>…</v>
      </c>
      <c r="DB55" s="41"/>
      <c r="DC55" s="41"/>
      <c r="DD55" s="41"/>
      <c r="DE55" s="41"/>
      <c r="DF55" s="41"/>
      <c r="DG55" s="41"/>
      <c r="DH55" s="41"/>
      <c r="DI55" s="41"/>
      <c r="DJ55" s="41"/>
      <c r="DK55" s="41"/>
      <c r="DL55" s="41"/>
      <c r="DM55" s="41"/>
      <c r="DN55" s="41"/>
      <c r="DO55" s="41"/>
      <c r="DP55" s="41"/>
      <c r="DQ55" s="41"/>
      <c r="DR55" s="41"/>
      <c r="DS55" s="41"/>
      <c r="DT55" s="41"/>
      <c r="DU55" s="41"/>
      <c r="DV55" s="40"/>
      <c r="DW55"/>
      <c r="DX55" s="227"/>
      <c r="DY55" s="227"/>
      <c r="DZ55" s="227"/>
      <c r="EA55" s="227"/>
      <c r="EB55" s="227"/>
      <c r="EC55" s="227"/>
      <c r="ED55" s="227"/>
      <c r="EE55" s="227"/>
      <c r="EF55" s="227"/>
      <c r="EG55" s="227"/>
      <c r="EH55" s="227"/>
      <c r="EI55" s="227"/>
      <c r="EJ55" s="227"/>
    </row>
    <row r="56" spans="1:140" s="68" customFormat="1" ht="18.75" customHeight="1">
      <c r="A56" s="234"/>
      <c r="B56" s="234"/>
      <c r="C56" s="234"/>
      <c r="D56" s="234"/>
      <c r="E56" s="77"/>
      <c r="F56" s="66"/>
      <c r="G56" s="66"/>
      <c r="H56" s="28" t="str">
        <f>'Administrative divisions'!H58</f>
        <v>...</v>
      </c>
      <c r="I56" s="28" t="str">
        <f>'Administrative divisions'!I58</f>
        <v>…</v>
      </c>
      <c r="J56" s="41"/>
      <c r="K56" s="41"/>
      <c r="L56" s="41"/>
      <c r="M56" s="41"/>
      <c r="N56" s="41"/>
      <c r="O56" s="41"/>
      <c r="P56" s="41"/>
      <c r="Q56" s="41"/>
      <c r="R56" s="41"/>
      <c r="S56" s="41"/>
      <c r="T56" s="41"/>
      <c r="U56" s="41"/>
      <c r="V56" s="41"/>
      <c r="W56" s="40"/>
      <c r="X56" s="41"/>
      <c r="Y56" s="41"/>
      <c r="Z56" s="41"/>
      <c r="AA56" s="41"/>
      <c r="AB56" s="41"/>
      <c r="AC56" s="41"/>
      <c r="AD56" s="40"/>
      <c r="AE56" s="41"/>
      <c r="AF56" s="41"/>
      <c r="AG56" s="41"/>
      <c r="AH56" s="41"/>
      <c r="AI56" s="41"/>
      <c r="AJ56" s="40"/>
      <c r="AK56"/>
      <c r="AL56"/>
      <c r="AM56"/>
      <c r="AN56"/>
      <c r="AO56" s="298"/>
      <c r="AP56" s="301" t="str">
        <f>'Administrative divisions'!H58</f>
        <v>...</v>
      </c>
      <c r="AQ56" s="301" t="str">
        <f>'Administrative divisions'!I58</f>
        <v>…</v>
      </c>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0"/>
      <c r="BP56"/>
      <c r="BQ56"/>
      <c r="BR56"/>
      <c r="BS56"/>
      <c r="BT56" s="86"/>
      <c r="BU56" s="301" t="str">
        <f>'Administrative divisions'!H58</f>
        <v>...</v>
      </c>
      <c r="BV56" s="301" t="str">
        <f>'Administrative divisions'!I58</f>
        <v>…</v>
      </c>
      <c r="BW56" s="41"/>
      <c r="BX56" s="41"/>
      <c r="BY56" s="41"/>
      <c r="BZ56" s="41"/>
      <c r="CA56" s="41"/>
      <c r="CB56" s="41"/>
      <c r="CC56" s="41"/>
      <c r="CD56" s="41"/>
      <c r="CE56" s="41"/>
      <c r="CF56" s="41"/>
      <c r="CG56" s="41"/>
      <c r="CH56" s="41"/>
      <c r="CI56" s="41"/>
      <c r="CJ56" s="41"/>
      <c r="CK56" s="41"/>
      <c r="CL56" s="41"/>
      <c r="CM56" s="41"/>
      <c r="CN56" s="41"/>
      <c r="CO56" s="41"/>
      <c r="CP56" s="41"/>
      <c r="CQ56" s="41"/>
      <c r="CR56" s="41"/>
      <c r="CS56" s="41"/>
      <c r="CT56" s="40"/>
      <c r="CU56"/>
      <c r="CV56"/>
      <c r="CW56"/>
      <c r="CX56"/>
      <c r="CY56" s="86"/>
      <c r="CZ56" s="301" t="str">
        <f>'Administrative divisions'!H58</f>
        <v>...</v>
      </c>
      <c r="DA56" s="301" t="str">
        <f>'Administrative divisions'!I58</f>
        <v>…</v>
      </c>
      <c r="DB56" s="41"/>
      <c r="DC56" s="41"/>
      <c r="DD56" s="41"/>
      <c r="DE56" s="41"/>
      <c r="DF56" s="41"/>
      <c r="DG56" s="41"/>
      <c r="DH56" s="41"/>
      <c r="DI56" s="41"/>
      <c r="DJ56" s="41"/>
      <c r="DK56" s="41"/>
      <c r="DL56" s="41"/>
      <c r="DM56" s="41"/>
      <c r="DN56" s="41"/>
      <c r="DO56" s="41"/>
      <c r="DP56" s="41"/>
      <c r="DQ56" s="41"/>
      <c r="DR56" s="41"/>
      <c r="DS56" s="41"/>
      <c r="DT56" s="41"/>
      <c r="DU56" s="41"/>
      <c r="DV56" s="40"/>
      <c r="DW56"/>
      <c r="DX56" s="227"/>
      <c r="DY56" s="227"/>
      <c r="DZ56" s="227"/>
      <c r="EA56" s="227"/>
      <c r="EB56" s="227"/>
      <c r="EC56" s="227"/>
      <c r="ED56" s="227"/>
      <c r="EE56" s="227"/>
      <c r="EF56" s="227"/>
      <c r="EG56" s="227"/>
      <c r="EH56" s="227"/>
      <c r="EI56" s="227"/>
      <c r="EJ56" s="227"/>
    </row>
    <row r="57" spans="1:140" s="68" customFormat="1" ht="18.75" customHeight="1">
      <c r="A57" s="234"/>
      <c r="B57" s="234"/>
      <c r="C57" s="234"/>
      <c r="D57" s="234"/>
      <c r="E57" s="77"/>
      <c r="F57" s="66"/>
      <c r="G57" s="66"/>
      <c r="H57" s="28" t="str">
        <f>'Administrative divisions'!H59</f>
        <v>...</v>
      </c>
      <c r="I57" s="28" t="str">
        <f>'Administrative divisions'!I59</f>
        <v>…</v>
      </c>
      <c r="J57" s="41"/>
      <c r="K57" s="41"/>
      <c r="L57" s="41"/>
      <c r="M57" s="41"/>
      <c r="N57" s="41"/>
      <c r="O57" s="41"/>
      <c r="P57" s="41"/>
      <c r="Q57" s="41"/>
      <c r="R57" s="41"/>
      <c r="S57" s="41"/>
      <c r="T57" s="41"/>
      <c r="U57" s="41"/>
      <c r="V57" s="41"/>
      <c r="W57" s="40"/>
      <c r="X57" s="41"/>
      <c r="Y57" s="41"/>
      <c r="Z57" s="41"/>
      <c r="AA57" s="41"/>
      <c r="AB57" s="41"/>
      <c r="AC57" s="41"/>
      <c r="AD57" s="40"/>
      <c r="AE57" s="41"/>
      <c r="AF57" s="41"/>
      <c r="AG57" s="41"/>
      <c r="AH57" s="41"/>
      <c r="AI57" s="41"/>
      <c r="AJ57" s="40"/>
      <c r="AK57"/>
      <c r="AL57"/>
      <c r="AM57"/>
      <c r="AN57"/>
      <c r="AO57" s="298"/>
      <c r="AP57" s="301" t="str">
        <f>'Administrative divisions'!H59</f>
        <v>...</v>
      </c>
      <c r="AQ57" s="301" t="str">
        <f>'Administrative divisions'!I59</f>
        <v>…</v>
      </c>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0"/>
      <c r="BP57"/>
      <c r="BQ57"/>
      <c r="BR57"/>
      <c r="BS57"/>
      <c r="BT57" s="86"/>
      <c r="BU57" s="301" t="str">
        <f>'Administrative divisions'!H59</f>
        <v>...</v>
      </c>
      <c r="BV57" s="301" t="str">
        <f>'Administrative divisions'!I59</f>
        <v>…</v>
      </c>
      <c r="BW57" s="41"/>
      <c r="BX57" s="41"/>
      <c r="BY57" s="41"/>
      <c r="BZ57" s="41"/>
      <c r="CA57" s="41"/>
      <c r="CB57" s="41"/>
      <c r="CC57" s="41"/>
      <c r="CD57" s="41"/>
      <c r="CE57" s="41"/>
      <c r="CF57" s="41"/>
      <c r="CG57" s="41"/>
      <c r="CH57" s="41"/>
      <c r="CI57" s="41"/>
      <c r="CJ57" s="41"/>
      <c r="CK57" s="41"/>
      <c r="CL57" s="41"/>
      <c r="CM57" s="41"/>
      <c r="CN57" s="41"/>
      <c r="CO57" s="41"/>
      <c r="CP57" s="41"/>
      <c r="CQ57" s="41"/>
      <c r="CR57" s="41"/>
      <c r="CS57" s="41"/>
      <c r="CT57" s="40"/>
      <c r="CU57"/>
      <c r="CV57"/>
      <c r="CW57"/>
      <c r="CX57"/>
      <c r="CY57" s="86"/>
      <c r="CZ57" s="301" t="str">
        <f>'Administrative divisions'!H59</f>
        <v>...</v>
      </c>
      <c r="DA57" s="301" t="str">
        <f>'Administrative divisions'!I59</f>
        <v>…</v>
      </c>
      <c r="DB57" s="41"/>
      <c r="DC57" s="41"/>
      <c r="DD57" s="41"/>
      <c r="DE57" s="41"/>
      <c r="DF57" s="41"/>
      <c r="DG57" s="41"/>
      <c r="DH57" s="41"/>
      <c r="DI57" s="41"/>
      <c r="DJ57" s="41"/>
      <c r="DK57" s="41"/>
      <c r="DL57" s="41"/>
      <c r="DM57" s="41"/>
      <c r="DN57" s="41"/>
      <c r="DO57" s="41"/>
      <c r="DP57" s="41"/>
      <c r="DQ57" s="41"/>
      <c r="DR57" s="41"/>
      <c r="DS57" s="41"/>
      <c r="DT57" s="41"/>
      <c r="DU57" s="41"/>
      <c r="DV57" s="40"/>
      <c r="DW57"/>
      <c r="DX57" s="227"/>
      <c r="DY57" s="227"/>
      <c r="DZ57" s="227"/>
      <c r="EA57" s="227"/>
      <c r="EB57" s="227"/>
      <c r="EC57" s="227"/>
      <c r="ED57" s="227"/>
      <c r="EE57" s="227"/>
      <c r="EF57" s="227"/>
      <c r="EG57" s="227"/>
      <c r="EH57" s="227"/>
      <c r="EI57" s="227"/>
      <c r="EJ57" s="227"/>
    </row>
    <row r="58" spans="1:140" s="68" customFormat="1" ht="18.75" customHeight="1">
      <c r="A58" s="234"/>
      <c r="B58" s="234"/>
      <c r="C58" s="234"/>
      <c r="D58" s="234"/>
      <c r="E58" s="77"/>
      <c r="F58" s="66"/>
      <c r="G58" s="66"/>
      <c r="H58" s="28" t="str">
        <f>'Administrative divisions'!H60</f>
        <v>...</v>
      </c>
      <c r="I58" s="28" t="str">
        <f>'Administrative divisions'!I60</f>
        <v>…</v>
      </c>
      <c r="J58" s="41"/>
      <c r="K58" s="41"/>
      <c r="L58" s="41"/>
      <c r="M58" s="41"/>
      <c r="N58" s="41"/>
      <c r="O58" s="41"/>
      <c r="P58" s="41"/>
      <c r="Q58" s="41"/>
      <c r="R58" s="41"/>
      <c r="S58" s="41"/>
      <c r="T58" s="41"/>
      <c r="U58" s="41"/>
      <c r="V58" s="41"/>
      <c r="W58" s="40"/>
      <c r="X58" s="41"/>
      <c r="Y58" s="41"/>
      <c r="Z58" s="41"/>
      <c r="AA58" s="41"/>
      <c r="AB58" s="41"/>
      <c r="AC58" s="41"/>
      <c r="AD58" s="40"/>
      <c r="AE58" s="41"/>
      <c r="AF58" s="41"/>
      <c r="AG58" s="41"/>
      <c r="AH58" s="41"/>
      <c r="AI58" s="41"/>
      <c r="AJ58" s="40"/>
      <c r="AK58"/>
      <c r="AL58"/>
      <c r="AM58"/>
      <c r="AN58"/>
      <c r="AO58" s="298"/>
      <c r="AP58" s="301" t="str">
        <f>'Administrative divisions'!H60</f>
        <v>...</v>
      </c>
      <c r="AQ58" s="301" t="str">
        <f>'Administrative divisions'!I60</f>
        <v>…</v>
      </c>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0"/>
      <c r="BP58"/>
      <c r="BQ58"/>
      <c r="BR58"/>
      <c r="BS58"/>
      <c r="BT58" s="86"/>
      <c r="BU58" s="301" t="str">
        <f>'Administrative divisions'!H60</f>
        <v>...</v>
      </c>
      <c r="BV58" s="301" t="str">
        <f>'Administrative divisions'!I60</f>
        <v>…</v>
      </c>
      <c r="BW58" s="41"/>
      <c r="BX58" s="41"/>
      <c r="BY58" s="41"/>
      <c r="BZ58" s="41"/>
      <c r="CA58" s="41"/>
      <c r="CB58" s="41"/>
      <c r="CC58" s="41"/>
      <c r="CD58" s="41"/>
      <c r="CE58" s="41"/>
      <c r="CF58" s="41"/>
      <c r="CG58" s="41"/>
      <c r="CH58" s="41"/>
      <c r="CI58" s="41"/>
      <c r="CJ58" s="41"/>
      <c r="CK58" s="41"/>
      <c r="CL58" s="41"/>
      <c r="CM58" s="41"/>
      <c r="CN58" s="41"/>
      <c r="CO58" s="41"/>
      <c r="CP58" s="41"/>
      <c r="CQ58" s="41"/>
      <c r="CR58" s="41"/>
      <c r="CS58" s="41"/>
      <c r="CT58" s="40"/>
      <c r="CU58"/>
      <c r="CV58"/>
      <c r="CW58"/>
      <c r="CX58"/>
      <c r="CY58" s="86"/>
      <c r="CZ58" s="301" t="str">
        <f>'Administrative divisions'!H60</f>
        <v>...</v>
      </c>
      <c r="DA58" s="301" t="str">
        <f>'Administrative divisions'!I60</f>
        <v>…</v>
      </c>
      <c r="DB58" s="41"/>
      <c r="DC58" s="41"/>
      <c r="DD58" s="41"/>
      <c r="DE58" s="41"/>
      <c r="DF58" s="41"/>
      <c r="DG58" s="41"/>
      <c r="DH58" s="41" t="s">
        <v>53</v>
      </c>
      <c r="DI58" s="41"/>
      <c r="DJ58" s="41"/>
      <c r="DK58" s="41"/>
      <c r="DL58" s="41"/>
      <c r="DM58" s="41"/>
      <c r="DN58" s="41"/>
      <c r="DO58" s="41"/>
      <c r="DP58" s="41"/>
      <c r="DQ58" s="41"/>
      <c r="DR58" s="41"/>
      <c r="DS58" s="41"/>
      <c r="DT58" s="41"/>
      <c r="DU58" s="41"/>
      <c r="DV58" s="40"/>
      <c r="DW58"/>
      <c r="DX58" s="227"/>
      <c r="DY58" s="227"/>
      <c r="DZ58" s="227"/>
      <c r="EA58" s="227"/>
      <c r="EB58" s="227"/>
      <c r="EC58" s="227"/>
      <c r="ED58" s="227"/>
      <c r="EE58" s="227"/>
      <c r="EF58" s="227"/>
      <c r="EG58" s="227"/>
      <c r="EH58" s="227"/>
      <c r="EI58" s="227"/>
      <c r="EJ58" s="227"/>
    </row>
    <row r="59" spans="1:140" s="68" customFormat="1" ht="18.75" customHeight="1">
      <c r="A59" s="234"/>
      <c r="B59" s="234"/>
      <c r="C59" s="234"/>
      <c r="D59" s="234"/>
      <c r="E59" s="77"/>
      <c r="F59" s="66"/>
      <c r="G59" s="66"/>
      <c r="H59" s="28" t="str">
        <f>'Administrative divisions'!H61</f>
        <v>...</v>
      </c>
      <c r="I59" s="28" t="str">
        <f>'Administrative divisions'!I61</f>
        <v>…</v>
      </c>
      <c r="J59" s="41"/>
      <c r="K59" s="41"/>
      <c r="L59" s="41"/>
      <c r="M59" s="41"/>
      <c r="N59" s="41"/>
      <c r="O59" s="41"/>
      <c r="P59" s="41"/>
      <c r="Q59" s="41"/>
      <c r="R59" s="41"/>
      <c r="S59" s="41"/>
      <c r="T59" s="41"/>
      <c r="U59" s="41"/>
      <c r="V59" s="41"/>
      <c r="W59" s="40"/>
      <c r="X59" s="41"/>
      <c r="Y59" s="41"/>
      <c r="Z59" s="41"/>
      <c r="AA59" s="41"/>
      <c r="AB59" s="41"/>
      <c r="AC59" s="41"/>
      <c r="AD59" s="40"/>
      <c r="AE59" s="41"/>
      <c r="AF59" s="41"/>
      <c r="AG59" s="41"/>
      <c r="AH59" s="41"/>
      <c r="AI59" s="41"/>
      <c r="AJ59" s="40"/>
      <c r="AK59"/>
      <c r="AL59"/>
      <c r="AM59"/>
      <c r="AN59"/>
      <c r="AO59" s="298"/>
      <c r="AP59" s="301" t="str">
        <f>'Administrative divisions'!H61</f>
        <v>...</v>
      </c>
      <c r="AQ59" s="301" t="str">
        <f>'Administrative divisions'!I61</f>
        <v>…</v>
      </c>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0"/>
      <c r="BP59"/>
      <c r="BQ59"/>
      <c r="BR59"/>
      <c r="BS59"/>
      <c r="BT59" s="86"/>
      <c r="BU59" s="301" t="str">
        <f>'Administrative divisions'!H61</f>
        <v>...</v>
      </c>
      <c r="BV59" s="301" t="str">
        <f>'Administrative divisions'!I61</f>
        <v>…</v>
      </c>
      <c r="BW59" s="41"/>
      <c r="BX59" s="41"/>
      <c r="BY59" s="41"/>
      <c r="BZ59" s="41"/>
      <c r="CA59" s="41"/>
      <c r="CB59" s="41"/>
      <c r="CC59" s="41"/>
      <c r="CD59" s="41"/>
      <c r="CE59" s="41"/>
      <c r="CF59" s="41"/>
      <c r="CG59" s="41"/>
      <c r="CH59" s="41"/>
      <c r="CI59" s="41"/>
      <c r="CJ59" s="41"/>
      <c r="CK59" s="41"/>
      <c r="CL59" s="41"/>
      <c r="CM59" s="41"/>
      <c r="CN59" s="41"/>
      <c r="CO59" s="41"/>
      <c r="CP59" s="41"/>
      <c r="CQ59" s="41"/>
      <c r="CR59" s="41"/>
      <c r="CS59" s="41"/>
      <c r="CT59" s="40"/>
      <c r="CU59"/>
      <c r="CV59"/>
      <c r="CW59"/>
      <c r="CX59"/>
      <c r="CY59" s="86"/>
      <c r="CZ59" s="301" t="str">
        <f>'Administrative divisions'!H61</f>
        <v>...</v>
      </c>
      <c r="DA59" s="301" t="str">
        <f>'Administrative divisions'!I61</f>
        <v>…</v>
      </c>
      <c r="DB59" s="41"/>
      <c r="DC59" s="41"/>
      <c r="DD59" s="41"/>
      <c r="DE59" s="41"/>
      <c r="DF59" s="41"/>
      <c r="DG59" s="41"/>
      <c r="DH59" s="41"/>
      <c r="DI59" s="41"/>
      <c r="DJ59" s="41"/>
      <c r="DK59" s="41"/>
      <c r="DL59" s="41"/>
      <c r="DM59" s="41"/>
      <c r="DN59" s="41"/>
      <c r="DO59" s="41"/>
      <c r="DP59" s="41"/>
      <c r="DQ59" s="41"/>
      <c r="DR59" s="41"/>
      <c r="DS59" s="41"/>
      <c r="DT59" s="41"/>
      <c r="DU59" s="41"/>
      <c r="DV59" s="40"/>
      <c r="DW59"/>
      <c r="DX59" s="227"/>
      <c r="DY59" s="227"/>
      <c r="DZ59" s="227"/>
      <c r="EA59" s="227"/>
      <c r="EB59" s="227"/>
      <c r="EC59" s="227"/>
      <c r="ED59" s="227"/>
      <c r="EE59" s="227"/>
      <c r="EF59" s="227"/>
      <c r="EG59" s="227"/>
      <c r="EH59" s="227"/>
      <c r="EI59" s="227"/>
      <c r="EJ59" s="227"/>
    </row>
    <row r="60" spans="1:140" s="68" customFormat="1" ht="18.75" customHeight="1">
      <c r="A60" s="234"/>
      <c r="B60" s="234"/>
      <c r="C60" s="234"/>
      <c r="D60" s="234"/>
      <c r="E60" s="77"/>
      <c r="F60" s="66"/>
      <c r="G60" s="66"/>
      <c r="H60" s="29" t="str">
        <f>'Administrative divisions'!H62</f>
        <v>...</v>
      </c>
      <c r="I60" s="29" t="str">
        <f>'Administrative divisions'!I62</f>
        <v>…</v>
      </c>
      <c r="J60" s="249"/>
      <c r="K60" s="249"/>
      <c r="L60" s="249"/>
      <c r="M60" s="249"/>
      <c r="N60" s="41"/>
      <c r="O60" s="41"/>
      <c r="P60" s="41"/>
      <c r="Q60" s="41"/>
      <c r="R60" s="249"/>
      <c r="S60" s="249"/>
      <c r="T60" s="249"/>
      <c r="U60" s="249"/>
      <c r="V60" s="249"/>
      <c r="W60" s="40"/>
      <c r="X60" s="249"/>
      <c r="Y60" s="249"/>
      <c r="Z60" s="41"/>
      <c r="AA60" s="41"/>
      <c r="AB60" s="249"/>
      <c r="AC60" s="249"/>
      <c r="AD60" s="40"/>
      <c r="AE60" s="249"/>
      <c r="AF60" s="249"/>
      <c r="AG60" s="249"/>
      <c r="AH60" s="249"/>
      <c r="AI60" s="249"/>
      <c r="AJ60" s="302"/>
      <c r="AK60"/>
      <c r="AL60"/>
      <c r="AM60"/>
      <c r="AN60"/>
      <c r="AO60" s="298"/>
      <c r="AP60" s="301" t="str">
        <f>'Administrative divisions'!H62</f>
        <v>...</v>
      </c>
      <c r="AQ60" s="301" t="str">
        <f>'Administrative divisions'!I62</f>
        <v>…</v>
      </c>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0"/>
      <c r="BP60"/>
      <c r="BQ60"/>
      <c r="BR60"/>
      <c r="BS60"/>
      <c r="BT60" s="86"/>
      <c r="BU60" s="301" t="str">
        <f>'Administrative divisions'!H62</f>
        <v>...</v>
      </c>
      <c r="BV60" s="301" t="str">
        <f>'Administrative divisions'!I62</f>
        <v>…</v>
      </c>
      <c r="BW60" s="41"/>
      <c r="BX60" s="41"/>
      <c r="BY60" s="41"/>
      <c r="BZ60" s="41"/>
      <c r="CA60" s="41"/>
      <c r="CB60" s="41"/>
      <c r="CC60" s="41"/>
      <c r="CD60" s="41"/>
      <c r="CE60" s="41"/>
      <c r="CF60" s="41"/>
      <c r="CG60" s="41"/>
      <c r="CH60" s="41"/>
      <c r="CI60" s="41"/>
      <c r="CJ60" s="41"/>
      <c r="CK60" s="41"/>
      <c r="CL60" s="41"/>
      <c r="CM60" s="41"/>
      <c r="CN60" s="41"/>
      <c r="CO60" s="41"/>
      <c r="CP60" s="41"/>
      <c r="CQ60" s="41"/>
      <c r="CR60" s="41"/>
      <c r="CS60" s="41"/>
      <c r="CT60" s="40"/>
      <c r="CU60"/>
      <c r="CV60"/>
      <c r="CW60"/>
      <c r="CX60"/>
      <c r="CY60" s="86"/>
      <c r="CZ60" s="301" t="str">
        <f>'Administrative divisions'!H62</f>
        <v>...</v>
      </c>
      <c r="DA60" s="301" t="str">
        <f>'Administrative divisions'!I62</f>
        <v>…</v>
      </c>
      <c r="DB60" s="41"/>
      <c r="DC60" s="41"/>
      <c r="DD60" s="41"/>
      <c r="DE60" s="41"/>
      <c r="DF60" s="41"/>
      <c r="DG60" s="41"/>
      <c r="DH60" s="41"/>
      <c r="DI60" s="41"/>
      <c r="DJ60" s="41"/>
      <c r="DK60" s="41"/>
      <c r="DL60" s="41"/>
      <c r="DM60" s="41"/>
      <c r="DN60" s="41"/>
      <c r="DO60" s="41"/>
      <c r="DP60" s="41"/>
      <c r="DQ60" s="41"/>
      <c r="DR60" s="41"/>
      <c r="DS60" s="41"/>
      <c r="DT60" s="41"/>
      <c r="DU60" s="41"/>
      <c r="DV60" s="40"/>
      <c r="DW60"/>
      <c r="DX60" s="227"/>
      <c r="DY60" s="227"/>
      <c r="DZ60" s="227"/>
      <c r="EA60" s="227"/>
      <c r="EB60" s="227"/>
      <c r="EC60" s="227"/>
      <c r="ED60" s="227"/>
      <c r="EE60" s="227"/>
      <c r="EF60" s="227"/>
      <c r="EG60" s="227"/>
      <c r="EH60" s="227"/>
      <c r="EI60" s="227"/>
      <c r="EJ60" s="227"/>
    </row>
    <row r="61" spans="1:140" s="68" customFormat="1" ht="18.75" customHeight="1">
      <c r="A61" s="234"/>
      <c r="B61" s="234"/>
      <c r="C61" s="234"/>
      <c r="D61" s="234"/>
      <c r="E61" s="77"/>
      <c r="F61" s="66"/>
      <c r="G61" s="66"/>
      <c r="H61" s="28" t="str">
        <f>'Administrative divisions'!H63</f>
        <v>...</v>
      </c>
      <c r="I61" s="28" t="str">
        <f>'Administrative divisions'!I63</f>
        <v>…</v>
      </c>
      <c r="J61" s="307"/>
      <c r="K61" s="307"/>
      <c r="L61" s="307"/>
      <c r="M61" s="307"/>
      <c r="N61" s="41"/>
      <c r="O61" s="41"/>
      <c r="P61" s="41"/>
      <c r="Q61" s="41"/>
      <c r="R61" s="307"/>
      <c r="S61" s="307"/>
      <c r="T61" s="307"/>
      <c r="U61" s="307"/>
      <c r="V61" s="307"/>
      <c r="W61" s="40"/>
      <c r="X61" s="307"/>
      <c r="Y61" s="307"/>
      <c r="Z61" s="41"/>
      <c r="AA61" s="41"/>
      <c r="AB61" s="307"/>
      <c r="AC61" s="307"/>
      <c r="AD61" s="40"/>
      <c r="AE61" s="307"/>
      <c r="AF61" s="307"/>
      <c r="AG61" s="307"/>
      <c r="AH61" s="307"/>
      <c r="AI61" s="307"/>
      <c r="AJ61" s="283"/>
      <c r="AK61"/>
      <c r="AL61"/>
      <c r="AM61"/>
      <c r="AN61"/>
      <c r="AO61" s="298"/>
      <c r="AP61" s="301" t="str">
        <f>'Administrative divisions'!H63</f>
        <v>...</v>
      </c>
      <c r="AQ61" s="301" t="str">
        <f>'Administrative divisions'!I63</f>
        <v>…</v>
      </c>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0"/>
      <c r="BP61"/>
      <c r="BQ61"/>
      <c r="BR61"/>
      <c r="BS61"/>
      <c r="BT61" s="86"/>
      <c r="BU61" s="301" t="str">
        <f>'Administrative divisions'!H63</f>
        <v>...</v>
      </c>
      <c r="BV61" s="301" t="str">
        <f>'Administrative divisions'!I63</f>
        <v>…</v>
      </c>
      <c r="BW61" s="41"/>
      <c r="BX61" s="41"/>
      <c r="BY61" s="41"/>
      <c r="BZ61" s="41"/>
      <c r="CA61" s="41"/>
      <c r="CB61" s="41"/>
      <c r="CC61" s="41"/>
      <c r="CD61" s="41"/>
      <c r="CE61" s="41"/>
      <c r="CF61" s="41"/>
      <c r="CG61" s="41"/>
      <c r="CH61" s="41"/>
      <c r="CI61" s="41"/>
      <c r="CJ61" s="41"/>
      <c r="CK61" s="41"/>
      <c r="CL61" s="41"/>
      <c r="CM61" s="41"/>
      <c r="CN61" s="41"/>
      <c r="CO61" s="41"/>
      <c r="CP61" s="41"/>
      <c r="CQ61" s="41"/>
      <c r="CR61" s="41"/>
      <c r="CS61" s="41"/>
      <c r="CT61" s="40"/>
      <c r="CU61"/>
      <c r="CV61"/>
      <c r="CW61"/>
      <c r="CX61"/>
      <c r="CY61" s="86"/>
      <c r="CZ61" s="301" t="str">
        <f>'Administrative divisions'!H63</f>
        <v>...</v>
      </c>
      <c r="DA61" s="301" t="str">
        <f>'Administrative divisions'!I63</f>
        <v>…</v>
      </c>
      <c r="DB61" s="41"/>
      <c r="DC61" s="41"/>
      <c r="DD61" s="41"/>
      <c r="DE61" s="41"/>
      <c r="DF61" s="41"/>
      <c r="DG61" s="41"/>
      <c r="DH61" s="41"/>
      <c r="DI61" s="41"/>
      <c r="DJ61" s="41"/>
      <c r="DK61" s="41"/>
      <c r="DL61" s="41"/>
      <c r="DM61" s="41"/>
      <c r="DN61" s="41"/>
      <c r="DO61" s="41"/>
      <c r="DP61" s="41"/>
      <c r="DQ61" s="41"/>
      <c r="DR61" s="41"/>
      <c r="DS61" s="41"/>
      <c r="DT61" s="41"/>
      <c r="DU61" s="41"/>
      <c r="DV61" s="40"/>
      <c r="DW61"/>
      <c r="DX61" s="227"/>
      <c r="DY61" s="227"/>
      <c r="DZ61" s="227"/>
      <c r="EA61" s="227"/>
      <c r="EB61" s="227"/>
      <c r="EC61" s="227"/>
      <c r="ED61" s="227"/>
      <c r="EE61" s="227"/>
      <c r="EF61" s="227"/>
      <c r="EG61" s="227"/>
      <c r="EH61" s="227"/>
      <c r="EI61" s="227"/>
      <c r="EJ61" s="227"/>
    </row>
    <row r="62" spans="1:140" s="68" customFormat="1" ht="18.75" customHeight="1">
      <c r="A62" s="234"/>
      <c r="B62" s="234"/>
      <c r="C62" s="234"/>
      <c r="D62" s="234"/>
      <c r="E62" s="77"/>
      <c r="F62" s="66"/>
      <c r="G62" s="66"/>
      <c r="H62" s="28" t="str">
        <f>'Administrative divisions'!H64</f>
        <v>...</v>
      </c>
      <c r="I62" s="28" t="str">
        <f>'Administrative divisions'!I64</f>
        <v>…</v>
      </c>
      <c r="J62" s="41"/>
      <c r="K62" s="41"/>
      <c r="L62" s="41"/>
      <c r="M62" s="41"/>
      <c r="N62" s="41"/>
      <c r="O62" s="41"/>
      <c r="P62" s="41"/>
      <c r="Q62" s="41"/>
      <c r="R62" s="41"/>
      <c r="S62" s="41"/>
      <c r="T62" s="41"/>
      <c r="U62" s="41"/>
      <c r="V62" s="41"/>
      <c r="W62" s="40"/>
      <c r="X62" s="41"/>
      <c r="Y62" s="41"/>
      <c r="Z62" s="41"/>
      <c r="AA62" s="41"/>
      <c r="AB62" s="41"/>
      <c r="AC62" s="41"/>
      <c r="AD62" s="40"/>
      <c r="AE62" s="41"/>
      <c r="AF62" s="41"/>
      <c r="AG62" s="41"/>
      <c r="AH62" s="41"/>
      <c r="AI62" s="41"/>
      <c r="AJ62" s="40"/>
      <c r="AK62"/>
      <c r="AL62"/>
      <c r="AM62"/>
      <c r="AN62"/>
      <c r="AO62" s="298"/>
      <c r="AP62" s="301" t="str">
        <f>'Administrative divisions'!H64</f>
        <v>...</v>
      </c>
      <c r="AQ62" s="301" t="str">
        <f>'Administrative divisions'!I64</f>
        <v>…</v>
      </c>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0"/>
      <c r="BP62"/>
      <c r="BQ62"/>
      <c r="BR62"/>
      <c r="BS62"/>
      <c r="BT62" s="86"/>
      <c r="BU62" s="301" t="str">
        <f>'Administrative divisions'!H64</f>
        <v>...</v>
      </c>
      <c r="BV62" s="301" t="str">
        <f>'Administrative divisions'!I64</f>
        <v>…</v>
      </c>
      <c r="BW62" s="41"/>
      <c r="BX62" s="41"/>
      <c r="BY62" s="41"/>
      <c r="BZ62" s="41"/>
      <c r="CA62" s="41"/>
      <c r="CB62" s="41"/>
      <c r="CC62" s="41"/>
      <c r="CD62" s="41"/>
      <c r="CE62" s="41"/>
      <c r="CF62" s="41"/>
      <c r="CG62" s="41"/>
      <c r="CH62" s="41"/>
      <c r="CI62" s="41"/>
      <c r="CJ62" s="41"/>
      <c r="CK62" s="41"/>
      <c r="CL62" s="41"/>
      <c r="CM62" s="41"/>
      <c r="CN62" s="41"/>
      <c r="CO62" s="41"/>
      <c r="CP62" s="41"/>
      <c r="CQ62" s="41"/>
      <c r="CR62" s="41"/>
      <c r="CS62" s="41"/>
      <c r="CT62" s="40"/>
      <c r="CU62"/>
      <c r="CV62"/>
      <c r="CW62"/>
      <c r="CX62"/>
      <c r="CY62" s="86"/>
      <c r="CZ62" s="301" t="str">
        <f>'Administrative divisions'!H64</f>
        <v>...</v>
      </c>
      <c r="DA62" s="301" t="str">
        <f>'Administrative divisions'!I64</f>
        <v>…</v>
      </c>
      <c r="DB62" s="41"/>
      <c r="DC62" s="41"/>
      <c r="DD62" s="41"/>
      <c r="DE62" s="41"/>
      <c r="DF62" s="41"/>
      <c r="DG62" s="41"/>
      <c r="DH62" s="41"/>
      <c r="DI62" s="41"/>
      <c r="DJ62" s="41"/>
      <c r="DK62" s="41"/>
      <c r="DL62" s="41"/>
      <c r="DM62" s="41"/>
      <c r="DN62" s="41"/>
      <c r="DO62" s="41"/>
      <c r="DP62" s="41"/>
      <c r="DQ62" s="41"/>
      <c r="DR62" s="41"/>
      <c r="DS62" s="41"/>
      <c r="DT62" s="41"/>
      <c r="DU62" s="41"/>
      <c r="DV62" s="40"/>
      <c r="DW62"/>
      <c r="DX62" s="227"/>
      <c r="DY62" s="227"/>
      <c r="DZ62" s="227"/>
      <c r="EA62" s="227"/>
      <c r="EB62" s="227"/>
      <c r="EC62" s="227"/>
      <c r="ED62" s="227"/>
      <c r="EE62" s="227"/>
      <c r="EF62" s="227"/>
      <c r="EG62" s="227"/>
      <c r="EH62" s="227"/>
      <c r="EI62" s="227"/>
      <c r="EJ62" s="227"/>
    </row>
    <row r="63" spans="1:140" s="68" customFormat="1" ht="18.75" customHeight="1">
      <c r="A63" s="234"/>
      <c r="B63" s="234"/>
      <c r="C63" s="234"/>
      <c r="D63" s="234"/>
      <c r="E63" s="77"/>
      <c r="F63" s="66"/>
      <c r="G63" s="66"/>
      <c r="H63" s="28" t="str">
        <f>'Administrative divisions'!H65</f>
        <v>...</v>
      </c>
      <c r="I63" s="28" t="str">
        <f>'Administrative divisions'!I65</f>
        <v>…</v>
      </c>
      <c r="J63" s="41"/>
      <c r="K63" s="41"/>
      <c r="L63" s="41"/>
      <c r="M63" s="41"/>
      <c r="N63" s="41"/>
      <c r="O63" s="41"/>
      <c r="P63" s="41"/>
      <c r="Q63" s="41"/>
      <c r="R63" s="41"/>
      <c r="S63" s="41"/>
      <c r="T63" s="41"/>
      <c r="U63" s="41"/>
      <c r="V63" s="41"/>
      <c r="W63" s="40"/>
      <c r="X63" s="41"/>
      <c r="Y63" s="41"/>
      <c r="Z63" s="41"/>
      <c r="AA63" s="41"/>
      <c r="AB63" s="41"/>
      <c r="AC63" s="41"/>
      <c r="AD63" s="40"/>
      <c r="AE63" s="41"/>
      <c r="AF63" s="41"/>
      <c r="AG63" s="41"/>
      <c r="AH63" s="41"/>
      <c r="AI63" s="41"/>
      <c r="AJ63" s="40"/>
      <c r="AK63"/>
      <c r="AL63"/>
      <c r="AM63"/>
      <c r="AN63"/>
      <c r="AO63" s="298"/>
      <c r="AP63" s="301" t="str">
        <f>'Administrative divisions'!H65</f>
        <v>...</v>
      </c>
      <c r="AQ63" s="301" t="str">
        <f>'Administrative divisions'!I65</f>
        <v>…</v>
      </c>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0"/>
      <c r="BP63"/>
      <c r="BQ63"/>
      <c r="BR63"/>
      <c r="BS63"/>
      <c r="BT63" s="86"/>
      <c r="BU63" s="301" t="str">
        <f>'Administrative divisions'!H65</f>
        <v>...</v>
      </c>
      <c r="BV63" s="301" t="str">
        <f>'Administrative divisions'!I65</f>
        <v>…</v>
      </c>
      <c r="BW63" s="41"/>
      <c r="BX63" s="41"/>
      <c r="BY63" s="41"/>
      <c r="BZ63" s="41"/>
      <c r="CA63" s="41"/>
      <c r="CB63" s="41"/>
      <c r="CC63" s="41"/>
      <c r="CD63" s="41"/>
      <c r="CE63" s="41"/>
      <c r="CF63" s="41"/>
      <c r="CG63" s="41"/>
      <c r="CH63" s="41"/>
      <c r="CI63" s="41"/>
      <c r="CJ63" s="41"/>
      <c r="CK63" s="41"/>
      <c r="CL63" s="41"/>
      <c r="CM63" s="41"/>
      <c r="CN63" s="41"/>
      <c r="CO63" s="41"/>
      <c r="CP63" s="41"/>
      <c r="CQ63" s="41"/>
      <c r="CR63" s="41"/>
      <c r="CS63" s="41"/>
      <c r="CT63" s="40"/>
      <c r="CU63"/>
      <c r="CV63"/>
      <c r="CW63"/>
      <c r="CX63"/>
      <c r="CY63" s="86"/>
      <c r="CZ63" s="301" t="str">
        <f>'Administrative divisions'!H65</f>
        <v>...</v>
      </c>
      <c r="DA63" s="301" t="str">
        <f>'Administrative divisions'!I65</f>
        <v>…</v>
      </c>
      <c r="DB63" s="41"/>
      <c r="DC63" s="41"/>
      <c r="DD63" s="41"/>
      <c r="DE63" s="41"/>
      <c r="DF63" s="41"/>
      <c r="DG63" s="41"/>
      <c r="DH63" s="41"/>
      <c r="DI63" s="41"/>
      <c r="DJ63" s="41"/>
      <c r="DK63" s="41"/>
      <c r="DL63" s="41"/>
      <c r="DM63" s="41"/>
      <c r="DN63" s="41"/>
      <c r="DO63" s="41"/>
      <c r="DP63" s="41"/>
      <c r="DQ63" s="41"/>
      <c r="DR63" s="41"/>
      <c r="DS63" s="41"/>
      <c r="DT63" s="41"/>
      <c r="DU63" s="41"/>
      <c r="DV63" s="40"/>
      <c r="DW63"/>
      <c r="DX63" s="227"/>
      <c r="DY63" s="227"/>
      <c r="DZ63" s="227"/>
      <c r="EA63" s="227"/>
      <c r="EB63" s="227"/>
      <c r="EC63" s="227"/>
      <c r="ED63" s="227"/>
      <c r="EE63" s="227"/>
      <c r="EF63" s="227"/>
      <c r="EG63" s="227"/>
      <c r="EH63" s="227"/>
      <c r="EI63" s="227"/>
      <c r="EJ63" s="227"/>
    </row>
    <row r="64" spans="1:140" s="68" customFormat="1" ht="18.75" customHeight="1">
      <c r="A64" s="234"/>
      <c r="B64" s="234"/>
      <c r="C64" s="234"/>
      <c r="D64" s="234"/>
      <c r="E64" s="77"/>
      <c r="F64" s="66"/>
      <c r="G64" s="66"/>
      <c r="H64" s="28" t="str">
        <f>'Administrative divisions'!H66</f>
        <v>...</v>
      </c>
      <c r="I64" s="28" t="str">
        <f>'Administrative divisions'!I66</f>
        <v>…</v>
      </c>
      <c r="J64" s="41"/>
      <c r="K64" s="41"/>
      <c r="L64" s="41"/>
      <c r="M64" s="41"/>
      <c r="N64" s="41"/>
      <c r="O64" s="41"/>
      <c r="P64" s="41"/>
      <c r="Q64" s="41"/>
      <c r="R64" s="41"/>
      <c r="S64" s="41"/>
      <c r="T64" s="41"/>
      <c r="U64" s="41"/>
      <c r="V64" s="41"/>
      <c r="W64" s="40"/>
      <c r="X64" s="41"/>
      <c r="Y64" s="41"/>
      <c r="Z64" s="41"/>
      <c r="AA64" s="41"/>
      <c r="AB64" s="41"/>
      <c r="AC64" s="41"/>
      <c r="AD64" s="40"/>
      <c r="AE64" s="41"/>
      <c r="AF64" s="41"/>
      <c r="AG64" s="41"/>
      <c r="AH64" s="41"/>
      <c r="AI64" s="41"/>
      <c r="AJ64" s="40"/>
      <c r="AK64"/>
      <c r="AL64"/>
      <c r="AM64"/>
      <c r="AN64"/>
      <c r="AO64" s="298"/>
      <c r="AP64" s="301" t="str">
        <f>'Administrative divisions'!H66</f>
        <v>...</v>
      </c>
      <c r="AQ64" s="301" t="str">
        <f>'Administrative divisions'!I66</f>
        <v>…</v>
      </c>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0"/>
      <c r="BP64"/>
      <c r="BQ64"/>
      <c r="BR64"/>
      <c r="BS64"/>
      <c r="BT64" s="86"/>
      <c r="BU64" s="301" t="str">
        <f>'Administrative divisions'!H66</f>
        <v>...</v>
      </c>
      <c r="BV64" s="301" t="str">
        <f>'Administrative divisions'!I66</f>
        <v>…</v>
      </c>
      <c r="BW64" s="41"/>
      <c r="BX64" s="41"/>
      <c r="BY64" s="41"/>
      <c r="BZ64" s="41"/>
      <c r="CA64" s="41"/>
      <c r="CB64" s="41"/>
      <c r="CC64" s="41"/>
      <c r="CD64" s="41"/>
      <c r="CE64" s="41"/>
      <c r="CF64" s="41"/>
      <c r="CG64" s="41"/>
      <c r="CH64" s="41"/>
      <c r="CI64" s="41"/>
      <c r="CJ64" s="41"/>
      <c r="CK64" s="41"/>
      <c r="CL64" s="41"/>
      <c r="CM64" s="41"/>
      <c r="CN64" s="41"/>
      <c r="CO64" s="41"/>
      <c r="CP64" s="41"/>
      <c r="CQ64" s="41"/>
      <c r="CR64" s="41"/>
      <c r="CS64" s="41"/>
      <c r="CT64" s="40"/>
      <c r="CU64"/>
      <c r="CV64"/>
      <c r="CW64"/>
      <c r="CX64"/>
      <c r="CY64" s="86"/>
      <c r="CZ64" s="301" t="str">
        <f>'Administrative divisions'!H66</f>
        <v>...</v>
      </c>
      <c r="DA64" s="301" t="str">
        <f>'Administrative divisions'!I66</f>
        <v>…</v>
      </c>
      <c r="DB64" s="41"/>
      <c r="DC64" s="41"/>
      <c r="DD64" s="41"/>
      <c r="DE64" s="41"/>
      <c r="DF64" s="41"/>
      <c r="DG64" s="41"/>
      <c r="DH64" s="41"/>
      <c r="DI64" s="41"/>
      <c r="DJ64" s="41"/>
      <c r="DK64" s="41"/>
      <c r="DL64" s="41"/>
      <c r="DM64" s="41"/>
      <c r="DN64" s="41"/>
      <c r="DO64" s="41"/>
      <c r="DP64" s="41"/>
      <c r="DQ64" s="41"/>
      <c r="DR64" s="41"/>
      <c r="DS64" s="41"/>
      <c r="DT64" s="41"/>
      <c r="DU64" s="41"/>
      <c r="DV64" s="40"/>
      <c r="DW64"/>
      <c r="DX64" s="227"/>
      <c r="DY64" s="227"/>
      <c r="DZ64" s="227"/>
      <c r="EA64" s="227"/>
      <c r="EB64" s="227"/>
      <c r="EC64" s="227"/>
      <c r="ED64" s="227"/>
      <c r="EE64" s="227"/>
      <c r="EF64" s="227"/>
      <c r="EG64" s="227"/>
      <c r="EH64" s="227"/>
      <c r="EI64" s="227"/>
      <c r="EJ64" s="227"/>
    </row>
    <row r="65" spans="1:140" s="68" customFormat="1" ht="18.75" customHeight="1">
      <c r="A65" s="234"/>
      <c r="B65" s="234"/>
      <c r="C65" s="234"/>
      <c r="D65" s="234"/>
      <c r="E65" s="77"/>
      <c r="F65" s="66"/>
      <c r="G65" s="66"/>
      <c r="H65" s="28" t="str">
        <f>'Administrative divisions'!H67</f>
        <v>...</v>
      </c>
      <c r="I65" s="28" t="str">
        <f>'Administrative divisions'!I67</f>
        <v>…</v>
      </c>
      <c r="J65" s="41"/>
      <c r="K65" s="41"/>
      <c r="L65" s="41"/>
      <c r="M65" s="41"/>
      <c r="N65" s="41"/>
      <c r="O65" s="41"/>
      <c r="P65" s="41"/>
      <c r="Q65" s="41"/>
      <c r="R65" s="41"/>
      <c r="S65" s="41"/>
      <c r="T65" s="41"/>
      <c r="U65" s="41"/>
      <c r="V65" s="41"/>
      <c r="W65" s="40"/>
      <c r="X65" s="41"/>
      <c r="Y65" s="41"/>
      <c r="Z65" s="41"/>
      <c r="AA65" s="41"/>
      <c r="AB65" s="41"/>
      <c r="AC65" s="41"/>
      <c r="AD65" s="40"/>
      <c r="AE65" s="41"/>
      <c r="AF65" s="41"/>
      <c r="AG65" s="41"/>
      <c r="AH65" s="41"/>
      <c r="AI65" s="41"/>
      <c r="AJ65" s="40"/>
      <c r="AK65"/>
      <c r="AL65"/>
      <c r="AM65"/>
      <c r="AN65"/>
      <c r="AO65" s="298"/>
      <c r="AP65" s="301" t="str">
        <f>'Administrative divisions'!H67</f>
        <v>...</v>
      </c>
      <c r="AQ65" s="301" t="str">
        <f>'Administrative divisions'!I67</f>
        <v>…</v>
      </c>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0"/>
      <c r="BP65"/>
      <c r="BQ65"/>
      <c r="BR65"/>
      <c r="BS65"/>
      <c r="BT65" s="86"/>
      <c r="BU65" s="301" t="str">
        <f>'Administrative divisions'!H67</f>
        <v>...</v>
      </c>
      <c r="BV65" s="301" t="str">
        <f>'Administrative divisions'!I67</f>
        <v>…</v>
      </c>
      <c r="BW65" s="41"/>
      <c r="BX65" s="41"/>
      <c r="BY65" s="41"/>
      <c r="BZ65" s="41"/>
      <c r="CA65" s="41"/>
      <c r="CB65" s="41"/>
      <c r="CC65" s="41"/>
      <c r="CD65" s="41"/>
      <c r="CE65" s="41"/>
      <c r="CF65" s="41"/>
      <c r="CG65" s="41"/>
      <c r="CH65" s="41"/>
      <c r="CI65" s="41"/>
      <c r="CJ65" s="41"/>
      <c r="CK65" s="41"/>
      <c r="CL65" s="41"/>
      <c r="CM65" s="41"/>
      <c r="CN65" s="41"/>
      <c r="CO65" s="41"/>
      <c r="CP65" s="41"/>
      <c r="CQ65" s="41"/>
      <c r="CR65" s="41"/>
      <c r="CS65" s="41"/>
      <c r="CT65" s="40"/>
      <c r="CU65"/>
      <c r="CV65"/>
      <c r="CW65"/>
      <c r="CX65"/>
      <c r="CY65" s="86"/>
      <c r="CZ65" s="301" t="str">
        <f>'Administrative divisions'!H67</f>
        <v>...</v>
      </c>
      <c r="DA65" s="301" t="str">
        <f>'Administrative divisions'!I67</f>
        <v>…</v>
      </c>
      <c r="DB65" s="41"/>
      <c r="DC65" s="41"/>
      <c r="DD65" s="41"/>
      <c r="DE65" s="41"/>
      <c r="DF65" s="41"/>
      <c r="DG65" s="41"/>
      <c r="DH65" s="41"/>
      <c r="DI65" s="41"/>
      <c r="DJ65" s="41"/>
      <c r="DK65" s="41"/>
      <c r="DL65" s="41"/>
      <c r="DM65" s="41"/>
      <c r="DN65" s="41"/>
      <c r="DO65" s="41"/>
      <c r="DP65" s="41"/>
      <c r="DQ65" s="41"/>
      <c r="DR65" s="41"/>
      <c r="DS65" s="41"/>
      <c r="DT65" s="41"/>
      <c r="DU65" s="41"/>
      <c r="DV65" s="40"/>
      <c r="DW65"/>
      <c r="DX65" s="227"/>
      <c r="DY65" s="227"/>
      <c r="DZ65" s="227"/>
      <c r="EA65" s="227"/>
      <c r="EB65" s="227"/>
      <c r="EC65" s="227"/>
      <c r="ED65" s="227"/>
      <c r="EE65" s="227"/>
      <c r="EF65" s="227"/>
      <c r="EG65" s="227"/>
      <c r="EH65" s="227"/>
      <c r="EI65" s="227"/>
      <c r="EJ65" s="227"/>
    </row>
    <row r="66" spans="1:140" s="68" customFormat="1" ht="18.75" customHeight="1">
      <c r="A66" s="234"/>
      <c r="B66" s="234"/>
      <c r="C66" s="234"/>
      <c r="D66" s="234"/>
      <c r="E66" s="77"/>
      <c r="F66" s="66"/>
      <c r="G66" s="66"/>
      <c r="H66" s="28" t="str">
        <f>'Administrative divisions'!H68</f>
        <v>...</v>
      </c>
      <c r="I66" s="28" t="str">
        <f>'Administrative divisions'!I68</f>
        <v>…</v>
      </c>
      <c r="J66" s="41"/>
      <c r="K66" s="41"/>
      <c r="L66" s="41"/>
      <c r="M66" s="41"/>
      <c r="N66" s="41"/>
      <c r="O66" s="41"/>
      <c r="P66" s="41"/>
      <c r="Q66" s="41"/>
      <c r="R66" s="41"/>
      <c r="S66" s="41"/>
      <c r="T66" s="41"/>
      <c r="U66" s="41"/>
      <c r="V66" s="41"/>
      <c r="W66" s="40"/>
      <c r="X66" s="41"/>
      <c r="Y66" s="41"/>
      <c r="Z66" s="41"/>
      <c r="AA66" s="41"/>
      <c r="AB66" s="41"/>
      <c r="AC66" s="41"/>
      <c r="AD66" s="40"/>
      <c r="AE66" s="41"/>
      <c r="AF66" s="41"/>
      <c r="AG66" s="41"/>
      <c r="AH66" s="41"/>
      <c r="AI66" s="41"/>
      <c r="AJ66" s="40"/>
      <c r="AK66"/>
      <c r="AL66"/>
      <c r="AM66"/>
      <c r="AN66"/>
      <c r="AO66" s="298"/>
      <c r="AP66" s="301" t="str">
        <f>'Administrative divisions'!H68</f>
        <v>...</v>
      </c>
      <c r="AQ66" s="301" t="str">
        <f>'Administrative divisions'!I68</f>
        <v>…</v>
      </c>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0"/>
      <c r="BP66"/>
      <c r="BQ66"/>
      <c r="BR66"/>
      <c r="BS66"/>
      <c r="BT66" s="86"/>
      <c r="BU66" s="301" t="str">
        <f>'Administrative divisions'!H68</f>
        <v>...</v>
      </c>
      <c r="BV66" s="301" t="str">
        <f>'Administrative divisions'!I68</f>
        <v>…</v>
      </c>
      <c r="BW66" s="41"/>
      <c r="BX66" s="41"/>
      <c r="BY66" s="41"/>
      <c r="BZ66" s="41"/>
      <c r="CA66" s="41"/>
      <c r="CB66" s="41"/>
      <c r="CC66" s="41"/>
      <c r="CD66" s="41"/>
      <c r="CE66" s="41"/>
      <c r="CF66" s="41"/>
      <c r="CG66" s="41"/>
      <c r="CH66" s="41"/>
      <c r="CI66" s="41"/>
      <c r="CJ66" s="41"/>
      <c r="CK66" s="41"/>
      <c r="CL66" s="41"/>
      <c r="CM66" s="41"/>
      <c r="CN66" s="41"/>
      <c r="CO66" s="41"/>
      <c r="CP66" s="41"/>
      <c r="CQ66" s="41"/>
      <c r="CR66" s="41"/>
      <c r="CS66" s="41"/>
      <c r="CT66" s="40"/>
      <c r="CU66"/>
      <c r="CV66"/>
      <c r="CW66"/>
      <c r="CX66"/>
      <c r="CY66" s="86"/>
      <c r="CZ66" s="301" t="str">
        <f>'Administrative divisions'!H68</f>
        <v>...</v>
      </c>
      <c r="DA66" s="301" t="str">
        <f>'Administrative divisions'!I68</f>
        <v>…</v>
      </c>
      <c r="DB66" s="41"/>
      <c r="DC66" s="41"/>
      <c r="DD66" s="41"/>
      <c r="DE66" s="41"/>
      <c r="DF66" s="41"/>
      <c r="DG66" s="41"/>
      <c r="DH66" s="41"/>
      <c r="DI66" s="41"/>
      <c r="DJ66" s="41"/>
      <c r="DK66" s="41"/>
      <c r="DL66" s="41"/>
      <c r="DM66" s="41"/>
      <c r="DN66" s="41"/>
      <c r="DO66" s="41"/>
      <c r="DP66" s="41"/>
      <c r="DQ66" s="41"/>
      <c r="DR66" s="41"/>
      <c r="DS66" s="41"/>
      <c r="DT66" s="41"/>
      <c r="DU66" s="41"/>
      <c r="DV66" s="40"/>
      <c r="DW66"/>
      <c r="DX66" s="227"/>
      <c r="DY66" s="227"/>
      <c r="DZ66" s="227"/>
      <c r="EA66" s="227"/>
      <c r="EB66" s="227"/>
      <c r="EC66" s="227"/>
      <c r="ED66" s="227"/>
      <c r="EE66" s="227"/>
      <c r="EF66" s="227"/>
      <c r="EG66" s="227"/>
      <c r="EH66" s="227"/>
      <c r="EI66" s="227"/>
      <c r="EJ66" s="227"/>
    </row>
    <row r="67" spans="1:140" s="68" customFormat="1" ht="18.75" customHeight="1">
      <c r="A67" s="234"/>
      <c r="B67" s="234"/>
      <c r="C67" s="234"/>
      <c r="D67" s="234"/>
      <c r="E67" s="77"/>
      <c r="F67" s="66"/>
      <c r="G67" s="66"/>
      <c r="H67" s="28" t="str">
        <f>'Administrative divisions'!H69</f>
        <v>...</v>
      </c>
      <c r="I67" s="28" t="str">
        <f>'Administrative divisions'!I69</f>
        <v>…</v>
      </c>
      <c r="J67" s="41"/>
      <c r="K67" s="41"/>
      <c r="L67" s="41"/>
      <c r="M67" s="41"/>
      <c r="N67" s="41"/>
      <c r="O67" s="41"/>
      <c r="P67" s="41"/>
      <c r="Q67" s="41"/>
      <c r="R67" s="41"/>
      <c r="S67" s="41"/>
      <c r="T67" s="41"/>
      <c r="U67" s="41"/>
      <c r="V67" s="41"/>
      <c r="W67" s="40"/>
      <c r="X67" s="41"/>
      <c r="Y67" s="41"/>
      <c r="Z67" s="41"/>
      <c r="AA67" s="41"/>
      <c r="AB67" s="41"/>
      <c r="AC67" s="41"/>
      <c r="AD67" s="40"/>
      <c r="AE67" s="41"/>
      <c r="AF67" s="41"/>
      <c r="AG67" s="41"/>
      <c r="AH67" s="41"/>
      <c r="AI67" s="41"/>
      <c r="AJ67" s="40"/>
      <c r="AK67"/>
      <c r="AL67"/>
      <c r="AM67"/>
      <c r="AN67"/>
      <c r="AO67" s="298"/>
      <c r="AP67" s="301" t="str">
        <f>'Administrative divisions'!H69</f>
        <v>...</v>
      </c>
      <c r="AQ67" s="301" t="str">
        <f>'Administrative divisions'!I69</f>
        <v>…</v>
      </c>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0"/>
      <c r="BP67"/>
      <c r="BQ67"/>
      <c r="BR67"/>
      <c r="BS67"/>
      <c r="BT67" s="86"/>
      <c r="BU67" s="301" t="str">
        <f>'Administrative divisions'!H69</f>
        <v>...</v>
      </c>
      <c r="BV67" s="301" t="str">
        <f>'Administrative divisions'!I69</f>
        <v>…</v>
      </c>
      <c r="BW67" s="41"/>
      <c r="BX67" s="41"/>
      <c r="BY67" s="41"/>
      <c r="BZ67" s="41"/>
      <c r="CA67" s="41"/>
      <c r="CB67" s="41"/>
      <c r="CC67" s="41"/>
      <c r="CD67" s="41"/>
      <c r="CE67" s="41"/>
      <c r="CF67" s="41"/>
      <c r="CG67" s="41"/>
      <c r="CH67" s="41"/>
      <c r="CI67" s="41"/>
      <c r="CJ67" s="41"/>
      <c r="CK67" s="41"/>
      <c r="CL67" s="41"/>
      <c r="CM67" s="41"/>
      <c r="CN67" s="41"/>
      <c r="CO67" s="41"/>
      <c r="CP67" s="41"/>
      <c r="CQ67" s="41"/>
      <c r="CR67" s="41"/>
      <c r="CS67" s="41"/>
      <c r="CT67" s="40"/>
      <c r="CU67"/>
      <c r="CV67"/>
      <c r="CW67"/>
      <c r="CX67"/>
      <c r="CY67" s="86"/>
      <c r="CZ67" s="301" t="str">
        <f>'Administrative divisions'!H69</f>
        <v>...</v>
      </c>
      <c r="DA67" s="301" t="str">
        <f>'Administrative divisions'!I69</f>
        <v>…</v>
      </c>
      <c r="DB67" s="41"/>
      <c r="DC67" s="41"/>
      <c r="DD67" s="41"/>
      <c r="DE67" s="41"/>
      <c r="DF67" s="41"/>
      <c r="DG67" s="41"/>
      <c r="DH67" s="41"/>
      <c r="DI67" s="41"/>
      <c r="DJ67" s="41"/>
      <c r="DK67" s="41"/>
      <c r="DL67" s="41"/>
      <c r="DM67" s="41"/>
      <c r="DN67" s="41"/>
      <c r="DO67" s="41"/>
      <c r="DP67" s="41"/>
      <c r="DQ67" s="41"/>
      <c r="DR67" s="41"/>
      <c r="DS67" s="41"/>
      <c r="DT67" s="41"/>
      <c r="DU67" s="41"/>
      <c r="DV67" s="40"/>
      <c r="DW67"/>
      <c r="DX67" s="227"/>
      <c r="DY67" s="227"/>
      <c r="DZ67" s="227"/>
      <c r="EA67" s="227"/>
      <c r="EB67" s="227"/>
      <c r="EC67" s="227"/>
      <c r="ED67" s="227"/>
      <c r="EE67" s="227"/>
      <c r="EF67" s="227"/>
      <c r="EG67" s="227"/>
      <c r="EH67" s="227"/>
      <c r="EI67" s="227"/>
      <c r="EJ67" s="227"/>
    </row>
    <row r="68" spans="1:140" s="68" customFormat="1" ht="18.75" customHeight="1">
      <c r="A68" s="234"/>
      <c r="B68" s="234"/>
      <c r="C68" s="234"/>
      <c r="D68" s="234"/>
      <c r="E68" s="77"/>
      <c r="F68" s="66"/>
      <c r="G68" s="66"/>
      <c r="H68" s="28" t="str">
        <f>'Administrative divisions'!H70</f>
        <v>...</v>
      </c>
      <c r="I68" s="28" t="str">
        <f>'Administrative divisions'!I70</f>
        <v>…</v>
      </c>
      <c r="J68" s="41"/>
      <c r="K68" s="41"/>
      <c r="L68" s="41"/>
      <c r="M68" s="41"/>
      <c r="N68" s="41"/>
      <c r="O68" s="41"/>
      <c r="P68" s="41"/>
      <c r="Q68" s="41"/>
      <c r="R68" s="41"/>
      <c r="S68" s="41"/>
      <c r="T68" s="41"/>
      <c r="U68" s="41"/>
      <c r="V68" s="41"/>
      <c r="W68" s="40"/>
      <c r="X68" s="41"/>
      <c r="Y68" s="41"/>
      <c r="Z68" s="41"/>
      <c r="AA68" s="41"/>
      <c r="AB68" s="41"/>
      <c r="AC68" s="41"/>
      <c r="AD68" s="40"/>
      <c r="AE68" s="41"/>
      <c r="AF68" s="41"/>
      <c r="AG68" s="41"/>
      <c r="AH68" s="41"/>
      <c r="AI68" s="41"/>
      <c r="AJ68" s="40"/>
      <c r="AK68"/>
      <c r="AL68"/>
      <c r="AM68"/>
      <c r="AN68"/>
      <c r="AO68" s="298"/>
      <c r="AP68" s="301" t="str">
        <f>'Administrative divisions'!H70</f>
        <v>...</v>
      </c>
      <c r="AQ68" s="301" t="str">
        <f>'Administrative divisions'!I70</f>
        <v>…</v>
      </c>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0"/>
      <c r="BP68"/>
      <c r="BQ68"/>
      <c r="BR68"/>
      <c r="BS68"/>
      <c r="BT68" s="86"/>
      <c r="BU68" s="301" t="str">
        <f>'Administrative divisions'!H70</f>
        <v>...</v>
      </c>
      <c r="BV68" s="301" t="str">
        <f>'Administrative divisions'!I70</f>
        <v>…</v>
      </c>
      <c r="BW68" s="41"/>
      <c r="BX68" s="41"/>
      <c r="BY68" s="41"/>
      <c r="BZ68" s="41"/>
      <c r="CA68" s="41"/>
      <c r="CB68" s="41"/>
      <c r="CC68" s="41"/>
      <c r="CD68" s="41"/>
      <c r="CE68" s="41"/>
      <c r="CF68" s="41"/>
      <c r="CG68" s="41"/>
      <c r="CH68" s="41"/>
      <c r="CI68" s="41"/>
      <c r="CJ68" s="41"/>
      <c r="CK68" s="41"/>
      <c r="CL68" s="41"/>
      <c r="CM68" s="41"/>
      <c r="CN68" s="41"/>
      <c r="CO68" s="41"/>
      <c r="CP68" s="41"/>
      <c r="CQ68" s="41"/>
      <c r="CR68" s="41"/>
      <c r="CS68" s="41"/>
      <c r="CT68" s="40"/>
      <c r="CU68"/>
      <c r="CV68"/>
      <c r="CW68"/>
      <c r="CX68"/>
      <c r="CY68" s="86"/>
      <c r="CZ68" s="301" t="str">
        <f>'Administrative divisions'!H70</f>
        <v>...</v>
      </c>
      <c r="DA68" s="301" t="str">
        <f>'Administrative divisions'!I70</f>
        <v>…</v>
      </c>
      <c r="DB68" s="41"/>
      <c r="DC68" s="41"/>
      <c r="DD68" s="41"/>
      <c r="DE68" s="41"/>
      <c r="DF68" s="41"/>
      <c r="DG68" s="41"/>
      <c r="DH68" s="41"/>
      <c r="DI68" s="41"/>
      <c r="DJ68" s="41"/>
      <c r="DK68" s="41"/>
      <c r="DL68" s="41"/>
      <c r="DM68" s="41"/>
      <c r="DN68" s="41"/>
      <c r="DO68" s="41"/>
      <c r="DP68" s="41"/>
      <c r="DQ68" s="41"/>
      <c r="DR68" s="41"/>
      <c r="DS68" s="41"/>
      <c r="DT68" s="41"/>
      <c r="DU68" s="41"/>
      <c r="DV68" s="40"/>
      <c r="DW68"/>
      <c r="DX68" s="227"/>
      <c r="DY68" s="227"/>
      <c r="DZ68" s="227"/>
      <c r="EA68" s="227"/>
      <c r="EB68" s="227"/>
      <c r="EC68" s="227"/>
      <c r="ED68" s="227"/>
      <c r="EE68" s="227"/>
      <c r="EF68" s="227"/>
      <c r="EG68" s="227"/>
      <c r="EH68" s="227"/>
      <c r="EI68" s="227"/>
      <c r="EJ68" s="227"/>
    </row>
    <row r="69" spans="1:140" s="68" customFormat="1" ht="18.75" customHeight="1">
      <c r="A69" s="234"/>
      <c r="B69" s="234"/>
      <c r="C69" s="234"/>
      <c r="D69" s="234"/>
      <c r="E69" s="77"/>
      <c r="F69" s="66"/>
      <c r="G69" s="66"/>
      <c r="H69" s="28" t="str">
        <f>'Administrative divisions'!H71</f>
        <v>...</v>
      </c>
      <c r="I69" s="28" t="str">
        <f>'Administrative divisions'!I71</f>
        <v>…</v>
      </c>
      <c r="J69" s="41"/>
      <c r="K69" s="41"/>
      <c r="L69" s="41"/>
      <c r="M69" s="41"/>
      <c r="N69" s="41"/>
      <c r="O69" s="41"/>
      <c r="P69" s="41"/>
      <c r="Q69" s="41"/>
      <c r="R69" s="41"/>
      <c r="S69" s="41"/>
      <c r="T69" s="41"/>
      <c r="U69" s="41"/>
      <c r="V69" s="41"/>
      <c r="W69" s="40"/>
      <c r="X69" s="41"/>
      <c r="Y69" s="41"/>
      <c r="Z69" s="41"/>
      <c r="AA69" s="41"/>
      <c r="AB69" s="41"/>
      <c r="AC69" s="41"/>
      <c r="AD69" s="40"/>
      <c r="AE69" s="41"/>
      <c r="AF69" s="41"/>
      <c r="AG69" s="41"/>
      <c r="AH69" s="41"/>
      <c r="AI69" s="41"/>
      <c r="AJ69" s="40"/>
      <c r="AK69"/>
      <c r="AL69"/>
      <c r="AM69"/>
      <c r="AN69"/>
      <c r="AO69" s="298"/>
      <c r="AP69" s="301" t="str">
        <f>'Administrative divisions'!H71</f>
        <v>...</v>
      </c>
      <c r="AQ69" s="301" t="str">
        <f>'Administrative divisions'!I71</f>
        <v>…</v>
      </c>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0"/>
      <c r="BP69"/>
      <c r="BQ69"/>
      <c r="BR69"/>
      <c r="BS69"/>
      <c r="BT69" s="86"/>
      <c r="BU69" s="301" t="str">
        <f>'Administrative divisions'!H71</f>
        <v>...</v>
      </c>
      <c r="BV69" s="301" t="str">
        <f>'Administrative divisions'!I71</f>
        <v>…</v>
      </c>
      <c r="BW69" s="41"/>
      <c r="BX69" s="41"/>
      <c r="BY69" s="41"/>
      <c r="BZ69" s="41"/>
      <c r="CA69" s="41"/>
      <c r="CB69" s="41"/>
      <c r="CC69" s="41"/>
      <c r="CD69" s="41"/>
      <c r="CE69" s="41"/>
      <c r="CF69" s="41"/>
      <c r="CG69" s="41"/>
      <c r="CH69" s="41"/>
      <c r="CI69" s="41"/>
      <c r="CJ69" s="41"/>
      <c r="CK69" s="41"/>
      <c r="CL69" s="41"/>
      <c r="CM69" s="41"/>
      <c r="CN69" s="41"/>
      <c r="CO69" s="41"/>
      <c r="CP69" s="41"/>
      <c r="CQ69" s="41"/>
      <c r="CR69" s="41"/>
      <c r="CS69" s="41"/>
      <c r="CT69" s="40"/>
      <c r="CU69"/>
      <c r="CV69"/>
      <c r="CW69"/>
      <c r="CX69"/>
      <c r="CY69" s="86"/>
      <c r="CZ69" s="301" t="str">
        <f>'Administrative divisions'!H71</f>
        <v>...</v>
      </c>
      <c r="DA69" s="301" t="str">
        <f>'Administrative divisions'!I71</f>
        <v>…</v>
      </c>
      <c r="DB69" s="41"/>
      <c r="DC69" s="41"/>
      <c r="DD69" s="41"/>
      <c r="DE69" s="41"/>
      <c r="DF69" s="41"/>
      <c r="DG69" s="41"/>
      <c r="DH69" s="41"/>
      <c r="DI69" s="41"/>
      <c r="DJ69" s="41"/>
      <c r="DK69" s="41"/>
      <c r="DL69" s="41"/>
      <c r="DM69" s="41"/>
      <c r="DN69" s="41"/>
      <c r="DO69" s="41"/>
      <c r="DP69" s="41"/>
      <c r="DQ69" s="41"/>
      <c r="DR69" s="41"/>
      <c r="DS69" s="41"/>
      <c r="DT69" s="41"/>
      <c r="DU69" s="41"/>
      <c r="DV69" s="40"/>
      <c r="DW69"/>
      <c r="DX69" s="227"/>
      <c r="DY69" s="227"/>
      <c r="DZ69" s="227"/>
      <c r="EA69" s="227"/>
      <c r="EB69" s="227"/>
      <c r="EC69" s="227"/>
      <c r="ED69" s="227"/>
      <c r="EE69" s="227"/>
      <c r="EF69" s="227"/>
      <c r="EG69" s="227"/>
      <c r="EH69" s="227"/>
      <c r="EI69" s="227"/>
      <c r="EJ69" s="227"/>
    </row>
    <row r="70" spans="1:140" s="68" customFormat="1" ht="18.75" customHeight="1">
      <c r="A70" s="234"/>
      <c r="B70" s="234"/>
      <c r="C70" s="234"/>
      <c r="D70" s="234"/>
      <c r="E70" s="77"/>
      <c r="F70" s="66"/>
      <c r="G70" s="66"/>
      <c r="H70" s="28" t="str">
        <f>'Administrative divisions'!H72</f>
        <v>...</v>
      </c>
      <c r="I70" s="28" t="str">
        <f>'Administrative divisions'!I72</f>
        <v>…</v>
      </c>
      <c r="J70" s="41"/>
      <c r="K70" s="41"/>
      <c r="L70" s="41"/>
      <c r="M70" s="41"/>
      <c r="N70" s="41"/>
      <c r="O70" s="41"/>
      <c r="P70" s="41"/>
      <c r="Q70" s="41"/>
      <c r="R70" s="41"/>
      <c r="S70" s="41"/>
      <c r="T70" s="41"/>
      <c r="U70" s="41"/>
      <c r="V70" s="41"/>
      <c r="W70" s="40"/>
      <c r="X70" s="41"/>
      <c r="Y70" s="41"/>
      <c r="Z70" s="41"/>
      <c r="AA70" s="41"/>
      <c r="AB70" s="41"/>
      <c r="AC70" s="41"/>
      <c r="AD70" s="40"/>
      <c r="AE70" s="41"/>
      <c r="AF70" s="41"/>
      <c r="AG70" s="41"/>
      <c r="AH70" s="41"/>
      <c r="AI70" s="41"/>
      <c r="AJ70" s="40"/>
      <c r="AK70"/>
      <c r="AL70"/>
      <c r="AM70"/>
      <c r="AN70"/>
      <c r="AO70" s="298"/>
      <c r="AP70" s="301" t="str">
        <f>'Administrative divisions'!H72</f>
        <v>...</v>
      </c>
      <c r="AQ70" s="301" t="str">
        <f>'Administrative divisions'!I72</f>
        <v>…</v>
      </c>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0"/>
      <c r="BP70"/>
      <c r="BQ70"/>
      <c r="BR70"/>
      <c r="BS70"/>
      <c r="BT70" s="86"/>
      <c r="BU70" s="301" t="str">
        <f>'Administrative divisions'!H72</f>
        <v>...</v>
      </c>
      <c r="BV70" s="301" t="str">
        <f>'Administrative divisions'!I72</f>
        <v>…</v>
      </c>
      <c r="BW70" s="41"/>
      <c r="BX70" s="41"/>
      <c r="BY70" s="41"/>
      <c r="BZ70" s="41"/>
      <c r="CA70" s="41"/>
      <c r="CB70" s="41"/>
      <c r="CC70" s="41"/>
      <c r="CD70" s="41"/>
      <c r="CE70" s="41"/>
      <c r="CF70" s="41"/>
      <c r="CG70" s="41"/>
      <c r="CH70" s="41"/>
      <c r="CI70" s="41"/>
      <c r="CJ70" s="41"/>
      <c r="CK70" s="41"/>
      <c r="CL70" s="41"/>
      <c r="CM70" s="41"/>
      <c r="CN70" s="41"/>
      <c r="CO70" s="41"/>
      <c r="CP70" s="41"/>
      <c r="CQ70" s="41"/>
      <c r="CR70" s="41"/>
      <c r="CS70" s="41"/>
      <c r="CT70" s="40"/>
      <c r="CU70"/>
      <c r="CV70"/>
      <c r="CW70"/>
      <c r="CX70"/>
      <c r="CY70" s="86"/>
      <c r="CZ70" s="301" t="str">
        <f>'Administrative divisions'!H72</f>
        <v>...</v>
      </c>
      <c r="DA70" s="301" t="str">
        <f>'Administrative divisions'!I72</f>
        <v>…</v>
      </c>
      <c r="DB70" s="41"/>
      <c r="DC70" s="41"/>
      <c r="DD70" s="41"/>
      <c r="DE70" s="41"/>
      <c r="DF70" s="41"/>
      <c r="DG70" s="41"/>
      <c r="DH70" s="41"/>
      <c r="DI70" s="41"/>
      <c r="DJ70" s="41"/>
      <c r="DK70" s="41"/>
      <c r="DL70" s="41"/>
      <c r="DM70" s="41"/>
      <c r="DN70" s="41"/>
      <c r="DO70" s="41"/>
      <c r="DP70" s="41"/>
      <c r="DQ70" s="41"/>
      <c r="DR70" s="41"/>
      <c r="DS70" s="41"/>
      <c r="DT70" s="41"/>
      <c r="DU70" s="41"/>
      <c r="DV70" s="40"/>
      <c r="DW70"/>
      <c r="DX70" s="227"/>
      <c r="DY70" s="227"/>
      <c r="DZ70" s="227"/>
      <c r="EA70" s="227"/>
      <c r="EB70" s="227"/>
      <c r="EC70" s="227"/>
      <c r="ED70" s="227"/>
      <c r="EE70" s="227"/>
      <c r="EF70" s="227"/>
      <c r="EG70" s="227"/>
      <c r="EH70" s="227"/>
      <c r="EI70" s="227"/>
      <c r="EJ70" s="227"/>
    </row>
    <row r="71" spans="1:140" s="68" customFormat="1" ht="18.75" customHeight="1">
      <c r="A71" s="234"/>
      <c r="B71" s="234"/>
      <c r="C71" s="234"/>
      <c r="D71" s="234"/>
      <c r="E71" s="77"/>
      <c r="F71" s="66"/>
      <c r="G71" s="66"/>
      <c r="H71" s="28" t="str">
        <f>'Administrative divisions'!H73</f>
        <v>...</v>
      </c>
      <c r="I71" s="28" t="str">
        <f>'Administrative divisions'!I73</f>
        <v>…</v>
      </c>
      <c r="J71" s="41"/>
      <c r="K71" s="41"/>
      <c r="L71" s="41"/>
      <c r="M71" s="41"/>
      <c r="N71" s="41"/>
      <c r="O71" s="41"/>
      <c r="P71" s="41"/>
      <c r="Q71" s="41"/>
      <c r="R71" s="41"/>
      <c r="S71" s="41"/>
      <c r="T71" s="41"/>
      <c r="U71" s="41"/>
      <c r="V71" s="41"/>
      <c r="W71" s="40"/>
      <c r="X71" s="41"/>
      <c r="Y71" s="41"/>
      <c r="Z71" s="41"/>
      <c r="AA71" s="41"/>
      <c r="AB71" s="41"/>
      <c r="AC71" s="41"/>
      <c r="AD71" s="40"/>
      <c r="AE71" s="41"/>
      <c r="AF71" s="41"/>
      <c r="AG71" s="41"/>
      <c r="AH71" s="41"/>
      <c r="AI71" s="41"/>
      <c r="AJ71" s="40"/>
      <c r="AK71"/>
      <c r="AL71"/>
      <c r="AM71"/>
      <c r="AN71"/>
      <c r="AO71" s="298"/>
      <c r="AP71" s="301" t="str">
        <f>'Administrative divisions'!H73</f>
        <v>...</v>
      </c>
      <c r="AQ71" s="301" t="str">
        <f>'Administrative divisions'!I73</f>
        <v>…</v>
      </c>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0"/>
      <c r="BP71"/>
      <c r="BQ71"/>
      <c r="BR71"/>
      <c r="BS71"/>
      <c r="BT71" s="86"/>
      <c r="BU71" s="301" t="str">
        <f>'Administrative divisions'!H73</f>
        <v>...</v>
      </c>
      <c r="BV71" s="301" t="str">
        <f>'Administrative divisions'!I73</f>
        <v>…</v>
      </c>
      <c r="BW71" s="41"/>
      <c r="BX71" s="41"/>
      <c r="BY71" s="41"/>
      <c r="BZ71" s="41"/>
      <c r="CA71" s="41"/>
      <c r="CB71" s="41"/>
      <c r="CC71" s="41"/>
      <c r="CD71" s="41"/>
      <c r="CE71" s="41"/>
      <c r="CF71" s="41"/>
      <c r="CG71" s="41"/>
      <c r="CH71" s="41"/>
      <c r="CI71" s="41"/>
      <c r="CJ71" s="41"/>
      <c r="CK71" s="41"/>
      <c r="CL71" s="41"/>
      <c r="CM71" s="41"/>
      <c r="CN71" s="41"/>
      <c r="CO71" s="41"/>
      <c r="CP71" s="41"/>
      <c r="CQ71" s="41"/>
      <c r="CR71" s="41"/>
      <c r="CS71" s="41"/>
      <c r="CT71" s="40"/>
      <c r="CU71"/>
      <c r="CV71"/>
      <c r="CW71"/>
      <c r="CX71"/>
      <c r="CY71" s="86"/>
      <c r="CZ71" s="301" t="str">
        <f>'Administrative divisions'!H73</f>
        <v>...</v>
      </c>
      <c r="DA71" s="301" t="str">
        <f>'Administrative divisions'!I73</f>
        <v>…</v>
      </c>
      <c r="DB71" s="41"/>
      <c r="DC71" s="41"/>
      <c r="DD71" s="41"/>
      <c r="DE71" s="41"/>
      <c r="DF71" s="41"/>
      <c r="DG71" s="41"/>
      <c r="DH71" s="41"/>
      <c r="DI71" s="41"/>
      <c r="DJ71" s="41"/>
      <c r="DK71" s="41"/>
      <c r="DL71" s="41"/>
      <c r="DM71" s="41"/>
      <c r="DN71" s="41"/>
      <c r="DO71" s="41"/>
      <c r="DP71" s="41"/>
      <c r="DQ71" s="41"/>
      <c r="DR71" s="41"/>
      <c r="DS71" s="41"/>
      <c r="DT71" s="41"/>
      <c r="DU71" s="41"/>
      <c r="DV71" s="40"/>
      <c r="DW71"/>
      <c r="DX71" s="227"/>
      <c r="DY71" s="227"/>
      <c r="DZ71" s="227"/>
      <c r="EA71" s="227"/>
      <c r="EB71" s="227"/>
      <c r="EC71" s="227"/>
      <c r="ED71" s="227"/>
      <c r="EE71" s="227"/>
      <c r="EF71" s="227"/>
      <c r="EG71" s="227"/>
      <c r="EH71" s="227"/>
      <c r="EI71" s="227"/>
      <c r="EJ71" s="227"/>
    </row>
    <row r="72" spans="1:140" s="68" customFormat="1" ht="18.75" customHeight="1">
      <c r="A72" s="234"/>
      <c r="B72" s="234"/>
      <c r="C72" s="234"/>
      <c r="D72" s="234"/>
      <c r="E72" s="77"/>
      <c r="F72" s="66"/>
      <c r="G72" s="66"/>
      <c r="H72" s="28" t="str">
        <f>'Administrative divisions'!H74</f>
        <v>...</v>
      </c>
      <c r="I72" s="28" t="str">
        <f>'Administrative divisions'!I74</f>
        <v>…</v>
      </c>
      <c r="J72" s="41"/>
      <c r="K72" s="41"/>
      <c r="L72" s="41"/>
      <c r="M72" s="41"/>
      <c r="N72" s="41"/>
      <c r="O72" s="41"/>
      <c r="P72" s="41"/>
      <c r="Q72" s="41"/>
      <c r="R72" s="41"/>
      <c r="S72" s="41"/>
      <c r="T72" s="41"/>
      <c r="U72" s="41"/>
      <c r="V72" s="41"/>
      <c r="W72" s="40"/>
      <c r="X72" s="41"/>
      <c r="Y72" s="41"/>
      <c r="Z72" s="41"/>
      <c r="AA72" s="41"/>
      <c r="AB72" s="41"/>
      <c r="AC72" s="41"/>
      <c r="AD72" s="40"/>
      <c r="AE72" s="41"/>
      <c r="AF72" s="41"/>
      <c r="AG72" s="41"/>
      <c r="AH72" s="41"/>
      <c r="AI72" s="41"/>
      <c r="AJ72" s="40"/>
      <c r="AK72"/>
      <c r="AL72"/>
      <c r="AM72"/>
      <c r="AN72"/>
      <c r="AO72" s="298"/>
      <c r="AP72" s="301" t="str">
        <f>'Administrative divisions'!H74</f>
        <v>...</v>
      </c>
      <c r="AQ72" s="301" t="str">
        <f>'Administrative divisions'!I74</f>
        <v>…</v>
      </c>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0"/>
      <c r="BP72"/>
      <c r="BQ72"/>
      <c r="BR72"/>
      <c r="BS72"/>
      <c r="BT72" s="86"/>
      <c r="BU72" s="301" t="str">
        <f>'Administrative divisions'!H74</f>
        <v>...</v>
      </c>
      <c r="BV72" s="301" t="str">
        <f>'Administrative divisions'!I74</f>
        <v>…</v>
      </c>
      <c r="BW72" s="41"/>
      <c r="BX72" s="41"/>
      <c r="BY72" s="41"/>
      <c r="BZ72" s="41"/>
      <c r="CA72" s="41"/>
      <c r="CB72" s="41"/>
      <c r="CC72" s="41"/>
      <c r="CD72" s="41"/>
      <c r="CE72" s="41"/>
      <c r="CF72" s="41"/>
      <c r="CG72" s="41"/>
      <c r="CH72" s="41"/>
      <c r="CI72" s="41"/>
      <c r="CJ72" s="41"/>
      <c r="CK72" s="41"/>
      <c r="CL72" s="41"/>
      <c r="CM72" s="41"/>
      <c r="CN72" s="41"/>
      <c r="CO72" s="41"/>
      <c r="CP72" s="41"/>
      <c r="CQ72" s="41"/>
      <c r="CR72" s="41"/>
      <c r="CS72" s="41"/>
      <c r="CT72" s="40"/>
      <c r="CU72"/>
      <c r="CV72"/>
      <c r="CW72"/>
      <c r="CX72"/>
      <c r="CY72" s="86"/>
      <c r="CZ72" s="301" t="str">
        <f>'Administrative divisions'!H74</f>
        <v>...</v>
      </c>
      <c r="DA72" s="301" t="str">
        <f>'Administrative divisions'!I74</f>
        <v>…</v>
      </c>
      <c r="DB72" s="41"/>
      <c r="DC72" s="41"/>
      <c r="DD72" s="41"/>
      <c r="DE72" s="41"/>
      <c r="DF72" s="41"/>
      <c r="DG72" s="41"/>
      <c r="DH72" s="41"/>
      <c r="DI72" s="41"/>
      <c r="DJ72" s="41"/>
      <c r="DK72" s="41"/>
      <c r="DL72" s="41"/>
      <c r="DM72" s="41"/>
      <c r="DN72" s="41"/>
      <c r="DO72" s="41"/>
      <c r="DP72" s="41"/>
      <c r="DQ72" s="41"/>
      <c r="DR72" s="41"/>
      <c r="DS72" s="41"/>
      <c r="DT72" s="41"/>
      <c r="DU72" s="41"/>
      <c r="DV72" s="40"/>
      <c r="DW72"/>
      <c r="DX72" s="227"/>
      <c r="DY72" s="227"/>
      <c r="DZ72" s="227"/>
      <c r="EA72" s="227"/>
      <c r="EB72" s="227"/>
      <c r="EC72" s="227"/>
      <c r="ED72" s="227"/>
      <c r="EE72" s="227"/>
      <c r="EF72" s="227"/>
      <c r="EG72" s="227"/>
      <c r="EH72" s="227"/>
      <c r="EI72" s="227"/>
      <c r="EJ72" s="227"/>
    </row>
    <row r="73" spans="1:140" s="68" customFormat="1" ht="18.75" customHeight="1">
      <c r="A73" s="234"/>
      <c r="B73" s="234"/>
      <c r="C73" s="234"/>
      <c r="D73" s="234"/>
      <c r="E73" s="77"/>
      <c r="F73" s="66"/>
      <c r="G73" s="66"/>
      <c r="H73" s="28" t="str">
        <f>'Administrative divisions'!H75</f>
        <v>...</v>
      </c>
      <c r="I73" s="28" t="str">
        <f>'Administrative divisions'!I75</f>
        <v>…</v>
      </c>
      <c r="J73" s="41"/>
      <c r="K73" s="41"/>
      <c r="L73" s="41"/>
      <c r="M73" s="41"/>
      <c r="N73" s="41"/>
      <c r="O73" s="41"/>
      <c r="P73" s="41"/>
      <c r="Q73" s="41"/>
      <c r="R73" s="41"/>
      <c r="S73" s="41"/>
      <c r="T73" s="41"/>
      <c r="U73" s="41"/>
      <c r="V73" s="41"/>
      <c r="W73" s="40"/>
      <c r="X73" s="41"/>
      <c r="Y73" s="41"/>
      <c r="Z73" s="41"/>
      <c r="AA73" s="41"/>
      <c r="AB73" s="41"/>
      <c r="AC73" s="41"/>
      <c r="AD73" s="40"/>
      <c r="AE73" s="41"/>
      <c r="AF73" s="41"/>
      <c r="AG73" s="41"/>
      <c r="AH73" s="41"/>
      <c r="AI73" s="41"/>
      <c r="AJ73" s="40"/>
      <c r="AK73"/>
      <c r="AL73"/>
      <c r="AM73"/>
      <c r="AN73"/>
      <c r="AO73" s="298"/>
      <c r="AP73" s="301" t="str">
        <f>'Administrative divisions'!H75</f>
        <v>...</v>
      </c>
      <c r="AQ73" s="301" t="str">
        <f>'Administrative divisions'!I75</f>
        <v>…</v>
      </c>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302"/>
      <c r="BP73"/>
      <c r="BQ73"/>
      <c r="BR73"/>
      <c r="BS73"/>
      <c r="BT73" s="86"/>
      <c r="BU73" s="304" t="str">
        <f>'Administrative divisions'!H75</f>
        <v>...</v>
      </c>
      <c r="BV73" s="304" t="str">
        <f>'Administrative divisions'!I75</f>
        <v>…</v>
      </c>
      <c r="BW73" s="249"/>
      <c r="BX73" s="249"/>
      <c r="BY73" s="249"/>
      <c r="BZ73" s="249"/>
      <c r="CA73" s="249"/>
      <c r="CB73" s="249"/>
      <c r="CC73" s="249"/>
      <c r="CD73" s="249"/>
      <c r="CE73" s="249"/>
      <c r="CF73" s="249"/>
      <c r="CG73" s="249"/>
      <c r="CH73" s="249"/>
      <c r="CI73" s="249"/>
      <c r="CJ73" s="249"/>
      <c r="CK73" s="249"/>
      <c r="CL73" s="249"/>
      <c r="CM73" s="249"/>
      <c r="CN73" s="249"/>
      <c r="CO73" s="249"/>
      <c r="CP73" s="249"/>
      <c r="CQ73" s="249"/>
      <c r="CR73" s="249"/>
      <c r="CS73" s="249"/>
      <c r="CT73" s="302"/>
      <c r="CU73"/>
      <c r="CV73"/>
      <c r="CW73"/>
      <c r="CX73"/>
      <c r="CY73" s="86"/>
      <c r="CZ73" s="304" t="str">
        <f>'Administrative divisions'!H75</f>
        <v>...</v>
      </c>
      <c r="DA73" s="304" t="str">
        <f>'Administrative divisions'!I75</f>
        <v>…</v>
      </c>
      <c r="DB73" s="249"/>
      <c r="DC73" s="249"/>
      <c r="DD73" s="249"/>
      <c r="DE73" s="249"/>
      <c r="DF73" s="249"/>
      <c r="DG73" s="249"/>
      <c r="DH73" s="249"/>
      <c r="DI73" s="249"/>
      <c r="DJ73" s="249"/>
      <c r="DK73" s="249"/>
      <c r="DL73" s="249"/>
      <c r="DM73" s="249"/>
      <c r="DN73" s="249"/>
      <c r="DO73" s="249"/>
      <c r="DP73" s="249"/>
      <c r="DQ73" s="249"/>
      <c r="DR73" s="249"/>
      <c r="DS73" s="249"/>
      <c r="DT73" s="249"/>
      <c r="DU73" s="249"/>
      <c r="DV73" s="302"/>
      <c r="DW73"/>
      <c r="DX73" s="227"/>
      <c r="DY73" s="227"/>
      <c r="DZ73" s="227"/>
      <c r="EA73" s="227"/>
      <c r="EB73" s="227"/>
      <c r="EC73" s="227"/>
      <c r="ED73" s="227"/>
      <c r="EE73" s="227"/>
      <c r="EF73" s="227"/>
      <c r="EG73" s="227"/>
      <c r="EH73" s="227"/>
      <c r="EI73" s="227"/>
      <c r="EJ73" s="227"/>
    </row>
    <row r="74" spans="1:140" s="68" customFormat="1" ht="18.75" customHeight="1">
      <c r="A74" s="234"/>
      <c r="B74" s="234"/>
      <c r="C74" s="234"/>
      <c r="D74" s="234"/>
      <c r="E74" s="77"/>
      <c r="F74" s="66"/>
      <c r="G74" s="66"/>
      <c r="H74" s="28" t="str">
        <f>'Administrative divisions'!H76</f>
        <v>...</v>
      </c>
      <c r="I74" s="28" t="str">
        <f>'Administrative divisions'!I76</f>
        <v>…</v>
      </c>
      <c r="J74" s="41"/>
      <c r="K74" s="41"/>
      <c r="L74" s="41"/>
      <c r="M74" s="41"/>
      <c r="N74" s="41"/>
      <c r="O74" s="41"/>
      <c r="P74" s="41"/>
      <c r="Q74" s="41"/>
      <c r="R74" s="41"/>
      <c r="S74" s="41"/>
      <c r="T74" s="41"/>
      <c r="U74" s="41"/>
      <c r="V74" s="41"/>
      <c r="W74" s="40"/>
      <c r="X74" s="41"/>
      <c r="Y74" s="41"/>
      <c r="Z74" s="41"/>
      <c r="AA74" s="41"/>
      <c r="AB74" s="41"/>
      <c r="AC74" s="41"/>
      <c r="AD74" s="40"/>
      <c r="AE74" s="41"/>
      <c r="AF74" s="41"/>
      <c r="AG74" s="41"/>
      <c r="AH74" s="41"/>
      <c r="AI74" s="41"/>
      <c r="AJ74" s="40"/>
      <c r="AK74"/>
      <c r="AL74"/>
      <c r="AM74"/>
      <c r="AN74"/>
      <c r="AO74" s="298"/>
      <c r="AP74" s="301" t="str">
        <f>'Administrative divisions'!H76</f>
        <v>...</v>
      </c>
      <c r="AQ74" s="301" t="str">
        <f>'Administrative divisions'!I76</f>
        <v>…</v>
      </c>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283"/>
      <c r="BP74"/>
      <c r="BQ74"/>
      <c r="BR74"/>
      <c r="BS74"/>
      <c r="BT74" s="86"/>
      <c r="BU74" s="301" t="str">
        <f>'Administrative divisions'!H76</f>
        <v>...</v>
      </c>
      <c r="BV74" s="301" t="str">
        <f>'Administrative divisions'!I76</f>
        <v>…</v>
      </c>
      <c r="BW74" s="307"/>
      <c r="BX74" s="307"/>
      <c r="BY74" s="307"/>
      <c r="BZ74" s="307"/>
      <c r="CA74" s="307"/>
      <c r="CB74" s="307"/>
      <c r="CC74" s="307"/>
      <c r="CD74" s="307"/>
      <c r="CE74" s="307"/>
      <c r="CF74" s="307"/>
      <c r="CG74" s="307"/>
      <c r="CH74" s="307"/>
      <c r="CI74" s="307"/>
      <c r="CJ74" s="307"/>
      <c r="CK74" s="307"/>
      <c r="CL74" s="307"/>
      <c r="CM74" s="307"/>
      <c r="CN74" s="307"/>
      <c r="CO74" s="307"/>
      <c r="CP74" s="307"/>
      <c r="CQ74" s="307"/>
      <c r="CR74" s="307"/>
      <c r="CS74" s="307"/>
      <c r="CT74" s="283"/>
      <c r="CU74"/>
      <c r="CV74"/>
      <c r="CW74"/>
      <c r="CX74"/>
      <c r="CY74" s="86"/>
      <c r="CZ74" s="301" t="str">
        <f>'Administrative divisions'!H76</f>
        <v>...</v>
      </c>
      <c r="DA74" s="301" t="str">
        <f>'Administrative divisions'!I76</f>
        <v>…</v>
      </c>
      <c r="DB74" s="307"/>
      <c r="DC74" s="307"/>
      <c r="DD74" s="307"/>
      <c r="DE74" s="307"/>
      <c r="DF74" s="307"/>
      <c r="DG74" s="307"/>
      <c r="DH74" s="307"/>
      <c r="DI74" s="307"/>
      <c r="DJ74" s="307"/>
      <c r="DK74" s="307"/>
      <c r="DL74" s="307"/>
      <c r="DM74" s="307"/>
      <c r="DN74" s="307"/>
      <c r="DO74" s="307"/>
      <c r="DP74" s="307"/>
      <c r="DQ74" s="307"/>
      <c r="DR74" s="307"/>
      <c r="DS74" s="307"/>
      <c r="DT74" s="307"/>
      <c r="DU74" s="307"/>
      <c r="DV74" s="283"/>
      <c r="DW74"/>
      <c r="DX74" s="227"/>
      <c r="DY74" s="227"/>
      <c r="DZ74" s="227"/>
      <c r="EA74" s="227"/>
      <c r="EB74" s="227"/>
      <c r="EC74" s="227"/>
      <c r="ED74" s="227"/>
      <c r="EE74" s="227"/>
      <c r="EF74" s="227"/>
      <c r="EG74" s="227"/>
      <c r="EH74" s="227"/>
      <c r="EI74" s="227"/>
      <c r="EJ74" s="227"/>
    </row>
    <row r="75" spans="1:140" s="68" customFormat="1" ht="18.75" customHeight="1">
      <c r="A75" s="234"/>
      <c r="B75" s="234"/>
      <c r="C75" s="234"/>
      <c r="D75" s="234"/>
      <c r="E75" s="77"/>
      <c r="F75" s="66"/>
      <c r="G75" s="66"/>
      <c r="H75" s="28" t="str">
        <f>'Administrative divisions'!H77</f>
        <v>...</v>
      </c>
      <c r="I75" s="28" t="str">
        <f>'Administrative divisions'!I77</f>
        <v>…</v>
      </c>
      <c r="J75" s="41"/>
      <c r="K75" s="41"/>
      <c r="L75" s="41"/>
      <c r="M75" s="41"/>
      <c r="N75" s="41"/>
      <c r="O75" s="41"/>
      <c r="P75" s="41"/>
      <c r="Q75" s="41"/>
      <c r="R75" s="41"/>
      <c r="S75" s="41"/>
      <c r="T75" s="41"/>
      <c r="U75" s="41"/>
      <c r="V75" s="41"/>
      <c r="W75" s="40"/>
      <c r="X75" s="41"/>
      <c r="Y75" s="41"/>
      <c r="Z75" s="41"/>
      <c r="AA75" s="41"/>
      <c r="AB75" s="41"/>
      <c r="AC75" s="41"/>
      <c r="AD75" s="40"/>
      <c r="AE75" s="41"/>
      <c r="AF75" s="41"/>
      <c r="AG75" s="41"/>
      <c r="AH75" s="41"/>
      <c r="AI75" s="41"/>
      <c r="AJ75" s="40"/>
      <c r="AK75"/>
      <c r="AL75"/>
      <c r="AM75"/>
      <c r="AN75"/>
      <c r="AO75" s="298"/>
      <c r="AP75" s="301" t="str">
        <f>'Administrative divisions'!H77</f>
        <v>...</v>
      </c>
      <c r="AQ75" s="301" t="str">
        <f>'Administrative divisions'!I77</f>
        <v>…</v>
      </c>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0"/>
      <c r="BP75"/>
      <c r="BQ75"/>
      <c r="BR75"/>
      <c r="BS75"/>
      <c r="BT75" s="86"/>
      <c r="BU75" s="301" t="str">
        <f>'Administrative divisions'!H77</f>
        <v>...</v>
      </c>
      <c r="BV75" s="301" t="str">
        <f>'Administrative divisions'!I77</f>
        <v>…</v>
      </c>
      <c r="BW75" s="41"/>
      <c r="BX75" s="41"/>
      <c r="BY75" s="41"/>
      <c r="BZ75" s="41"/>
      <c r="CA75" s="41"/>
      <c r="CB75" s="41"/>
      <c r="CC75" s="41"/>
      <c r="CD75" s="41"/>
      <c r="CE75" s="41"/>
      <c r="CF75" s="41"/>
      <c r="CG75" s="41"/>
      <c r="CH75" s="41"/>
      <c r="CI75" s="41"/>
      <c r="CJ75" s="41"/>
      <c r="CK75" s="41"/>
      <c r="CL75" s="41"/>
      <c r="CM75" s="41"/>
      <c r="CN75" s="41"/>
      <c r="CO75" s="41"/>
      <c r="CP75" s="41"/>
      <c r="CQ75" s="41"/>
      <c r="CR75" s="41"/>
      <c r="CS75" s="41"/>
      <c r="CT75" s="40"/>
      <c r="CU75"/>
      <c r="CV75"/>
      <c r="CW75"/>
      <c r="CX75"/>
      <c r="CY75" s="86"/>
      <c r="CZ75" s="301" t="str">
        <f>'Administrative divisions'!H77</f>
        <v>...</v>
      </c>
      <c r="DA75" s="301" t="str">
        <f>'Administrative divisions'!I77</f>
        <v>…</v>
      </c>
      <c r="DB75" s="41"/>
      <c r="DC75" s="41"/>
      <c r="DD75" s="41"/>
      <c r="DE75" s="41"/>
      <c r="DF75" s="41"/>
      <c r="DG75" s="41"/>
      <c r="DH75" s="41"/>
      <c r="DI75" s="41"/>
      <c r="DJ75" s="41"/>
      <c r="DK75" s="41"/>
      <c r="DL75" s="41"/>
      <c r="DM75" s="41"/>
      <c r="DN75" s="41"/>
      <c r="DO75" s="41"/>
      <c r="DP75" s="41"/>
      <c r="DQ75" s="41"/>
      <c r="DR75" s="41"/>
      <c r="DS75" s="41"/>
      <c r="DT75" s="41"/>
      <c r="DU75" s="41"/>
      <c r="DV75" s="40"/>
      <c r="DW75"/>
      <c r="DX75" s="227"/>
      <c r="DY75" s="227"/>
      <c r="DZ75" s="227"/>
      <c r="EA75" s="227"/>
      <c r="EB75" s="227"/>
      <c r="EC75" s="227"/>
      <c r="ED75" s="227"/>
      <c r="EE75" s="227"/>
      <c r="EF75" s="227"/>
      <c r="EG75" s="227"/>
      <c r="EH75" s="227"/>
      <c r="EI75" s="227"/>
      <c r="EJ75" s="227"/>
    </row>
    <row r="76" spans="1:140" s="68" customFormat="1" ht="18.75" customHeight="1">
      <c r="A76" s="234"/>
      <c r="B76" s="234"/>
      <c r="C76" s="234"/>
      <c r="D76" s="234"/>
      <c r="E76" s="77"/>
      <c r="F76" s="66"/>
      <c r="G76" s="66"/>
      <c r="H76" s="29" t="str">
        <f>'Administrative divisions'!H78</f>
        <v>...</v>
      </c>
      <c r="I76" s="29" t="str">
        <f>'Administrative divisions'!I78</f>
        <v>…</v>
      </c>
      <c r="J76" s="249"/>
      <c r="K76" s="249"/>
      <c r="L76" s="249"/>
      <c r="M76" s="249"/>
      <c r="N76" s="41"/>
      <c r="O76" s="41"/>
      <c r="P76" s="41"/>
      <c r="Q76" s="41"/>
      <c r="R76" s="249"/>
      <c r="S76" s="249"/>
      <c r="T76" s="249"/>
      <c r="U76" s="249"/>
      <c r="V76" s="249"/>
      <c r="W76" s="40"/>
      <c r="X76" s="249"/>
      <c r="Y76" s="249"/>
      <c r="Z76" s="41"/>
      <c r="AA76" s="41"/>
      <c r="AB76" s="249"/>
      <c r="AC76" s="249"/>
      <c r="AD76" s="40"/>
      <c r="AE76" s="249"/>
      <c r="AF76" s="249"/>
      <c r="AG76" s="249"/>
      <c r="AH76" s="249"/>
      <c r="AI76" s="249"/>
      <c r="AJ76" s="302"/>
      <c r="AK76"/>
      <c r="AL76"/>
      <c r="AM76"/>
      <c r="AN76"/>
      <c r="AO76" s="298"/>
      <c r="AP76" s="301" t="str">
        <f>'Administrative divisions'!H78</f>
        <v>...</v>
      </c>
      <c r="AQ76" s="301" t="str">
        <f>'Administrative divisions'!I78</f>
        <v>…</v>
      </c>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0"/>
      <c r="BP76"/>
      <c r="BQ76"/>
      <c r="BR76"/>
      <c r="BS76"/>
      <c r="BT76" s="86"/>
      <c r="BU76" s="301" t="str">
        <f>'Administrative divisions'!H78</f>
        <v>...</v>
      </c>
      <c r="BV76" s="301" t="str">
        <f>'Administrative divisions'!I78</f>
        <v>…</v>
      </c>
      <c r="BW76" s="41"/>
      <c r="BX76" s="41"/>
      <c r="BY76" s="41"/>
      <c r="BZ76" s="41"/>
      <c r="CA76" s="41"/>
      <c r="CB76" s="41"/>
      <c r="CC76" s="41"/>
      <c r="CD76" s="41"/>
      <c r="CE76" s="41"/>
      <c r="CF76" s="41"/>
      <c r="CG76" s="41"/>
      <c r="CH76" s="41"/>
      <c r="CI76" s="41"/>
      <c r="CJ76" s="41"/>
      <c r="CK76" s="41"/>
      <c r="CL76" s="41"/>
      <c r="CM76" s="41"/>
      <c r="CN76" s="41"/>
      <c r="CO76" s="41"/>
      <c r="CP76" s="41"/>
      <c r="CQ76" s="41"/>
      <c r="CR76" s="41"/>
      <c r="CS76" s="41"/>
      <c r="CT76" s="40"/>
      <c r="CU76"/>
      <c r="CV76"/>
      <c r="CW76"/>
      <c r="CX76"/>
      <c r="CY76" s="86"/>
      <c r="CZ76" s="301" t="str">
        <f>'Administrative divisions'!H78</f>
        <v>...</v>
      </c>
      <c r="DA76" s="301" t="str">
        <f>'Administrative divisions'!I78</f>
        <v>…</v>
      </c>
      <c r="DB76" s="41"/>
      <c r="DC76" s="41"/>
      <c r="DD76" s="41"/>
      <c r="DE76" s="41"/>
      <c r="DF76" s="41"/>
      <c r="DG76" s="41"/>
      <c r="DH76" s="41"/>
      <c r="DI76" s="41"/>
      <c r="DJ76" s="41"/>
      <c r="DK76" s="41"/>
      <c r="DL76" s="41"/>
      <c r="DM76" s="41"/>
      <c r="DN76" s="41"/>
      <c r="DO76" s="41"/>
      <c r="DP76" s="41"/>
      <c r="DQ76" s="41"/>
      <c r="DR76" s="41"/>
      <c r="DS76" s="41"/>
      <c r="DT76" s="41"/>
      <c r="DU76" s="41"/>
      <c r="DV76" s="40"/>
      <c r="DW76"/>
      <c r="DX76" s="227"/>
      <c r="DY76" s="227"/>
      <c r="DZ76" s="227"/>
      <c r="EA76" s="227"/>
      <c r="EB76" s="227"/>
      <c r="EC76" s="227"/>
      <c r="ED76" s="227"/>
      <c r="EE76" s="227"/>
      <c r="EF76" s="227"/>
      <c r="EG76" s="227"/>
      <c r="EH76" s="227"/>
      <c r="EI76" s="227"/>
      <c r="EJ76" s="227"/>
    </row>
    <row r="77" spans="1:140" s="68" customFormat="1" ht="18.75" customHeight="1">
      <c r="A77" s="234"/>
      <c r="B77" s="234"/>
      <c r="C77" s="234"/>
      <c r="D77" s="234"/>
      <c r="E77" s="77"/>
      <c r="F77" s="66"/>
      <c r="G77" s="66"/>
      <c r="H77" s="28" t="str">
        <f>'Administrative divisions'!H79</f>
        <v>...</v>
      </c>
      <c r="I77" s="28" t="str">
        <f>'Administrative divisions'!I79</f>
        <v>…</v>
      </c>
      <c r="J77" s="307"/>
      <c r="K77" s="307"/>
      <c r="L77" s="307"/>
      <c r="M77" s="307"/>
      <c r="N77" s="41"/>
      <c r="O77" s="41"/>
      <c r="P77" s="41"/>
      <c r="Q77" s="41"/>
      <c r="R77" s="307"/>
      <c r="S77" s="307"/>
      <c r="T77" s="307"/>
      <c r="U77" s="307"/>
      <c r="V77" s="307"/>
      <c r="W77" s="40"/>
      <c r="X77" s="307"/>
      <c r="Y77" s="307"/>
      <c r="Z77" s="41"/>
      <c r="AA77" s="41"/>
      <c r="AB77" s="307"/>
      <c r="AC77" s="307"/>
      <c r="AD77" s="40"/>
      <c r="AE77" s="307"/>
      <c r="AF77" s="307"/>
      <c r="AG77" s="307"/>
      <c r="AH77" s="307"/>
      <c r="AI77" s="307"/>
      <c r="AJ77" s="283"/>
      <c r="AK77"/>
      <c r="AL77"/>
      <c r="AM77"/>
      <c r="AN77"/>
      <c r="AO77" s="298"/>
      <c r="AP77" s="301" t="str">
        <f>'Administrative divisions'!H79</f>
        <v>...</v>
      </c>
      <c r="AQ77" s="301" t="str">
        <f>'Administrative divisions'!I79</f>
        <v>…</v>
      </c>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0"/>
      <c r="BP77"/>
      <c r="BQ77"/>
      <c r="BR77"/>
      <c r="BS77"/>
      <c r="BT77" s="86"/>
      <c r="BU77" s="301" t="str">
        <f>'Administrative divisions'!H79</f>
        <v>...</v>
      </c>
      <c r="BV77" s="301" t="str">
        <f>'Administrative divisions'!I79</f>
        <v>…</v>
      </c>
      <c r="BW77" s="41"/>
      <c r="BX77" s="41"/>
      <c r="BY77" s="41"/>
      <c r="BZ77" s="41"/>
      <c r="CA77" s="41"/>
      <c r="CB77" s="41"/>
      <c r="CC77" s="41"/>
      <c r="CD77" s="41"/>
      <c r="CE77" s="41"/>
      <c r="CF77" s="41"/>
      <c r="CG77" s="41"/>
      <c r="CH77" s="41"/>
      <c r="CI77" s="41"/>
      <c r="CJ77" s="41"/>
      <c r="CK77" s="41"/>
      <c r="CL77" s="41"/>
      <c r="CM77" s="41"/>
      <c r="CN77" s="41"/>
      <c r="CO77" s="41"/>
      <c r="CP77" s="41"/>
      <c r="CQ77" s="41"/>
      <c r="CR77" s="41"/>
      <c r="CS77" s="41"/>
      <c r="CT77" s="40"/>
      <c r="CU77"/>
      <c r="CV77"/>
      <c r="CW77"/>
      <c r="CX77"/>
      <c r="CY77" s="86"/>
      <c r="CZ77" s="301" t="str">
        <f>'Administrative divisions'!H79</f>
        <v>...</v>
      </c>
      <c r="DA77" s="301" t="str">
        <f>'Administrative divisions'!I79</f>
        <v>…</v>
      </c>
      <c r="DB77" s="41"/>
      <c r="DC77" s="41"/>
      <c r="DD77" s="41"/>
      <c r="DE77" s="41"/>
      <c r="DF77" s="41"/>
      <c r="DG77" s="41"/>
      <c r="DH77" s="41"/>
      <c r="DI77" s="41"/>
      <c r="DJ77" s="41"/>
      <c r="DK77" s="41"/>
      <c r="DL77" s="41"/>
      <c r="DM77" s="41"/>
      <c r="DN77" s="41"/>
      <c r="DO77" s="41"/>
      <c r="DP77" s="41"/>
      <c r="DQ77" s="41"/>
      <c r="DR77" s="41"/>
      <c r="DS77" s="41"/>
      <c r="DT77" s="41"/>
      <c r="DU77" s="41"/>
      <c r="DV77" s="40"/>
      <c r="DW77"/>
      <c r="DX77" s="227"/>
      <c r="DY77" s="227"/>
      <c r="DZ77" s="227"/>
      <c r="EA77" s="227"/>
      <c r="EB77" s="227"/>
      <c r="EC77" s="227"/>
      <c r="ED77" s="227"/>
      <c r="EE77" s="227"/>
      <c r="EF77" s="227"/>
      <c r="EG77" s="227"/>
      <c r="EH77" s="227"/>
      <c r="EI77" s="227"/>
      <c r="EJ77" s="227"/>
    </row>
    <row r="78" spans="1:140" s="68" customFormat="1" ht="18.75" customHeight="1">
      <c r="A78" s="234"/>
      <c r="B78" s="234"/>
      <c r="C78" s="234"/>
      <c r="D78" s="234"/>
      <c r="E78" s="77"/>
      <c r="F78" s="66"/>
      <c r="G78" s="66"/>
      <c r="H78" s="28" t="str">
        <f>'Administrative divisions'!H80</f>
        <v>...</v>
      </c>
      <c r="I78" s="28" t="str">
        <f>'Administrative divisions'!I80</f>
        <v>…</v>
      </c>
      <c r="J78" s="41"/>
      <c r="K78" s="41"/>
      <c r="L78" s="41"/>
      <c r="M78" s="41"/>
      <c r="N78" s="41"/>
      <c r="O78" s="41"/>
      <c r="P78" s="41"/>
      <c r="Q78" s="41"/>
      <c r="R78" s="41"/>
      <c r="S78" s="41"/>
      <c r="T78" s="41"/>
      <c r="U78" s="41"/>
      <c r="V78" s="41"/>
      <c r="W78" s="40"/>
      <c r="X78" s="41"/>
      <c r="Y78" s="41"/>
      <c r="Z78" s="41"/>
      <c r="AA78" s="41"/>
      <c r="AB78" s="41"/>
      <c r="AC78" s="41"/>
      <c r="AD78" s="40"/>
      <c r="AE78" s="41"/>
      <c r="AF78" s="41"/>
      <c r="AG78" s="41"/>
      <c r="AH78" s="41"/>
      <c r="AI78" s="41"/>
      <c r="AJ78" s="40"/>
      <c r="AK78"/>
      <c r="AL78"/>
      <c r="AM78"/>
      <c r="AN78"/>
      <c r="AO78" s="298"/>
      <c r="AP78" s="301" t="str">
        <f>'Administrative divisions'!H80</f>
        <v>...</v>
      </c>
      <c r="AQ78" s="301" t="str">
        <f>'Administrative divisions'!I80</f>
        <v>…</v>
      </c>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0"/>
      <c r="BP78"/>
      <c r="BQ78"/>
      <c r="BR78"/>
      <c r="BS78"/>
      <c r="BT78" s="86"/>
      <c r="BU78" s="301" t="str">
        <f>'Administrative divisions'!H80</f>
        <v>...</v>
      </c>
      <c r="BV78" s="301" t="str">
        <f>'Administrative divisions'!I80</f>
        <v>…</v>
      </c>
      <c r="BW78" s="41"/>
      <c r="BX78" s="41"/>
      <c r="BY78" s="41"/>
      <c r="BZ78" s="41"/>
      <c r="CA78" s="41"/>
      <c r="CB78" s="41"/>
      <c r="CC78" s="41"/>
      <c r="CD78" s="41"/>
      <c r="CE78" s="41"/>
      <c r="CF78" s="41"/>
      <c r="CG78" s="41"/>
      <c r="CH78" s="41"/>
      <c r="CI78" s="41"/>
      <c r="CJ78" s="41"/>
      <c r="CK78" s="41"/>
      <c r="CL78" s="41"/>
      <c r="CM78" s="41"/>
      <c r="CN78" s="41"/>
      <c r="CO78" s="41"/>
      <c r="CP78" s="41"/>
      <c r="CQ78" s="41"/>
      <c r="CR78" s="41"/>
      <c r="CS78" s="41"/>
      <c r="CT78" s="40"/>
      <c r="CU78"/>
      <c r="CV78"/>
      <c r="CW78"/>
      <c r="CX78"/>
      <c r="CY78" s="86"/>
      <c r="CZ78" s="301" t="str">
        <f>'Administrative divisions'!H80</f>
        <v>...</v>
      </c>
      <c r="DA78" s="301" t="str">
        <f>'Administrative divisions'!I80</f>
        <v>…</v>
      </c>
      <c r="DB78" s="41"/>
      <c r="DC78" s="41"/>
      <c r="DD78" s="41"/>
      <c r="DE78" s="41"/>
      <c r="DF78" s="41"/>
      <c r="DG78" s="41"/>
      <c r="DH78" s="41" t="s">
        <v>53</v>
      </c>
      <c r="DI78" s="41"/>
      <c r="DJ78" s="41"/>
      <c r="DK78" s="41"/>
      <c r="DL78" s="41"/>
      <c r="DM78" s="41"/>
      <c r="DN78" s="41"/>
      <c r="DO78" s="41"/>
      <c r="DP78" s="41"/>
      <c r="DQ78" s="41"/>
      <c r="DR78" s="41"/>
      <c r="DS78" s="41"/>
      <c r="DT78" s="41"/>
      <c r="DU78" s="41"/>
      <c r="DV78" s="40"/>
      <c r="DW78"/>
      <c r="DX78" s="227"/>
      <c r="DY78" s="227"/>
      <c r="DZ78" s="227"/>
      <c r="EA78" s="227"/>
      <c r="EB78" s="227"/>
      <c r="EC78" s="227"/>
      <c r="ED78" s="227"/>
      <c r="EE78" s="227"/>
      <c r="EF78" s="227"/>
      <c r="EG78" s="227"/>
      <c r="EH78" s="227"/>
      <c r="EI78" s="227"/>
      <c r="EJ78" s="227"/>
    </row>
    <row r="79" spans="1:140" s="68" customFormat="1" ht="18.75" customHeight="1">
      <c r="A79" s="234"/>
      <c r="B79" s="234"/>
      <c r="C79" s="234"/>
      <c r="D79" s="234"/>
      <c r="E79" s="77"/>
      <c r="F79" s="66"/>
      <c r="G79" s="66"/>
      <c r="H79" s="28" t="str">
        <f>'Administrative divisions'!H81</f>
        <v>...</v>
      </c>
      <c r="I79" s="28" t="str">
        <f>'Administrative divisions'!I81</f>
        <v>…</v>
      </c>
      <c r="J79" s="41"/>
      <c r="K79" s="41"/>
      <c r="L79" s="41"/>
      <c r="M79" s="41"/>
      <c r="N79" s="41"/>
      <c r="O79" s="41"/>
      <c r="P79" s="41"/>
      <c r="Q79" s="41"/>
      <c r="R79" s="41"/>
      <c r="S79" s="41"/>
      <c r="T79" s="41"/>
      <c r="U79" s="41"/>
      <c r="V79" s="41"/>
      <c r="W79" s="40"/>
      <c r="X79" s="41"/>
      <c r="Y79" s="41"/>
      <c r="Z79" s="41"/>
      <c r="AA79" s="41"/>
      <c r="AB79" s="41"/>
      <c r="AC79" s="41"/>
      <c r="AD79" s="40"/>
      <c r="AE79" s="41"/>
      <c r="AF79" s="41"/>
      <c r="AG79" s="41"/>
      <c r="AH79" s="41"/>
      <c r="AI79" s="41"/>
      <c r="AJ79" s="40"/>
      <c r="AK79"/>
      <c r="AL79"/>
      <c r="AM79"/>
      <c r="AN79"/>
      <c r="AO79" s="298"/>
      <c r="AP79" s="301" t="str">
        <f>'Administrative divisions'!H81</f>
        <v>...</v>
      </c>
      <c r="AQ79" s="301" t="str">
        <f>'Administrative divisions'!I81</f>
        <v>…</v>
      </c>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0"/>
      <c r="BP79"/>
      <c r="BQ79"/>
      <c r="BR79"/>
      <c r="BS79"/>
      <c r="BT79" s="86"/>
      <c r="BU79" s="301" t="str">
        <f>'Administrative divisions'!H81</f>
        <v>...</v>
      </c>
      <c r="BV79" s="301" t="str">
        <f>'Administrative divisions'!I81</f>
        <v>…</v>
      </c>
      <c r="BW79" s="41"/>
      <c r="BX79" s="41"/>
      <c r="BY79" s="41"/>
      <c r="BZ79" s="41"/>
      <c r="CA79" s="41"/>
      <c r="CB79" s="41"/>
      <c r="CC79" s="41"/>
      <c r="CD79" s="41"/>
      <c r="CE79" s="41"/>
      <c r="CF79" s="41"/>
      <c r="CG79" s="41"/>
      <c r="CH79" s="41"/>
      <c r="CI79" s="41"/>
      <c r="CJ79" s="41"/>
      <c r="CK79" s="41"/>
      <c r="CL79" s="41"/>
      <c r="CM79" s="41"/>
      <c r="CN79" s="41"/>
      <c r="CO79" s="41"/>
      <c r="CP79" s="41"/>
      <c r="CQ79" s="41"/>
      <c r="CR79" s="41"/>
      <c r="CS79" s="41"/>
      <c r="CT79" s="40"/>
      <c r="CU79"/>
      <c r="CV79"/>
      <c r="CW79"/>
      <c r="CX79"/>
      <c r="CY79" s="86"/>
      <c r="CZ79" s="301" t="str">
        <f>'Administrative divisions'!H81</f>
        <v>...</v>
      </c>
      <c r="DA79" s="301" t="str">
        <f>'Administrative divisions'!I81</f>
        <v>…</v>
      </c>
      <c r="DB79" s="41"/>
      <c r="DC79" s="41"/>
      <c r="DD79" s="41"/>
      <c r="DE79" s="41"/>
      <c r="DF79" s="41"/>
      <c r="DG79" s="41"/>
      <c r="DH79" s="41"/>
      <c r="DI79" s="41"/>
      <c r="DJ79" s="41"/>
      <c r="DK79" s="41"/>
      <c r="DL79" s="41"/>
      <c r="DM79" s="41"/>
      <c r="DN79" s="41"/>
      <c r="DO79" s="41"/>
      <c r="DP79" s="41"/>
      <c r="DQ79" s="41"/>
      <c r="DR79" s="41"/>
      <c r="DS79" s="41"/>
      <c r="DT79" s="41"/>
      <c r="DU79" s="41"/>
      <c r="DV79" s="40"/>
      <c r="DW79"/>
      <c r="DX79" s="227"/>
      <c r="DY79" s="227"/>
      <c r="DZ79" s="227"/>
      <c r="EA79" s="227"/>
      <c r="EB79" s="227"/>
      <c r="EC79" s="227"/>
      <c r="ED79" s="227"/>
      <c r="EE79" s="227"/>
      <c r="EF79" s="227"/>
      <c r="EG79" s="227"/>
      <c r="EH79" s="227"/>
      <c r="EI79" s="227"/>
      <c r="EJ79" s="227"/>
    </row>
    <row r="80" spans="1:140" s="68" customFormat="1" ht="18.75" customHeight="1">
      <c r="A80" s="234"/>
      <c r="B80" s="234"/>
      <c r="C80" s="234"/>
      <c r="D80" s="234"/>
      <c r="E80" s="77"/>
      <c r="F80" s="66"/>
      <c r="G80" s="66"/>
      <c r="H80" s="28" t="str">
        <f>'Administrative divisions'!H82</f>
        <v>...</v>
      </c>
      <c r="I80" s="28" t="str">
        <f>'Administrative divisions'!I82</f>
        <v>…</v>
      </c>
      <c r="J80" s="41"/>
      <c r="K80" s="41"/>
      <c r="L80" s="41"/>
      <c r="M80" s="41"/>
      <c r="N80" s="41"/>
      <c r="O80" s="41"/>
      <c r="P80" s="41"/>
      <c r="Q80" s="41"/>
      <c r="R80" s="41"/>
      <c r="S80" s="41"/>
      <c r="T80" s="41"/>
      <c r="U80" s="41"/>
      <c r="V80" s="41"/>
      <c r="W80" s="40"/>
      <c r="X80" s="41"/>
      <c r="Y80" s="41"/>
      <c r="Z80" s="41"/>
      <c r="AA80" s="41"/>
      <c r="AB80" s="41"/>
      <c r="AC80" s="41"/>
      <c r="AD80" s="40"/>
      <c r="AE80" s="41"/>
      <c r="AF80" s="41"/>
      <c r="AG80" s="41"/>
      <c r="AH80" s="41"/>
      <c r="AI80" s="41"/>
      <c r="AJ80" s="40"/>
      <c r="AK80"/>
      <c r="AL80"/>
      <c r="AM80"/>
      <c r="AN80"/>
      <c r="AO80" s="298"/>
      <c r="AP80" s="301" t="str">
        <f>'Administrative divisions'!H82</f>
        <v>...</v>
      </c>
      <c r="AQ80" s="301" t="str">
        <f>'Administrative divisions'!I82</f>
        <v>…</v>
      </c>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0"/>
      <c r="BP80"/>
      <c r="BQ80"/>
      <c r="BR80"/>
      <c r="BS80"/>
      <c r="BT80" s="86"/>
      <c r="BU80" s="301" t="str">
        <f>'Administrative divisions'!H82</f>
        <v>...</v>
      </c>
      <c r="BV80" s="301" t="str">
        <f>'Administrative divisions'!I82</f>
        <v>…</v>
      </c>
      <c r="BW80" s="41"/>
      <c r="BX80" s="41"/>
      <c r="BY80" s="41"/>
      <c r="BZ80" s="41"/>
      <c r="CA80" s="41"/>
      <c r="CB80" s="41"/>
      <c r="CC80" s="41"/>
      <c r="CD80" s="41"/>
      <c r="CE80" s="41"/>
      <c r="CF80" s="41"/>
      <c r="CG80" s="41"/>
      <c r="CH80" s="41"/>
      <c r="CI80" s="41"/>
      <c r="CJ80" s="41"/>
      <c r="CK80" s="41"/>
      <c r="CL80" s="41"/>
      <c r="CM80" s="41"/>
      <c r="CN80" s="41"/>
      <c r="CO80" s="41"/>
      <c r="CP80" s="41"/>
      <c r="CQ80" s="41"/>
      <c r="CR80" s="41"/>
      <c r="CS80" s="41"/>
      <c r="CT80" s="40"/>
      <c r="CU80"/>
      <c r="CV80"/>
      <c r="CW80"/>
      <c r="CX80"/>
      <c r="CY80" s="86"/>
      <c r="CZ80" s="301" t="str">
        <f>'Administrative divisions'!H82</f>
        <v>...</v>
      </c>
      <c r="DA80" s="301" t="str">
        <f>'Administrative divisions'!I82</f>
        <v>…</v>
      </c>
      <c r="DB80" s="41"/>
      <c r="DC80" s="41"/>
      <c r="DD80" s="41"/>
      <c r="DE80" s="41"/>
      <c r="DF80" s="41"/>
      <c r="DG80" s="41"/>
      <c r="DH80" s="41"/>
      <c r="DI80" s="41"/>
      <c r="DJ80" s="41"/>
      <c r="DK80" s="41"/>
      <c r="DL80" s="41"/>
      <c r="DM80" s="41"/>
      <c r="DN80" s="41"/>
      <c r="DO80" s="41"/>
      <c r="DP80" s="41"/>
      <c r="DQ80" s="41"/>
      <c r="DR80" s="41"/>
      <c r="DS80" s="41"/>
      <c r="DT80" s="41"/>
      <c r="DU80" s="41"/>
      <c r="DV80" s="40"/>
      <c r="DW80"/>
      <c r="DX80" s="227"/>
      <c r="DY80" s="227"/>
      <c r="DZ80" s="227"/>
      <c r="EA80" s="227"/>
      <c r="EB80" s="227"/>
      <c r="EC80" s="227"/>
      <c r="ED80" s="227"/>
      <c r="EE80" s="227"/>
      <c r="EF80" s="227"/>
      <c r="EG80" s="227"/>
      <c r="EH80" s="227"/>
      <c r="EI80" s="227"/>
      <c r="EJ80" s="227"/>
    </row>
    <row r="81" spans="1:146" s="68" customFormat="1" ht="18.75" customHeight="1">
      <c r="A81" s="234"/>
      <c r="B81" s="234"/>
      <c r="C81" s="234"/>
      <c r="D81" s="234"/>
      <c r="E81" s="77"/>
      <c r="F81" s="62"/>
      <c r="G81" s="62"/>
      <c r="H81" s="28" t="str">
        <f>'Administrative divisions'!H83</f>
        <v>...</v>
      </c>
      <c r="I81" s="28" t="str">
        <f>'Administrative divisions'!I83</f>
        <v>…</v>
      </c>
      <c r="J81" s="41"/>
      <c r="K81" s="41"/>
      <c r="L81" s="41"/>
      <c r="M81" s="41"/>
      <c r="N81" s="41"/>
      <c r="O81" s="41"/>
      <c r="P81" s="41"/>
      <c r="Q81" s="41"/>
      <c r="R81" s="41"/>
      <c r="S81" s="41"/>
      <c r="T81" s="41"/>
      <c r="U81" s="41"/>
      <c r="V81" s="41"/>
      <c r="W81" s="40"/>
      <c r="X81" s="41"/>
      <c r="Y81" s="41"/>
      <c r="Z81" s="41"/>
      <c r="AA81" s="41"/>
      <c r="AB81" s="41"/>
      <c r="AC81" s="41"/>
      <c r="AD81" s="40"/>
      <c r="AE81" s="41"/>
      <c r="AF81" s="41"/>
      <c r="AG81" s="41"/>
      <c r="AH81" s="41"/>
      <c r="AI81" s="41"/>
      <c r="AJ81" s="40"/>
      <c r="AK81"/>
      <c r="AL81"/>
      <c r="AM81"/>
      <c r="AN81"/>
      <c r="AO81" s="298"/>
      <c r="AP81" s="301" t="str">
        <f>'Administrative divisions'!H83</f>
        <v>...</v>
      </c>
      <c r="AQ81" s="301" t="str">
        <f>'Administrative divisions'!I83</f>
        <v>…</v>
      </c>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0"/>
      <c r="BP81"/>
      <c r="BQ81"/>
      <c r="BR81"/>
      <c r="BS81"/>
      <c r="BT81" s="86"/>
      <c r="BU81" s="301" t="str">
        <f>'Administrative divisions'!H83</f>
        <v>...</v>
      </c>
      <c r="BV81" s="301" t="str">
        <f>'Administrative divisions'!I83</f>
        <v>…</v>
      </c>
      <c r="BW81" s="41"/>
      <c r="BX81" s="41"/>
      <c r="BY81" s="41"/>
      <c r="BZ81" s="41"/>
      <c r="CA81" s="41"/>
      <c r="CB81" s="41"/>
      <c r="CC81" s="41"/>
      <c r="CD81" s="41"/>
      <c r="CE81" s="41"/>
      <c r="CF81" s="41"/>
      <c r="CG81" s="41"/>
      <c r="CH81" s="41"/>
      <c r="CI81" s="41"/>
      <c r="CJ81" s="41"/>
      <c r="CK81" s="41"/>
      <c r="CL81" s="41"/>
      <c r="CM81" s="41"/>
      <c r="CN81" s="41"/>
      <c r="CO81" s="41"/>
      <c r="CP81" s="41"/>
      <c r="CQ81" s="41"/>
      <c r="CR81" s="41"/>
      <c r="CS81" s="41"/>
      <c r="CT81" s="40"/>
      <c r="CU81"/>
      <c r="CV81"/>
      <c r="CW81"/>
      <c r="CX81"/>
      <c r="CY81" s="86"/>
      <c r="CZ81" s="301" t="str">
        <f>'Administrative divisions'!H83</f>
        <v>...</v>
      </c>
      <c r="DA81" s="301" t="str">
        <f>'Administrative divisions'!I83</f>
        <v>…</v>
      </c>
      <c r="DB81" s="41"/>
      <c r="DC81" s="41"/>
      <c r="DD81" s="41"/>
      <c r="DE81" s="41"/>
      <c r="DF81" s="41"/>
      <c r="DG81" s="41"/>
      <c r="DH81" s="41"/>
      <c r="DI81" s="41"/>
      <c r="DJ81" s="41"/>
      <c r="DK81" s="41"/>
      <c r="DL81" s="41"/>
      <c r="DM81" s="41"/>
      <c r="DN81" s="41"/>
      <c r="DO81" s="41"/>
      <c r="DP81" s="41"/>
      <c r="DQ81" s="41"/>
      <c r="DR81" s="41"/>
      <c r="DS81" s="41"/>
      <c r="DT81" s="41"/>
      <c r="DU81" s="41"/>
      <c r="DV81" s="40"/>
      <c r="DW81"/>
      <c r="DX81" s="227"/>
      <c r="DY81" s="227"/>
      <c r="DZ81" s="227"/>
      <c r="EA81" s="227"/>
      <c r="EB81" s="227"/>
      <c r="EC81" s="227"/>
      <c r="ED81" s="227"/>
      <c r="EE81" s="227"/>
      <c r="EF81" s="227"/>
      <c r="EG81" s="227"/>
      <c r="EH81" s="227"/>
      <c r="EI81" s="227"/>
      <c r="EJ81" s="227"/>
    </row>
    <row r="82" spans="1:146" s="68" customFormat="1" ht="18.75" customHeight="1">
      <c r="A82" s="234"/>
      <c r="B82" s="234"/>
      <c r="C82" s="234"/>
      <c r="D82" s="234"/>
      <c r="E82" s="77"/>
      <c r="F82" s="62"/>
      <c r="G82" s="62"/>
      <c r="H82" s="28" t="str">
        <f>'Administrative divisions'!H84</f>
        <v>...</v>
      </c>
      <c r="I82" s="28" t="str">
        <f>'Administrative divisions'!I84</f>
        <v>…</v>
      </c>
      <c r="J82" s="41"/>
      <c r="K82" s="41"/>
      <c r="L82" s="41"/>
      <c r="M82" s="41"/>
      <c r="N82" s="41"/>
      <c r="O82" s="41"/>
      <c r="P82" s="41"/>
      <c r="Q82" s="41"/>
      <c r="R82" s="41"/>
      <c r="S82" s="41"/>
      <c r="T82" s="41"/>
      <c r="U82" s="41"/>
      <c r="V82" s="41"/>
      <c r="W82" s="40"/>
      <c r="X82" s="41"/>
      <c r="Y82" s="41"/>
      <c r="Z82" s="41"/>
      <c r="AA82" s="41"/>
      <c r="AB82" s="41"/>
      <c r="AC82" s="41"/>
      <c r="AD82" s="40"/>
      <c r="AE82" s="41"/>
      <c r="AF82" s="41"/>
      <c r="AG82" s="41"/>
      <c r="AH82" s="41"/>
      <c r="AI82" s="41"/>
      <c r="AJ82" s="40"/>
      <c r="AK82"/>
      <c r="AL82"/>
      <c r="AM82"/>
      <c r="AN82"/>
      <c r="AO82" s="298"/>
      <c r="AP82" s="301" t="str">
        <f>'Administrative divisions'!H84</f>
        <v>...</v>
      </c>
      <c r="AQ82" s="301" t="str">
        <f>'Administrative divisions'!I84</f>
        <v>…</v>
      </c>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0"/>
      <c r="BP82"/>
      <c r="BQ82"/>
      <c r="BR82"/>
      <c r="BS82"/>
      <c r="BT82" s="86"/>
      <c r="BU82" s="301" t="str">
        <f>'Administrative divisions'!H84</f>
        <v>...</v>
      </c>
      <c r="BV82" s="301" t="str">
        <f>'Administrative divisions'!I84</f>
        <v>…</v>
      </c>
      <c r="BW82" s="41"/>
      <c r="BX82" s="41"/>
      <c r="BY82" s="41"/>
      <c r="BZ82" s="41"/>
      <c r="CA82" s="41"/>
      <c r="CB82" s="41"/>
      <c r="CC82" s="41"/>
      <c r="CD82" s="41"/>
      <c r="CE82" s="41"/>
      <c r="CF82" s="41"/>
      <c r="CG82" s="41"/>
      <c r="CH82" s="41"/>
      <c r="CI82" s="41"/>
      <c r="CJ82" s="41"/>
      <c r="CK82" s="41"/>
      <c r="CL82" s="41"/>
      <c r="CM82" s="41"/>
      <c r="CN82" s="41"/>
      <c r="CO82" s="41"/>
      <c r="CP82" s="41"/>
      <c r="CQ82" s="41"/>
      <c r="CR82" s="41"/>
      <c r="CS82" s="41"/>
      <c r="CT82" s="40"/>
      <c r="CU82"/>
      <c r="CV82"/>
      <c r="CW82"/>
      <c r="CX82"/>
      <c r="CY82" s="86"/>
      <c r="CZ82" s="301" t="str">
        <f>'Administrative divisions'!H84</f>
        <v>...</v>
      </c>
      <c r="DA82" s="301" t="str">
        <f>'Administrative divisions'!I84</f>
        <v>…</v>
      </c>
      <c r="DB82" s="41"/>
      <c r="DC82" s="41"/>
      <c r="DD82" s="41"/>
      <c r="DE82" s="41"/>
      <c r="DF82" s="41"/>
      <c r="DG82" s="41"/>
      <c r="DH82" s="41"/>
      <c r="DI82" s="41"/>
      <c r="DJ82" s="41"/>
      <c r="DK82" s="41"/>
      <c r="DL82" s="41"/>
      <c r="DM82" s="41"/>
      <c r="DN82" s="41"/>
      <c r="DO82" s="41"/>
      <c r="DP82" s="41"/>
      <c r="DQ82" s="41"/>
      <c r="DR82" s="41"/>
      <c r="DS82" s="41"/>
      <c r="DT82" s="41"/>
      <c r="DU82" s="41"/>
      <c r="DV82" s="40"/>
      <c r="DW82"/>
      <c r="DX82" s="227"/>
      <c r="DY82" s="227"/>
      <c r="DZ82" s="227"/>
      <c r="EA82" s="227"/>
      <c r="EB82" s="227"/>
      <c r="EC82" s="227"/>
      <c r="ED82" s="227"/>
      <c r="EE82" s="227"/>
      <c r="EF82" s="227"/>
      <c r="EG82" s="227"/>
      <c r="EH82" s="227"/>
      <c r="EI82" s="227"/>
      <c r="EJ82" s="227"/>
    </row>
    <row r="83" spans="1:146" s="68" customFormat="1" ht="18.75" customHeight="1">
      <c r="A83" s="234"/>
      <c r="B83" s="234"/>
      <c r="C83" s="234"/>
      <c r="D83" s="234"/>
      <c r="E83" s="77"/>
      <c r="F83" s="66"/>
      <c r="G83" s="66"/>
      <c r="H83" s="28" t="str">
        <f>'Administrative divisions'!H85</f>
        <v>...</v>
      </c>
      <c r="I83" s="28" t="str">
        <f>'Administrative divisions'!I85</f>
        <v>…</v>
      </c>
      <c r="J83" s="41"/>
      <c r="K83" s="41"/>
      <c r="L83" s="41"/>
      <c r="M83" s="41"/>
      <c r="N83" s="41"/>
      <c r="O83" s="41"/>
      <c r="P83" s="41"/>
      <c r="Q83" s="41"/>
      <c r="R83" s="41"/>
      <c r="S83" s="41"/>
      <c r="T83" s="41"/>
      <c r="U83" s="41"/>
      <c r="V83" s="41"/>
      <c r="W83" s="40"/>
      <c r="X83" s="41"/>
      <c r="Y83" s="41"/>
      <c r="Z83" s="41"/>
      <c r="AA83" s="41"/>
      <c r="AB83" s="41"/>
      <c r="AC83" s="41"/>
      <c r="AD83" s="40"/>
      <c r="AE83" s="41"/>
      <c r="AF83" s="41"/>
      <c r="AG83" s="41"/>
      <c r="AH83" s="41"/>
      <c r="AI83" s="41"/>
      <c r="AJ83" s="40"/>
      <c r="AK83"/>
      <c r="AL83"/>
      <c r="AM83"/>
      <c r="AN83"/>
      <c r="AO83" s="298"/>
      <c r="AP83" s="301" t="str">
        <f>'Administrative divisions'!H85</f>
        <v>...</v>
      </c>
      <c r="AQ83" s="301" t="str">
        <f>'Administrative divisions'!I85</f>
        <v>…</v>
      </c>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0"/>
      <c r="BP83"/>
      <c r="BQ83"/>
      <c r="BR83"/>
      <c r="BS83"/>
      <c r="BT83" s="86"/>
      <c r="BU83" s="301" t="str">
        <f>'Administrative divisions'!H85</f>
        <v>...</v>
      </c>
      <c r="BV83" s="301" t="str">
        <f>'Administrative divisions'!I85</f>
        <v>…</v>
      </c>
      <c r="BW83" s="41"/>
      <c r="BX83" s="41"/>
      <c r="BY83" s="41"/>
      <c r="BZ83" s="41"/>
      <c r="CA83" s="41"/>
      <c r="CB83" s="41"/>
      <c r="CC83" s="41"/>
      <c r="CD83" s="41"/>
      <c r="CE83" s="41"/>
      <c r="CF83" s="41"/>
      <c r="CG83" s="41"/>
      <c r="CH83" s="41"/>
      <c r="CI83" s="41"/>
      <c r="CJ83" s="41"/>
      <c r="CK83" s="41"/>
      <c r="CL83" s="41"/>
      <c r="CM83" s="41"/>
      <c r="CN83" s="41"/>
      <c r="CO83" s="41"/>
      <c r="CP83" s="41"/>
      <c r="CQ83" s="41"/>
      <c r="CR83" s="41"/>
      <c r="CS83" s="41"/>
      <c r="CT83" s="40"/>
      <c r="CU83"/>
      <c r="CV83"/>
      <c r="CW83"/>
      <c r="CX83"/>
      <c r="CY83" s="86"/>
      <c r="CZ83" s="301" t="str">
        <f>'Administrative divisions'!H85</f>
        <v>...</v>
      </c>
      <c r="DA83" s="301" t="str">
        <f>'Administrative divisions'!I85</f>
        <v>…</v>
      </c>
      <c r="DB83" s="41"/>
      <c r="DC83" s="41"/>
      <c r="DD83" s="41"/>
      <c r="DE83" s="41"/>
      <c r="DF83" s="41"/>
      <c r="DG83" s="41"/>
      <c r="DH83" s="41"/>
      <c r="DI83" s="41"/>
      <c r="DJ83" s="41"/>
      <c r="DK83" s="41"/>
      <c r="DL83" s="41"/>
      <c r="DM83" s="41"/>
      <c r="DN83" s="41"/>
      <c r="DO83" s="41"/>
      <c r="DP83" s="41"/>
      <c r="DQ83" s="41"/>
      <c r="DR83" s="41"/>
      <c r="DS83" s="41"/>
      <c r="DT83" s="41"/>
      <c r="DU83" s="41"/>
      <c r="DV83" s="40"/>
      <c r="DW83"/>
      <c r="DX83" s="227"/>
      <c r="DY83" s="227"/>
      <c r="DZ83" s="227"/>
      <c r="EA83" s="227"/>
      <c r="EB83" s="227"/>
      <c r="EC83" s="227"/>
      <c r="ED83" s="227"/>
      <c r="EE83" s="227"/>
      <c r="EF83" s="227"/>
      <c r="EG83" s="227"/>
      <c r="EH83" s="227"/>
      <c r="EI83" s="227"/>
      <c r="EJ83" s="227"/>
    </row>
    <row r="84" spans="1:146" s="68" customFormat="1" ht="18.75" customHeight="1">
      <c r="A84" s="234"/>
      <c r="B84" s="234"/>
      <c r="C84" s="234"/>
      <c r="D84" s="234"/>
      <c r="E84" s="77"/>
      <c r="F84" s="76"/>
      <c r="G84" s="76"/>
      <c r="H84" s="28" t="str">
        <f>'Administrative divisions'!H86</f>
        <v>...</v>
      </c>
      <c r="I84" s="28" t="str">
        <f>'Administrative divisions'!I86</f>
        <v>…</v>
      </c>
      <c r="J84" s="41"/>
      <c r="K84" s="41"/>
      <c r="L84" s="41"/>
      <c r="M84" s="41"/>
      <c r="N84" s="41"/>
      <c r="O84" s="41"/>
      <c r="P84" s="41"/>
      <c r="Q84" s="41"/>
      <c r="R84" s="41"/>
      <c r="S84" s="41"/>
      <c r="T84" s="41"/>
      <c r="U84" s="41"/>
      <c r="V84" s="41"/>
      <c r="W84" s="40"/>
      <c r="X84" s="41"/>
      <c r="Y84" s="41"/>
      <c r="Z84" s="41"/>
      <c r="AA84" s="41"/>
      <c r="AB84" s="41"/>
      <c r="AC84" s="41"/>
      <c r="AD84" s="40"/>
      <c r="AE84" s="41"/>
      <c r="AF84" s="41"/>
      <c r="AG84" s="41"/>
      <c r="AH84" s="41"/>
      <c r="AI84" s="41"/>
      <c r="AJ84" s="40"/>
      <c r="AK84"/>
      <c r="AL84"/>
      <c r="AM84"/>
      <c r="AN84"/>
      <c r="AO84" s="298"/>
      <c r="AP84" s="301" t="str">
        <f>'Administrative divisions'!H86</f>
        <v>...</v>
      </c>
      <c r="AQ84" s="301" t="str">
        <f>'Administrative divisions'!I86</f>
        <v>…</v>
      </c>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0"/>
      <c r="BP84"/>
      <c r="BQ84"/>
      <c r="BR84"/>
      <c r="BS84"/>
      <c r="BT84" s="86"/>
      <c r="BU84" s="301" t="str">
        <f>'Administrative divisions'!H86</f>
        <v>...</v>
      </c>
      <c r="BV84" s="301" t="str">
        <f>'Administrative divisions'!I86</f>
        <v>…</v>
      </c>
      <c r="BW84" s="41"/>
      <c r="BX84" s="41"/>
      <c r="BY84" s="41"/>
      <c r="BZ84" s="41"/>
      <c r="CA84" s="41"/>
      <c r="CB84" s="41"/>
      <c r="CC84" s="41"/>
      <c r="CD84" s="41"/>
      <c r="CE84" s="41"/>
      <c r="CF84" s="41"/>
      <c r="CG84" s="41"/>
      <c r="CH84" s="41"/>
      <c r="CI84" s="41"/>
      <c r="CJ84" s="41"/>
      <c r="CK84" s="41"/>
      <c r="CL84" s="41"/>
      <c r="CM84" s="41"/>
      <c r="CN84" s="41"/>
      <c r="CO84" s="41"/>
      <c r="CP84" s="41"/>
      <c r="CQ84" s="41"/>
      <c r="CR84" s="41"/>
      <c r="CS84" s="41"/>
      <c r="CT84" s="40"/>
      <c r="CU84"/>
      <c r="CV84"/>
      <c r="CW84"/>
      <c r="CX84"/>
      <c r="CY84" s="86"/>
      <c r="CZ84" s="301" t="str">
        <f>'Administrative divisions'!H86</f>
        <v>...</v>
      </c>
      <c r="DA84" s="301" t="str">
        <f>'Administrative divisions'!I86</f>
        <v>…</v>
      </c>
      <c r="DB84" s="41"/>
      <c r="DC84" s="41"/>
      <c r="DD84" s="41"/>
      <c r="DE84" s="41"/>
      <c r="DF84" s="41"/>
      <c r="DG84" s="41"/>
      <c r="DH84" s="41"/>
      <c r="DI84" s="41"/>
      <c r="DJ84" s="41"/>
      <c r="DK84" s="41"/>
      <c r="DL84" s="41"/>
      <c r="DM84" s="41"/>
      <c r="DN84" s="41"/>
      <c r="DO84" s="41"/>
      <c r="DP84" s="41"/>
      <c r="DQ84" s="41"/>
      <c r="DR84" s="41"/>
      <c r="DS84" s="41"/>
      <c r="DT84" s="41"/>
      <c r="DU84" s="41"/>
      <c r="DV84" s="40"/>
      <c r="DW84"/>
      <c r="DX84" s="227"/>
      <c r="DY84" s="227"/>
      <c r="DZ84" s="227"/>
      <c r="EA84" s="227"/>
      <c r="EB84" s="227"/>
      <c r="EC84" s="227"/>
      <c r="ED84" s="227"/>
      <c r="EE84" s="227"/>
      <c r="EF84" s="227"/>
      <c r="EG84" s="227"/>
      <c r="EH84" s="227"/>
      <c r="EI84" s="227"/>
      <c r="EJ84" s="227"/>
    </row>
    <row r="85" spans="1:146" s="68" customFormat="1" ht="18.75" customHeight="1">
      <c r="A85" s="234"/>
      <c r="B85" s="234"/>
      <c r="C85" s="234"/>
      <c r="D85" s="234"/>
      <c r="E85" s="77"/>
      <c r="F85" s="70"/>
      <c r="G85" s="70"/>
      <c r="H85" s="28" t="str">
        <f>'Administrative divisions'!H87</f>
        <v>...</v>
      </c>
      <c r="I85" s="28" t="str">
        <f>'Administrative divisions'!I87</f>
        <v>…</v>
      </c>
      <c r="J85" s="41"/>
      <c r="K85" s="41"/>
      <c r="L85" s="41"/>
      <c r="M85" s="41"/>
      <c r="N85" s="41"/>
      <c r="O85" s="41"/>
      <c r="P85" s="41"/>
      <c r="Q85" s="41"/>
      <c r="R85" s="41"/>
      <c r="S85" s="41"/>
      <c r="T85" s="41"/>
      <c r="U85" s="41"/>
      <c r="V85" s="41"/>
      <c r="W85" s="40"/>
      <c r="X85" s="41"/>
      <c r="Y85" s="41"/>
      <c r="Z85" s="41"/>
      <c r="AA85" s="41"/>
      <c r="AB85" s="41"/>
      <c r="AC85" s="41"/>
      <c r="AD85" s="40"/>
      <c r="AE85" s="41"/>
      <c r="AF85" s="41"/>
      <c r="AG85" s="41"/>
      <c r="AH85" s="41"/>
      <c r="AI85" s="41"/>
      <c r="AJ85" s="40"/>
      <c r="AK85"/>
      <c r="AL85"/>
      <c r="AM85"/>
      <c r="AN85"/>
      <c r="AO85" s="298"/>
      <c r="AP85" s="301" t="str">
        <f>'Administrative divisions'!H87</f>
        <v>...</v>
      </c>
      <c r="AQ85" s="301" t="str">
        <f>'Administrative divisions'!I87</f>
        <v>…</v>
      </c>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0"/>
      <c r="BP85"/>
      <c r="BQ85"/>
      <c r="BR85"/>
      <c r="BS85"/>
      <c r="BT85" s="86"/>
      <c r="BU85" s="301" t="str">
        <f>'Administrative divisions'!H87</f>
        <v>...</v>
      </c>
      <c r="BV85" s="301" t="str">
        <f>'Administrative divisions'!I87</f>
        <v>…</v>
      </c>
      <c r="BW85" s="41"/>
      <c r="BX85" s="41"/>
      <c r="BY85" s="41"/>
      <c r="BZ85" s="41"/>
      <c r="CA85" s="41"/>
      <c r="CB85" s="41"/>
      <c r="CC85" s="41"/>
      <c r="CD85" s="41"/>
      <c r="CE85" s="41"/>
      <c r="CF85" s="41"/>
      <c r="CG85" s="41"/>
      <c r="CH85" s="41"/>
      <c r="CI85" s="41"/>
      <c r="CJ85" s="41"/>
      <c r="CK85" s="41"/>
      <c r="CL85" s="41"/>
      <c r="CM85" s="41"/>
      <c r="CN85" s="41"/>
      <c r="CO85" s="41"/>
      <c r="CP85" s="41"/>
      <c r="CQ85" s="41"/>
      <c r="CR85" s="41"/>
      <c r="CS85" s="41"/>
      <c r="CT85" s="40"/>
      <c r="CU85"/>
      <c r="CV85"/>
      <c r="CW85"/>
      <c r="CX85"/>
      <c r="CY85" s="86"/>
      <c r="CZ85" s="301" t="str">
        <f>'Administrative divisions'!H87</f>
        <v>...</v>
      </c>
      <c r="DA85" s="301" t="str">
        <f>'Administrative divisions'!I87</f>
        <v>…</v>
      </c>
      <c r="DB85" s="41"/>
      <c r="DC85" s="41"/>
      <c r="DD85" s="41"/>
      <c r="DE85" s="41"/>
      <c r="DF85" s="41"/>
      <c r="DG85" s="41"/>
      <c r="DH85" s="41"/>
      <c r="DI85" s="41"/>
      <c r="DJ85" s="41"/>
      <c r="DK85" s="41"/>
      <c r="DL85" s="41"/>
      <c r="DM85" s="41"/>
      <c r="DN85" s="41"/>
      <c r="DO85" s="41"/>
      <c r="DP85" s="41"/>
      <c r="DQ85" s="41"/>
      <c r="DR85" s="41"/>
      <c r="DS85" s="41"/>
      <c r="DT85" s="41"/>
      <c r="DU85" s="41"/>
      <c r="DV85" s="40"/>
      <c r="DW85"/>
      <c r="DX85" s="227"/>
      <c r="DY85" s="227"/>
      <c r="DZ85" s="227"/>
      <c r="EA85" s="227"/>
      <c r="EB85" s="227"/>
      <c r="EC85" s="227"/>
      <c r="ED85" s="227"/>
      <c r="EE85" s="227"/>
      <c r="EF85" s="227"/>
      <c r="EG85" s="227"/>
      <c r="EH85" s="227"/>
      <c r="EI85" s="227"/>
      <c r="EJ85" s="227"/>
    </row>
    <row r="86" spans="1:146" s="68" customFormat="1" ht="18.75" customHeight="1">
      <c r="A86" s="234"/>
      <c r="B86" s="234"/>
      <c r="C86" s="234"/>
      <c r="D86" s="234"/>
      <c r="E86" s="77"/>
      <c r="F86" s="70"/>
      <c r="G86" s="70"/>
      <c r="H86" s="28" t="str">
        <f>'Administrative divisions'!H88</f>
        <v>...</v>
      </c>
      <c r="I86" s="28" t="str">
        <f>'Administrative divisions'!I88</f>
        <v>…</v>
      </c>
      <c r="J86" s="41"/>
      <c r="K86" s="41"/>
      <c r="L86" s="41"/>
      <c r="M86" s="41"/>
      <c r="N86" s="41"/>
      <c r="O86" s="41"/>
      <c r="P86" s="41"/>
      <c r="Q86" s="41"/>
      <c r="R86" s="41"/>
      <c r="S86" s="41"/>
      <c r="T86" s="41"/>
      <c r="U86" s="41"/>
      <c r="V86" s="41"/>
      <c r="W86" s="40"/>
      <c r="X86" s="41"/>
      <c r="Y86" s="41"/>
      <c r="Z86" s="41"/>
      <c r="AA86" s="41"/>
      <c r="AB86" s="41"/>
      <c r="AC86" s="41"/>
      <c r="AD86" s="40"/>
      <c r="AE86" s="41"/>
      <c r="AF86" s="41"/>
      <c r="AG86" s="41"/>
      <c r="AH86" s="41"/>
      <c r="AI86" s="41"/>
      <c r="AJ86" s="40"/>
      <c r="AK86"/>
      <c r="AL86"/>
      <c r="AM86"/>
      <c r="AN86"/>
      <c r="AO86" s="298"/>
      <c r="AP86" s="301" t="str">
        <f>'Administrative divisions'!H88</f>
        <v>...</v>
      </c>
      <c r="AQ86" s="301" t="str">
        <f>'Administrative divisions'!I88</f>
        <v>…</v>
      </c>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0"/>
      <c r="BP86"/>
      <c r="BQ86"/>
      <c r="BR86"/>
      <c r="BS86"/>
      <c r="BT86" s="86"/>
      <c r="BU86" s="301" t="str">
        <f>'Administrative divisions'!H88</f>
        <v>...</v>
      </c>
      <c r="BV86" s="301" t="str">
        <f>'Administrative divisions'!I88</f>
        <v>…</v>
      </c>
      <c r="BW86" s="41"/>
      <c r="BX86" s="41"/>
      <c r="BY86" s="41"/>
      <c r="BZ86" s="41"/>
      <c r="CA86" s="41"/>
      <c r="CB86" s="41"/>
      <c r="CC86" s="41"/>
      <c r="CD86" s="41"/>
      <c r="CE86" s="41"/>
      <c r="CF86" s="41"/>
      <c r="CG86" s="41"/>
      <c r="CH86" s="41"/>
      <c r="CI86" s="41"/>
      <c r="CJ86" s="41"/>
      <c r="CK86" s="41"/>
      <c r="CL86" s="41"/>
      <c r="CM86" s="41"/>
      <c r="CN86" s="41"/>
      <c r="CO86" s="41"/>
      <c r="CP86" s="41"/>
      <c r="CQ86" s="41"/>
      <c r="CR86" s="41"/>
      <c r="CS86" s="41"/>
      <c r="CT86" s="40"/>
      <c r="CU86"/>
      <c r="CV86"/>
      <c r="CW86"/>
      <c r="CX86"/>
      <c r="CY86" s="86"/>
      <c r="CZ86" s="301" t="str">
        <f>'Administrative divisions'!H88</f>
        <v>...</v>
      </c>
      <c r="DA86" s="301" t="str">
        <f>'Administrative divisions'!I88</f>
        <v>…</v>
      </c>
      <c r="DB86" s="41"/>
      <c r="DC86" s="41"/>
      <c r="DD86" s="41"/>
      <c r="DE86" s="41"/>
      <c r="DF86" s="41"/>
      <c r="DG86" s="41"/>
      <c r="DH86" s="41"/>
      <c r="DI86" s="41"/>
      <c r="DJ86" s="41"/>
      <c r="DK86" s="41"/>
      <c r="DL86" s="41"/>
      <c r="DM86" s="41"/>
      <c r="DN86" s="41"/>
      <c r="DO86" s="41"/>
      <c r="DP86" s="41"/>
      <c r="DQ86" s="41"/>
      <c r="DR86" s="41"/>
      <c r="DS86" s="41"/>
      <c r="DT86" s="41"/>
      <c r="DU86" s="41"/>
      <c r="DV86" s="40"/>
      <c r="DW86"/>
      <c r="DX86" s="227"/>
      <c r="DY86" s="227"/>
      <c r="DZ86" s="227"/>
      <c r="EA86" s="227"/>
      <c r="EB86" s="227"/>
      <c r="EC86" s="227"/>
      <c r="ED86" s="227"/>
      <c r="EE86" s="227"/>
      <c r="EF86" s="227"/>
      <c r="EG86" s="227"/>
      <c r="EH86" s="227"/>
      <c r="EI86" s="227"/>
      <c r="EJ86" s="227"/>
    </row>
    <row r="87" spans="1:146" s="68" customFormat="1" ht="18.75" customHeight="1">
      <c r="A87" s="234"/>
      <c r="B87" s="234"/>
      <c r="C87" s="234"/>
      <c r="D87" s="234"/>
      <c r="E87" s="77"/>
      <c r="F87" s="79"/>
      <c r="G87" s="79"/>
      <c r="H87" s="28" t="str">
        <f>'Administrative divisions'!H89</f>
        <v>...</v>
      </c>
      <c r="I87" s="28" t="str">
        <f>'Administrative divisions'!I89</f>
        <v>…</v>
      </c>
      <c r="J87" s="41"/>
      <c r="K87" s="41"/>
      <c r="L87" s="41"/>
      <c r="M87" s="41"/>
      <c r="N87" s="41"/>
      <c r="O87" s="41"/>
      <c r="P87" s="41"/>
      <c r="Q87" s="41"/>
      <c r="R87" s="41"/>
      <c r="S87" s="41"/>
      <c r="T87" s="41"/>
      <c r="U87" s="41"/>
      <c r="V87" s="41"/>
      <c r="W87" s="40"/>
      <c r="X87" s="41"/>
      <c r="Y87" s="41"/>
      <c r="Z87" s="41"/>
      <c r="AA87" s="41"/>
      <c r="AB87" s="41"/>
      <c r="AC87" s="41"/>
      <c r="AD87" s="40"/>
      <c r="AE87" s="41"/>
      <c r="AF87" s="41"/>
      <c r="AG87" s="41"/>
      <c r="AH87" s="41"/>
      <c r="AI87" s="41"/>
      <c r="AJ87" s="40"/>
      <c r="AK87"/>
      <c r="AL87"/>
      <c r="AM87"/>
      <c r="AN87"/>
      <c r="AO87" s="298"/>
      <c r="AP87" s="301" t="str">
        <f>'Administrative divisions'!H89</f>
        <v>...</v>
      </c>
      <c r="AQ87" s="301" t="str">
        <f>'Administrative divisions'!I89</f>
        <v>…</v>
      </c>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0"/>
      <c r="BP87"/>
      <c r="BQ87"/>
      <c r="BR87"/>
      <c r="BS87"/>
      <c r="BT87" s="86"/>
      <c r="BU87" s="301" t="str">
        <f>'Administrative divisions'!H89</f>
        <v>...</v>
      </c>
      <c r="BV87" s="301" t="str">
        <f>'Administrative divisions'!I89</f>
        <v>…</v>
      </c>
      <c r="BW87" s="41"/>
      <c r="BX87" s="41"/>
      <c r="BY87" s="41"/>
      <c r="BZ87" s="41"/>
      <c r="CA87" s="41"/>
      <c r="CB87" s="41"/>
      <c r="CC87" s="41"/>
      <c r="CD87" s="41"/>
      <c r="CE87" s="41"/>
      <c r="CF87" s="41"/>
      <c r="CG87" s="41"/>
      <c r="CH87" s="41"/>
      <c r="CI87" s="41"/>
      <c r="CJ87" s="41"/>
      <c r="CK87" s="41"/>
      <c r="CL87" s="41"/>
      <c r="CM87" s="41"/>
      <c r="CN87" s="41"/>
      <c r="CO87" s="41"/>
      <c r="CP87" s="41"/>
      <c r="CQ87" s="41"/>
      <c r="CR87" s="41"/>
      <c r="CS87" s="41"/>
      <c r="CT87" s="40"/>
      <c r="CU87"/>
      <c r="CV87"/>
      <c r="CW87"/>
      <c r="CX87"/>
      <c r="CY87" s="86"/>
      <c r="CZ87" s="301" t="str">
        <f>'Administrative divisions'!H89</f>
        <v>...</v>
      </c>
      <c r="DA87" s="301" t="str">
        <f>'Administrative divisions'!I89</f>
        <v>…</v>
      </c>
      <c r="DB87" s="41"/>
      <c r="DC87" s="41"/>
      <c r="DD87" s="41"/>
      <c r="DE87" s="41"/>
      <c r="DF87" s="41"/>
      <c r="DG87" s="41"/>
      <c r="DH87" s="41"/>
      <c r="DI87" s="41"/>
      <c r="DJ87" s="41"/>
      <c r="DK87" s="41"/>
      <c r="DL87" s="41"/>
      <c r="DM87" s="41"/>
      <c r="DN87" s="41"/>
      <c r="DO87" s="41"/>
      <c r="DP87" s="41"/>
      <c r="DQ87" s="41"/>
      <c r="DR87" s="41"/>
      <c r="DS87" s="41"/>
      <c r="DT87" s="41"/>
      <c r="DU87" s="41"/>
      <c r="DV87" s="40"/>
      <c r="DW87"/>
      <c r="DX87" s="227"/>
      <c r="DY87" s="227"/>
      <c r="DZ87" s="227"/>
      <c r="EA87" s="227"/>
      <c r="EB87" s="227"/>
      <c r="EC87" s="227"/>
      <c r="ED87" s="227"/>
      <c r="EE87" s="227"/>
      <c r="EF87" s="227"/>
      <c r="EG87" s="227"/>
      <c r="EH87" s="227"/>
      <c r="EI87" s="227"/>
      <c r="EJ87" s="227"/>
    </row>
    <row r="88" spans="1:146" s="68" customFormat="1" ht="18.75" customHeight="1">
      <c r="A88" s="234"/>
      <c r="B88" s="234"/>
      <c r="C88" s="234"/>
      <c r="D88" s="234"/>
      <c r="E88" s="77"/>
      <c r="F88" s="79"/>
      <c r="G88" s="79"/>
      <c r="H88" s="28" t="str">
        <f>'Administrative divisions'!H90</f>
        <v>...</v>
      </c>
      <c r="I88" s="28" t="str">
        <f>'Administrative divisions'!I90</f>
        <v>…</v>
      </c>
      <c r="J88" s="41"/>
      <c r="K88" s="41"/>
      <c r="L88" s="41"/>
      <c r="M88" s="41"/>
      <c r="N88" s="41"/>
      <c r="O88" s="41"/>
      <c r="P88" s="41"/>
      <c r="Q88" s="41"/>
      <c r="R88" s="41"/>
      <c r="S88" s="41"/>
      <c r="T88" s="41"/>
      <c r="U88" s="41"/>
      <c r="V88" s="41"/>
      <c r="W88" s="40"/>
      <c r="X88" s="41"/>
      <c r="Y88" s="41"/>
      <c r="Z88" s="41"/>
      <c r="AA88" s="41"/>
      <c r="AB88" s="41"/>
      <c r="AC88" s="41"/>
      <c r="AD88" s="40"/>
      <c r="AE88" s="41"/>
      <c r="AF88" s="41"/>
      <c r="AG88" s="41"/>
      <c r="AH88" s="41"/>
      <c r="AI88" s="41"/>
      <c r="AJ88" s="40"/>
      <c r="AK88"/>
      <c r="AL88"/>
      <c r="AM88"/>
      <c r="AN88"/>
      <c r="AO88" s="298"/>
      <c r="AP88" s="301" t="str">
        <f>'Administrative divisions'!H90</f>
        <v>...</v>
      </c>
      <c r="AQ88" s="301" t="str">
        <f>'Administrative divisions'!I90</f>
        <v>…</v>
      </c>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0"/>
      <c r="BP88"/>
      <c r="BQ88"/>
      <c r="BR88"/>
      <c r="BS88"/>
      <c r="BT88" s="86"/>
      <c r="BU88" s="301" t="str">
        <f>'Administrative divisions'!H90</f>
        <v>...</v>
      </c>
      <c r="BV88" s="301" t="str">
        <f>'Administrative divisions'!I90</f>
        <v>…</v>
      </c>
      <c r="BW88" s="41"/>
      <c r="BX88" s="41"/>
      <c r="BY88" s="41"/>
      <c r="BZ88" s="41"/>
      <c r="CA88" s="41"/>
      <c r="CB88" s="41"/>
      <c r="CC88" s="41"/>
      <c r="CD88" s="41"/>
      <c r="CE88" s="41"/>
      <c r="CF88" s="41"/>
      <c r="CG88" s="41"/>
      <c r="CH88" s="41"/>
      <c r="CI88" s="41"/>
      <c r="CJ88" s="41"/>
      <c r="CK88" s="41"/>
      <c r="CL88" s="41"/>
      <c r="CM88" s="41"/>
      <c r="CN88" s="41"/>
      <c r="CO88" s="41"/>
      <c r="CP88" s="41"/>
      <c r="CQ88" s="41"/>
      <c r="CR88" s="41"/>
      <c r="CS88" s="41"/>
      <c r="CT88" s="40"/>
      <c r="CU88"/>
      <c r="CV88"/>
      <c r="CW88"/>
      <c r="CX88"/>
      <c r="CY88" s="86"/>
      <c r="CZ88" s="301" t="str">
        <f>'Administrative divisions'!H90</f>
        <v>...</v>
      </c>
      <c r="DA88" s="301" t="str">
        <f>'Administrative divisions'!I90</f>
        <v>…</v>
      </c>
      <c r="DB88" s="41"/>
      <c r="DC88" s="41"/>
      <c r="DD88" s="41"/>
      <c r="DE88" s="41"/>
      <c r="DF88" s="41"/>
      <c r="DG88" s="41"/>
      <c r="DH88" s="41"/>
      <c r="DI88" s="41"/>
      <c r="DJ88" s="41"/>
      <c r="DK88" s="41"/>
      <c r="DL88" s="41"/>
      <c r="DM88" s="41"/>
      <c r="DN88" s="41"/>
      <c r="DO88" s="41"/>
      <c r="DP88" s="41"/>
      <c r="DQ88" s="41"/>
      <c r="DR88" s="41"/>
      <c r="DS88" s="41"/>
      <c r="DT88" s="41"/>
      <c r="DU88" s="41"/>
      <c r="DV88" s="40"/>
      <c r="DW88"/>
      <c r="DX88" s="227"/>
      <c r="DY88" s="227"/>
      <c r="DZ88" s="227"/>
      <c r="EA88" s="227"/>
      <c r="EB88" s="227"/>
      <c r="EC88" s="227"/>
      <c r="ED88" s="227"/>
      <c r="EE88" s="227"/>
      <c r="EF88" s="227"/>
      <c r="EG88" s="227"/>
      <c r="EH88" s="227"/>
      <c r="EI88" s="227"/>
      <c r="EJ88" s="227"/>
    </row>
    <row r="89" spans="1:146" s="68" customFormat="1" ht="18.75" customHeight="1">
      <c r="A89" s="234"/>
      <c r="B89" s="234"/>
      <c r="C89" s="234"/>
      <c r="D89" s="234"/>
      <c r="E89" s="77"/>
      <c r="F89" s="79"/>
      <c r="G89" s="79"/>
      <c r="H89" s="29" t="str">
        <f>'Administrative divisions'!H91</f>
        <v>...</v>
      </c>
      <c r="I89" s="29" t="str">
        <f>'Administrative divisions'!I91</f>
        <v>…</v>
      </c>
      <c r="J89" s="249"/>
      <c r="K89" s="249"/>
      <c r="L89" s="249"/>
      <c r="M89" s="249"/>
      <c r="N89" s="41"/>
      <c r="O89" s="41"/>
      <c r="P89" s="41"/>
      <c r="Q89" s="41"/>
      <c r="R89" s="249"/>
      <c r="S89" s="249"/>
      <c r="T89" s="249"/>
      <c r="U89" s="249"/>
      <c r="V89" s="249"/>
      <c r="W89" s="40"/>
      <c r="X89" s="249"/>
      <c r="Y89" s="249"/>
      <c r="Z89" s="41"/>
      <c r="AA89" s="41"/>
      <c r="AB89" s="249"/>
      <c r="AC89" s="249"/>
      <c r="AD89" s="40"/>
      <c r="AE89" s="249"/>
      <c r="AF89" s="249"/>
      <c r="AG89" s="249"/>
      <c r="AH89" s="249"/>
      <c r="AI89" s="249"/>
      <c r="AJ89" s="302"/>
      <c r="AK89"/>
      <c r="AL89"/>
      <c r="AM89"/>
      <c r="AN89"/>
      <c r="AO89" s="298"/>
      <c r="AP89" s="301" t="str">
        <f>'Administrative divisions'!H91</f>
        <v>...</v>
      </c>
      <c r="AQ89" s="301" t="str">
        <f>'Administrative divisions'!I91</f>
        <v>…</v>
      </c>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0"/>
      <c r="BP89"/>
      <c r="BQ89"/>
      <c r="BR89"/>
      <c r="BS89"/>
      <c r="BT89" s="86"/>
      <c r="BU89" s="301" t="str">
        <f>'Administrative divisions'!H91</f>
        <v>...</v>
      </c>
      <c r="BV89" s="301" t="str">
        <f>'Administrative divisions'!I91</f>
        <v>…</v>
      </c>
      <c r="BW89" s="41"/>
      <c r="BX89" s="41"/>
      <c r="BY89" s="41"/>
      <c r="BZ89" s="41"/>
      <c r="CA89" s="41"/>
      <c r="CB89" s="41"/>
      <c r="CC89" s="41"/>
      <c r="CD89" s="41"/>
      <c r="CE89" s="41"/>
      <c r="CF89" s="41"/>
      <c r="CG89" s="41"/>
      <c r="CH89" s="41"/>
      <c r="CI89" s="41"/>
      <c r="CJ89" s="41"/>
      <c r="CK89" s="41"/>
      <c r="CL89" s="41"/>
      <c r="CM89" s="41"/>
      <c r="CN89" s="41"/>
      <c r="CO89" s="41"/>
      <c r="CP89" s="41"/>
      <c r="CQ89" s="41"/>
      <c r="CR89" s="41"/>
      <c r="CS89" s="41"/>
      <c r="CT89" s="40"/>
      <c r="CU89"/>
      <c r="CV89"/>
      <c r="CW89"/>
      <c r="CX89"/>
      <c r="CY89" s="86"/>
      <c r="CZ89" s="301" t="str">
        <f>'Administrative divisions'!H91</f>
        <v>...</v>
      </c>
      <c r="DA89" s="301" t="str">
        <f>'Administrative divisions'!I91</f>
        <v>…</v>
      </c>
      <c r="DB89" s="41"/>
      <c r="DC89" s="41"/>
      <c r="DD89" s="41"/>
      <c r="DE89" s="41"/>
      <c r="DF89" s="41"/>
      <c r="DG89" s="41"/>
      <c r="DH89" s="41"/>
      <c r="DI89" s="41"/>
      <c r="DJ89" s="41"/>
      <c r="DK89" s="41"/>
      <c r="DL89" s="41"/>
      <c r="DM89" s="41"/>
      <c r="DN89" s="41"/>
      <c r="DO89" s="41"/>
      <c r="DP89" s="41"/>
      <c r="DQ89" s="41"/>
      <c r="DR89" s="41"/>
      <c r="DS89" s="41"/>
      <c r="DT89" s="41"/>
      <c r="DU89" s="41"/>
      <c r="DV89" s="40"/>
      <c r="DW89"/>
      <c r="DX89" s="227"/>
      <c r="DY89" s="227"/>
      <c r="DZ89" s="227"/>
      <c r="EA89" s="227"/>
      <c r="EB89" s="227"/>
      <c r="EC89" s="227"/>
      <c r="ED89" s="227"/>
      <c r="EE89" s="227"/>
      <c r="EF89" s="227"/>
      <c r="EG89" s="227"/>
      <c r="EH89" s="227"/>
      <c r="EI89" s="227"/>
      <c r="EJ89" s="227"/>
    </row>
    <row r="90" spans="1:146" s="170" customFormat="1" ht="18.75" customHeight="1">
      <c r="A90" s="237"/>
      <c r="B90" s="237"/>
      <c r="C90" s="237"/>
      <c r="D90" s="237"/>
      <c r="H90" s="28" t="str">
        <f>'Administrative divisions'!H92</f>
        <v>...</v>
      </c>
      <c r="I90" s="28" t="str">
        <f>'Administrative divisions'!I92</f>
        <v>…</v>
      </c>
      <c r="J90" s="41"/>
      <c r="K90" s="41"/>
      <c r="L90" s="41"/>
      <c r="M90" s="41"/>
      <c r="N90" s="41"/>
      <c r="O90" s="41"/>
      <c r="P90" s="41"/>
      <c r="Q90" s="41"/>
      <c r="R90" s="41"/>
      <c r="S90" s="41"/>
      <c r="T90" s="41"/>
      <c r="U90" s="41"/>
      <c r="V90" s="41"/>
      <c r="W90" s="40"/>
      <c r="X90" s="41"/>
      <c r="Y90" s="41"/>
      <c r="Z90" s="41"/>
      <c r="AA90" s="41"/>
      <c r="AB90" s="41"/>
      <c r="AC90" s="41"/>
      <c r="AD90" s="40"/>
      <c r="AE90" s="41"/>
      <c r="AF90" s="41"/>
      <c r="AG90" s="41"/>
      <c r="AH90" s="41"/>
      <c r="AI90" s="41"/>
      <c r="AJ90" s="40"/>
      <c r="AK90"/>
      <c r="AL90"/>
      <c r="AM90"/>
      <c r="AN90"/>
      <c r="AO90" s="298"/>
      <c r="AP90" s="301" t="str">
        <f>'Administrative divisions'!H92</f>
        <v>...</v>
      </c>
      <c r="AQ90" s="301" t="str">
        <f>'Administrative divisions'!I92</f>
        <v>…</v>
      </c>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0"/>
      <c r="BP90"/>
      <c r="BQ90"/>
      <c r="BR90"/>
      <c r="BS90"/>
      <c r="BT90" s="86"/>
      <c r="BU90" s="301" t="str">
        <f>'Administrative divisions'!H92</f>
        <v>...</v>
      </c>
      <c r="BV90" s="301" t="str">
        <f>'Administrative divisions'!I92</f>
        <v>…</v>
      </c>
      <c r="BW90" s="41"/>
      <c r="BX90" s="41"/>
      <c r="BY90" s="41"/>
      <c r="BZ90" s="41"/>
      <c r="CA90" s="41"/>
      <c r="CB90" s="41"/>
      <c r="CC90" s="41"/>
      <c r="CD90" s="41"/>
      <c r="CE90" s="41"/>
      <c r="CF90" s="41"/>
      <c r="CG90" s="41"/>
      <c r="CH90" s="41"/>
      <c r="CI90" s="41"/>
      <c r="CJ90" s="41"/>
      <c r="CK90" s="41"/>
      <c r="CL90" s="41"/>
      <c r="CM90" s="41"/>
      <c r="CN90" s="41"/>
      <c r="CO90" s="41"/>
      <c r="CP90" s="41"/>
      <c r="CQ90" s="41"/>
      <c r="CR90" s="41"/>
      <c r="CS90" s="41"/>
      <c r="CT90" s="40"/>
      <c r="CU90"/>
      <c r="CV90"/>
      <c r="CW90"/>
      <c r="CX90"/>
      <c r="CY90" s="86"/>
      <c r="CZ90" s="301" t="str">
        <f>'Administrative divisions'!H92</f>
        <v>...</v>
      </c>
      <c r="DA90" s="301" t="str">
        <f>'Administrative divisions'!I92</f>
        <v>…</v>
      </c>
      <c r="DB90" s="41"/>
      <c r="DC90" s="41"/>
      <c r="DD90" s="41"/>
      <c r="DE90" s="41"/>
      <c r="DF90" s="41"/>
      <c r="DG90" s="41"/>
      <c r="DH90" s="41"/>
      <c r="DI90" s="41"/>
      <c r="DJ90" s="41"/>
      <c r="DK90" s="41"/>
      <c r="DL90" s="41"/>
      <c r="DM90" s="41"/>
      <c r="DN90" s="41"/>
      <c r="DO90" s="41"/>
      <c r="DP90" s="41"/>
      <c r="DQ90" s="41"/>
      <c r="DR90" s="41"/>
      <c r="DS90" s="41"/>
      <c r="DT90" s="41"/>
      <c r="DU90" s="41"/>
      <c r="DV90" s="40"/>
      <c r="DW90"/>
      <c r="DX90" s="227"/>
      <c r="DY90" s="227"/>
      <c r="DZ90" s="227"/>
      <c r="EA90" s="227"/>
      <c r="EB90" s="227"/>
      <c r="EC90" s="227"/>
      <c r="ED90" s="227"/>
      <c r="EE90" s="227"/>
      <c r="EF90" s="227"/>
      <c r="EG90" s="227"/>
      <c r="EH90" s="227"/>
      <c r="EI90" s="227"/>
      <c r="EJ90" s="227"/>
      <c r="EK90" s="237"/>
      <c r="EL90" s="237"/>
      <c r="EM90" s="237"/>
      <c r="EN90" s="237"/>
      <c r="EO90" s="237"/>
      <c r="EP90" s="237"/>
    </row>
    <row r="91" spans="1:146" s="170" customFormat="1" ht="18.75" customHeight="1">
      <c r="A91" s="237"/>
      <c r="B91" s="237"/>
      <c r="C91" s="237"/>
      <c r="D91" s="237"/>
      <c r="H91" s="28" t="str">
        <f>'Administrative divisions'!H93</f>
        <v>...</v>
      </c>
      <c r="I91" s="28" t="str">
        <f>'Administrative divisions'!I93</f>
        <v>…</v>
      </c>
      <c r="J91" s="41"/>
      <c r="K91" s="41"/>
      <c r="L91" s="41"/>
      <c r="M91" s="41"/>
      <c r="N91" s="41"/>
      <c r="O91" s="41"/>
      <c r="P91" s="41"/>
      <c r="Q91" s="41"/>
      <c r="R91" s="41"/>
      <c r="S91" s="41"/>
      <c r="T91" s="41"/>
      <c r="U91" s="41"/>
      <c r="V91" s="41"/>
      <c r="W91" s="40"/>
      <c r="X91" s="41"/>
      <c r="Y91" s="41"/>
      <c r="Z91" s="41"/>
      <c r="AA91" s="41"/>
      <c r="AB91" s="41"/>
      <c r="AC91" s="41"/>
      <c r="AD91" s="40"/>
      <c r="AE91" s="41"/>
      <c r="AF91" s="41"/>
      <c r="AG91" s="41"/>
      <c r="AH91" s="41"/>
      <c r="AI91" s="41"/>
      <c r="AJ91" s="40"/>
      <c r="AK91"/>
      <c r="AL91"/>
      <c r="AM91"/>
      <c r="AN91"/>
      <c r="AO91" s="298"/>
      <c r="AP91" s="301" t="str">
        <f>'Administrative divisions'!H93</f>
        <v>...</v>
      </c>
      <c r="AQ91" s="301" t="str">
        <f>'Administrative divisions'!I93</f>
        <v>…</v>
      </c>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0"/>
      <c r="BP91"/>
      <c r="BQ91"/>
      <c r="BR91"/>
      <c r="BS91"/>
      <c r="BT91" s="86"/>
      <c r="BU91" s="301" t="str">
        <f>'Administrative divisions'!H93</f>
        <v>...</v>
      </c>
      <c r="BV91" s="301" t="str">
        <f>'Administrative divisions'!I93</f>
        <v>…</v>
      </c>
      <c r="BW91" s="41"/>
      <c r="BX91" s="41"/>
      <c r="BY91" s="41"/>
      <c r="BZ91" s="41"/>
      <c r="CA91" s="41"/>
      <c r="CB91" s="41"/>
      <c r="CC91" s="41"/>
      <c r="CD91" s="41"/>
      <c r="CE91" s="41"/>
      <c r="CF91" s="41"/>
      <c r="CG91" s="41"/>
      <c r="CH91" s="41"/>
      <c r="CI91" s="41"/>
      <c r="CJ91" s="41"/>
      <c r="CK91" s="41"/>
      <c r="CL91" s="41"/>
      <c r="CM91" s="41"/>
      <c r="CN91" s="41"/>
      <c r="CO91" s="41"/>
      <c r="CP91" s="41"/>
      <c r="CQ91" s="41"/>
      <c r="CR91" s="41"/>
      <c r="CS91" s="41"/>
      <c r="CT91" s="40"/>
      <c r="CU91"/>
      <c r="CV91"/>
      <c r="CW91"/>
      <c r="CX91"/>
      <c r="CY91" s="86"/>
      <c r="CZ91" s="301" t="str">
        <f>'Administrative divisions'!H93</f>
        <v>...</v>
      </c>
      <c r="DA91" s="301" t="str">
        <f>'Administrative divisions'!I93</f>
        <v>…</v>
      </c>
      <c r="DB91" s="41"/>
      <c r="DC91" s="41"/>
      <c r="DD91" s="41"/>
      <c r="DE91" s="41"/>
      <c r="DF91" s="41"/>
      <c r="DG91" s="41"/>
      <c r="DH91" s="41"/>
      <c r="DI91" s="41"/>
      <c r="DJ91" s="41"/>
      <c r="DK91" s="41"/>
      <c r="DL91" s="41"/>
      <c r="DM91" s="41"/>
      <c r="DN91" s="41"/>
      <c r="DO91" s="41"/>
      <c r="DP91" s="41"/>
      <c r="DQ91" s="41"/>
      <c r="DR91" s="41"/>
      <c r="DS91" s="41"/>
      <c r="DT91" s="41"/>
      <c r="DU91" s="41"/>
      <c r="DV91" s="40"/>
      <c r="DW91"/>
      <c r="DX91" s="227"/>
      <c r="DY91" s="227"/>
      <c r="DZ91" s="227"/>
      <c r="EA91" s="227"/>
      <c r="EB91" s="227"/>
      <c r="EC91" s="227"/>
      <c r="ED91" s="227"/>
      <c r="EE91" s="227"/>
      <c r="EF91" s="227"/>
      <c r="EG91" s="227"/>
      <c r="EH91" s="227"/>
      <c r="EI91" s="227"/>
      <c r="EJ91" s="227"/>
      <c r="EK91" s="237"/>
      <c r="EL91" s="237"/>
      <c r="EM91" s="237"/>
      <c r="EN91" s="237"/>
      <c r="EO91" s="237"/>
      <c r="EP91" s="237"/>
    </row>
    <row r="92" spans="1:146" s="77" customFormat="1" ht="18.75" customHeight="1">
      <c r="A92" s="234"/>
      <c r="B92" s="234"/>
      <c r="C92" s="234"/>
      <c r="D92" s="234"/>
      <c r="H92" s="28" t="str">
        <f>'Administrative divisions'!H94</f>
        <v>...</v>
      </c>
      <c r="I92" s="28" t="str">
        <f>'Administrative divisions'!I94</f>
        <v>…</v>
      </c>
      <c r="J92" s="41"/>
      <c r="K92" s="41"/>
      <c r="L92" s="41"/>
      <c r="M92" s="41"/>
      <c r="N92" s="41"/>
      <c r="O92" s="41"/>
      <c r="P92" s="41"/>
      <c r="Q92" s="41"/>
      <c r="R92" s="41"/>
      <c r="S92" s="41"/>
      <c r="T92" s="41"/>
      <c r="U92" s="41"/>
      <c r="V92" s="41"/>
      <c r="W92" s="40"/>
      <c r="X92" s="41"/>
      <c r="Y92" s="41"/>
      <c r="Z92" s="41"/>
      <c r="AA92" s="41"/>
      <c r="AB92" s="41"/>
      <c r="AC92" s="41"/>
      <c r="AD92" s="40"/>
      <c r="AE92" s="41"/>
      <c r="AF92" s="41"/>
      <c r="AG92" s="41"/>
      <c r="AH92" s="41"/>
      <c r="AI92" s="41"/>
      <c r="AJ92" s="40"/>
      <c r="AK92"/>
      <c r="AL92"/>
      <c r="AM92"/>
      <c r="AN92"/>
      <c r="AO92" s="298"/>
      <c r="AP92" s="301" t="str">
        <f>'Administrative divisions'!H94</f>
        <v>...</v>
      </c>
      <c r="AQ92" s="301" t="str">
        <f>'Administrative divisions'!I94</f>
        <v>…</v>
      </c>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302"/>
      <c r="BP92"/>
      <c r="BQ92"/>
      <c r="BR92"/>
      <c r="BS92"/>
      <c r="BT92" s="86"/>
      <c r="BU92" s="304" t="str">
        <f>'Administrative divisions'!H94</f>
        <v>...</v>
      </c>
      <c r="BV92" s="304" t="str">
        <f>'Administrative divisions'!I94</f>
        <v>…</v>
      </c>
      <c r="BW92" s="249"/>
      <c r="BX92" s="249"/>
      <c r="BY92" s="249"/>
      <c r="BZ92" s="249"/>
      <c r="CA92" s="249"/>
      <c r="CB92" s="249"/>
      <c r="CC92" s="249"/>
      <c r="CD92" s="249"/>
      <c r="CE92" s="249"/>
      <c r="CF92" s="249"/>
      <c r="CG92" s="249"/>
      <c r="CH92" s="249"/>
      <c r="CI92" s="249"/>
      <c r="CJ92" s="249"/>
      <c r="CK92" s="249"/>
      <c r="CL92" s="249"/>
      <c r="CM92" s="249"/>
      <c r="CN92" s="249"/>
      <c r="CO92" s="249"/>
      <c r="CP92" s="249"/>
      <c r="CQ92" s="249"/>
      <c r="CR92" s="249"/>
      <c r="CS92" s="249"/>
      <c r="CT92" s="302"/>
      <c r="CU92"/>
      <c r="CV92"/>
      <c r="CW92"/>
      <c r="CX92"/>
      <c r="CY92" s="86"/>
      <c r="CZ92" s="304" t="str">
        <f>'Administrative divisions'!H94</f>
        <v>...</v>
      </c>
      <c r="DA92" s="304" t="str">
        <f>'Administrative divisions'!I94</f>
        <v>…</v>
      </c>
      <c r="DB92" s="249"/>
      <c r="DC92" s="249"/>
      <c r="DD92" s="249"/>
      <c r="DE92" s="249"/>
      <c r="DF92" s="249"/>
      <c r="DG92" s="249"/>
      <c r="DH92" s="249"/>
      <c r="DI92" s="249"/>
      <c r="DJ92" s="249"/>
      <c r="DK92" s="249"/>
      <c r="DL92" s="249"/>
      <c r="DM92" s="249"/>
      <c r="DN92" s="249"/>
      <c r="DO92" s="249"/>
      <c r="DP92" s="249"/>
      <c r="DQ92" s="249"/>
      <c r="DR92" s="249"/>
      <c r="DS92" s="249"/>
      <c r="DT92" s="249"/>
      <c r="DU92" s="249"/>
      <c r="DV92" s="302"/>
      <c r="DW92"/>
      <c r="DX92" s="227"/>
      <c r="DY92" s="227"/>
      <c r="DZ92" s="227"/>
      <c r="EA92" s="227"/>
      <c r="EB92" s="227"/>
      <c r="EC92" s="227"/>
      <c r="ED92" s="227"/>
      <c r="EE92" s="227"/>
      <c r="EF92" s="227"/>
      <c r="EG92" s="227"/>
      <c r="EH92" s="227"/>
      <c r="EI92" s="227"/>
      <c r="EJ92" s="227"/>
      <c r="EK92" s="234"/>
      <c r="EL92" s="234"/>
      <c r="EM92" s="234"/>
      <c r="EN92" s="234"/>
      <c r="EO92" s="234"/>
      <c r="EP92" s="234"/>
    </row>
    <row r="93" spans="1:146" s="77" customFormat="1" ht="18.75" customHeight="1">
      <c r="A93" s="234"/>
      <c r="B93" s="234"/>
      <c r="C93" s="234"/>
      <c r="D93" s="234"/>
      <c r="H93" s="28" t="str">
        <f>'Administrative divisions'!H95</f>
        <v>...</v>
      </c>
      <c r="I93" s="28" t="str">
        <f>'Administrative divisions'!I95</f>
        <v>…</v>
      </c>
      <c r="J93" s="41"/>
      <c r="K93" s="41"/>
      <c r="L93" s="41"/>
      <c r="M93" s="41"/>
      <c r="N93" s="41"/>
      <c r="O93" s="41"/>
      <c r="P93" s="41"/>
      <c r="Q93" s="41"/>
      <c r="R93" s="41"/>
      <c r="S93" s="41"/>
      <c r="T93" s="41"/>
      <c r="U93" s="41"/>
      <c r="V93" s="41"/>
      <c r="W93" s="40"/>
      <c r="X93" s="41"/>
      <c r="Y93" s="41"/>
      <c r="Z93" s="41"/>
      <c r="AA93" s="41"/>
      <c r="AB93" s="41"/>
      <c r="AC93" s="41"/>
      <c r="AD93" s="40"/>
      <c r="AE93" s="41"/>
      <c r="AF93" s="41"/>
      <c r="AG93" s="41"/>
      <c r="AH93" s="41"/>
      <c r="AI93" s="41"/>
      <c r="AJ93" s="40"/>
      <c r="AK93"/>
      <c r="AL93"/>
      <c r="AM93"/>
      <c r="AN93"/>
      <c r="AO93" s="298"/>
      <c r="AP93" s="301" t="str">
        <f>'Administrative divisions'!H95</f>
        <v>...</v>
      </c>
      <c r="AQ93" s="301" t="str">
        <f>'Administrative divisions'!I95</f>
        <v>…</v>
      </c>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283"/>
      <c r="BP93"/>
      <c r="BQ93"/>
      <c r="BR93"/>
      <c r="BS93"/>
      <c r="BT93" s="86"/>
      <c r="BU93" s="301" t="str">
        <f>'Administrative divisions'!H95</f>
        <v>...</v>
      </c>
      <c r="BV93" s="301" t="str">
        <f>'Administrative divisions'!I95</f>
        <v>…</v>
      </c>
      <c r="BW93" s="307"/>
      <c r="BX93" s="307"/>
      <c r="BY93" s="307"/>
      <c r="BZ93" s="307"/>
      <c r="CA93" s="307"/>
      <c r="CB93" s="307"/>
      <c r="CC93" s="307"/>
      <c r="CD93" s="307"/>
      <c r="CE93" s="307"/>
      <c r="CF93" s="307"/>
      <c r="CG93" s="307"/>
      <c r="CH93" s="307"/>
      <c r="CI93" s="307"/>
      <c r="CJ93" s="307"/>
      <c r="CK93" s="307"/>
      <c r="CL93" s="307"/>
      <c r="CM93" s="307"/>
      <c r="CN93" s="307"/>
      <c r="CO93" s="307"/>
      <c r="CP93" s="307"/>
      <c r="CQ93" s="307"/>
      <c r="CR93" s="307"/>
      <c r="CS93" s="307"/>
      <c r="CT93" s="283"/>
      <c r="CU93"/>
      <c r="CV93"/>
      <c r="CW93"/>
      <c r="CX93"/>
      <c r="CY93" s="86"/>
      <c r="CZ93" s="301" t="str">
        <f>'Administrative divisions'!H95</f>
        <v>...</v>
      </c>
      <c r="DA93" s="301" t="str">
        <f>'Administrative divisions'!I95</f>
        <v>…</v>
      </c>
      <c r="DB93" s="307"/>
      <c r="DC93" s="307"/>
      <c r="DD93" s="307"/>
      <c r="DE93" s="307"/>
      <c r="DF93" s="307"/>
      <c r="DG93" s="307"/>
      <c r="DH93" s="307"/>
      <c r="DI93" s="307"/>
      <c r="DJ93" s="307"/>
      <c r="DK93" s="307"/>
      <c r="DL93" s="307"/>
      <c r="DM93" s="307"/>
      <c r="DN93" s="307"/>
      <c r="DO93" s="307"/>
      <c r="DP93" s="307"/>
      <c r="DQ93" s="307"/>
      <c r="DR93" s="307"/>
      <c r="DS93" s="307"/>
      <c r="DT93" s="307"/>
      <c r="DU93" s="307"/>
      <c r="DV93" s="283"/>
      <c r="DW93"/>
      <c r="DX93" s="227"/>
      <c r="DY93" s="227"/>
      <c r="DZ93" s="227"/>
      <c r="EA93" s="227"/>
      <c r="EB93" s="227"/>
      <c r="EC93" s="227"/>
      <c r="ED93" s="227"/>
      <c r="EE93" s="227"/>
      <c r="EF93" s="227"/>
      <c r="EG93" s="227"/>
      <c r="EH93" s="227"/>
      <c r="EI93" s="227"/>
      <c r="EJ93" s="227"/>
      <c r="EK93" s="234"/>
      <c r="EL93" s="234"/>
      <c r="EM93" s="234"/>
      <c r="EN93" s="234"/>
      <c r="EO93" s="234"/>
      <c r="EP93" s="234"/>
    </row>
    <row r="94" spans="1:146" s="77" customFormat="1" ht="18.75" customHeight="1">
      <c r="A94" s="234"/>
      <c r="B94" s="234"/>
      <c r="C94" s="234"/>
      <c r="D94" s="234"/>
      <c r="H94" s="28" t="str">
        <f>'Administrative divisions'!H96</f>
        <v>...</v>
      </c>
      <c r="I94" s="28" t="str">
        <f>'Administrative divisions'!I96</f>
        <v>…</v>
      </c>
      <c r="J94" s="41"/>
      <c r="K94" s="41"/>
      <c r="L94" s="41"/>
      <c r="M94" s="41"/>
      <c r="N94" s="41"/>
      <c r="O94" s="41"/>
      <c r="P94" s="41"/>
      <c r="Q94" s="41"/>
      <c r="R94" s="41"/>
      <c r="S94" s="41"/>
      <c r="T94" s="41"/>
      <c r="U94" s="41"/>
      <c r="V94" s="41"/>
      <c r="W94" s="40"/>
      <c r="X94" s="41"/>
      <c r="Y94" s="41"/>
      <c r="Z94" s="41"/>
      <c r="AA94" s="41"/>
      <c r="AB94" s="41"/>
      <c r="AC94" s="41"/>
      <c r="AD94" s="40"/>
      <c r="AE94" s="41"/>
      <c r="AF94" s="41"/>
      <c r="AG94" s="41"/>
      <c r="AH94" s="41"/>
      <c r="AI94" s="41"/>
      <c r="AJ94" s="40"/>
      <c r="AK94"/>
      <c r="AL94"/>
      <c r="AM94"/>
      <c r="AN94"/>
      <c r="AO94" s="298"/>
      <c r="AP94" s="301" t="str">
        <f>'Administrative divisions'!H96</f>
        <v>...</v>
      </c>
      <c r="AQ94" s="301" t="str">
        <f>'Administrative divisions'!I96</f>
        <v>…</v>
      </c>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0"/>
      <c r="BP94"/>
      <c r="BQ94"/>
      <c r="BR94"/>
      <c r="BS94"/>
      <c r="BT94" s="86"/>
      <c r="BU94" s="301" t="str">
        <f>'Administrative divisions'!H96</f>
        <v>...</v>
      </c>
      <c r="BV94" s="301" t="str">
        <f>'Administrative divisions'!I96</f>
        <v>…</v>
      </c>
      <c r="BW94" s="41"/>
      <c r="BX94" s="41"/>
      <c r="BY94" s="41"/>
      <c r="BZ94" s="41"/>
      <c r="CA94" s="41"/>
      <c r="CB94" s="41"/>
      <c r="CC94" s="41"/>
      <c r="CD94" s="41"/>
      <c r="CE94" s="41"/>
      <c r="CF94" s="41"/>
      <c r="CG94" s="41"/>
      <c r="CH94" s="41"/>
      <c r="CI94" s="41"/>
      <c r="CJ94" s="41"/>
      <c r="CK94" s="41"/>
      <c r="CL94" s="41"/>
      <c r="CM94" s="41"/>
      <c r="CN94" s="41"/>
      <c r="CO94" s="41"/>
      <c r="CP94" s="41"/>
      <c r="CQ94" s="41"/>
      <c r="CR94" s="41"/>
      <c r="CS94" s="41"/>
      <c r="CT94" s="40"/>
      <c r="CU94"/>
      <c r="CV94"/>
      <c r="CW94"/>
      <c r="CX94"/>
      <c r="CY94" s="86"/>
      <c r="CZ94" s="301" t="str">
        <f>'Administrative divisions'!H96</f>
        <v>...</v>
      </c>
      <c r="DA94" s="301" t="str">
        <f>'Administrative divisions'!I96</f>
        <v>…</v>
      </c>
      <c r="DB94" s="41"/>
      <c r="DC94" s="41"/>
      <c r="DD94" s="41"/>
      <c r="DE94" s="41"/>
      <c r="DF94" s="41"/>
      <c r="DG94" s="41"/>
      <c r="DH94" s="41"/>
      <c r="DI94" s="41"/>
      <c r="DJ94" s="41"/>
      <c r="DK94" s="41"/>
      <c r="DL94" s="41"/>
      <c r="DM94" s="41"/>
      <c r="DN94" s="41"/>
      <c r="DO94" s="41"/>
      <c r="DP94" s="41"/>
      <c r="DQ94" s="41"/>
      <c r="DR94" s="41"/>
      <c r="DS94" s="41"/>
      <c r="DT94" s="41"/>
      <c r="DU94" s="41"/>
      <c r="DV94" s="40"/>
      <c r="DW94"/>
      <c r="DX94" s="227"/>
      <c r="DY94" s="227"/>
      <c r="DZ94" s="227"/>
      <c r="EA94" s="227"/>
      <c r="EB94" s="227"/>
      <c r="EC94" s="227"/>
      <c r="ED94" s="227"/>
      <c r="EE94" s="227"/>
      <c r="EF94" s="227"/>
      <c r="EG94" s="227"/>
      <c r="EH94" s="227"/>
      <c r="EI94" s="227"/>
      <c r="EJ94" s="227"/>
      <c r="EK94" s="234"/>
      <c r="EL94" s="234"/>
      <c r="EM94" s="234"/>
      <c r="EN94" s="234"/>
      <c r="EO94" s="234"/>
      <c r="EP94" s="234"/>
    </row>
    <row r="95" spans="1:146" s="77" customFormat="1" ht="18.75" customHeight="1">
      <c r="A95" s="234"/>
      <c r="B95" s="234"/>
      <c r="C95" s="234"/>
      <c r="D95" s="234"/>
      <c r="H95" s="28" t="str">
        <f>'Administrative divisions'!H97</f>
        <v>...</v>
      </c>
      <c r="I95" s="28" t="str">
        <f>'Administrative divisions'!I97</f>
        <v>…</v>
      </c>
      <c r="J95" s="41"/>
      <c r="K95" s="41"/>
      <c r="L95" s="41"/>
      <c r="M95" s="41"/>
      <c r="N95" s="41"/>
      <c r="O95" s="41"/>
      <c r="P95" s="41"/>
      <c r="Q95" s="41"/>
      <c r="R95" s="41"/>
      <c r="S95" s="41"/>
      <c r="T95" s="41"/>
      <c r="U95" s="41"/>
      <c r="V95" s="41"/>
      <c r="W95" s="40"/>
      <c r="X95" s="41"/>
      <c r="Y95" s="41"/>
      <c r="Z95" s="41"/>
      <c r="AA95" s="41"/>
      <c r="AB95" s="41"/>
      <c r="AC95" s="41"/>
      <c r="AD95" s="40"/>
      <c r="AE95" s="41"/>
      <c r="AF95" s="41"/>
      <c r="AG95" s="41"/>
      <c r="AH95" s="41"/>
      <c r="AI95" s="41"/>
      <c r="AJ95" s="40"/>
      <c r="AK95"/>
      <c r="AL95"/>
      <c r="AM95"/>
      <c r="AN95"/>
      <c r="AO95" s="298"/>
      <c r="AP95" s="301" t="str">
        <f>'Administrative divisions'!H97</f>
        <v>...</v>
      </c>
      <c r="AQ95" s="301" t="str">
        <f>'Administrative divisions'!I97</f>
        <v>…</v>
      </c>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0"/>
      <c r="BP95"/>
      <c r="BQ95"/>
      <c r="BR95"/>
      <c r="BS95"/>
      <c r="BT95" s="86"/>
      <c r="BU95" s="301" t="str">
        <f>'Administrative divisions'!H97</f>
        <v>...</v>
      </c>
      <c r="BV95" s="301" t="str">
        <f>'Administrative divisions'!I97</f>
        <v>…</v>
      </c>
      <c r="BW95" s="41"/>
      <c r="BX95" s="41"/>
      <c r="BY95" s="41"/>
      <c r="BZ95" s="41"/>
      <c r="CA95" s="41"/>
      <c r="CB95" s="41"/>
      <c r="CC95" s="41"/>
      <c r="CD95" s="41"/>
      <c r="CE95" s="41"/>
      <c r="CF95" s="41"/>
      <c r="CG95" s="41"/>
      <c r="CH95" s="41"/>
      <c r="CI95" s="41"/>
      <c r="CJ95" s="41"/>
      <c r="CK95" s="41"/>
      <c r="CL95" s="41"/>
      <c r="CM95" s="41"/>
      <c r="CN95" s="41"/>
      <c r="CO95" s="41"/>
      <c r="CP95" s="41"/>
      <c r="CQ95" s="41"/>
      <c r="CR95" s="41"/>
      <c r="CS95" s="41"/>
      <c r="CT95" s="40"/>
      <c r="CU95"/>
      <c r="CV95"/>
      <c r="CW95"/>
      <c r="CX95"/>
      <c r="CY95" s="86"/>
      <c r="CZ95" s="301" t="str">
        <f>'Administrative divisions'!H97</f>
        <v>...</v>
      </c>
      <c r="DA95" s="301" t="str">
        <f>'Administrative divisions'!I97</f>
        <v>…</v>
      </c>
      <c r="DB95" s="41"/>
      <c r="DC95" s="41"/>
      <c r="DD95" s="41"/>
      <c r="DE95" s="41"/>
      <c r="DF95" s="41"/>
      <c r="DG95" s="41"/>
      <c r="DH95" s="41"/>
      <c r="DI95" s="41"/>
      <c r="DJ95" s="41"/>
      <c r="DK95" s="41"/>
      <c r="DL95" s="41"/>
      <c r="DM95" s="41"/>
      <c r="DN95" s="41"/>
      <c r="DO95" s="41"/>
      <c r="DP95" s="41"/>
      <c r="DQ95" s="41"/>
      <c r="DR95" s="41"/>
      <c r="DS95" s="41"/>
      <c r="DT95" s="41"/>
      <c r="DU95" s="41"/>
      <c r="DV95" s="40"/>
      <c r="DW95"/>
      <c r="DX95" s="227"/>
      <c r="DY95" s="227"/>
      <c r="DZ95" s="227"/>
      <c r="EA95" s="227"/>
      <c r="EB95" s="227"/>
      <c r="EC95" s="227"/>
      <c r="ED95" s="227"/>
      <c r="EE95" s="227"/>
      <c r="EF95" s="227"/>
      <c r="EG95" s="227"/>
      <c r="EH95" s="227"/>
      <c r="EI95" s="227"/>
      <c r="EJ95" s="227"/>
      <c r="EK95" s="234"/>
      <c r="EL95" s="234"/>
      <c r="EM95" s="234"/>
      <c r="EN95" s="234"/>
      <c r="EO95" s="234"/>
      <c r="EP95" s="234"/>
    </row>
    <row r="96" spans="1:146" s="77" customFormat="1" ht="18.75" customHeight="1">
      <c r="A96" s="234"/>
      <c r="B96" s="234"/>
      <c r="C96" s="234"/>
      <c r="D96" s="234"/>
      <c r="H96" s="28" t="str">
        <f>'Administrative divisions'!H98</f>
        <v>...</v>
      </c>
      <c r="I96" s="28" t="str">
        <f>'Administrative divisions'!I98</f>
        <v>…</v>
      </c>
      <c r="J96" s="41"/>
      <c r="K96" s="41"/>
      <c r="L96" s="41"/>
      <c r="M96" s="41"/>
      <c r="N96" s="41"/>
      <c r="O96" s="41"/>
      <c r="P96" s="41"/>
      <c r="Q96" s="41"/>
      <c r="R96" s="41"/>
      <c r="S96" s="41"/>
      <c r="T96" s="41"/>
      <c r="U96" s="41"/>
      <c r="V96" s="41"/>
      <c r="W96" s="40"/>
      <c r="X96" s="41"/>
      <c r="Y96" s="41"/>
      <c r="Z96" s="41"/>
      <c r="AA96" s="41"/>
      <c r="AB96" s="41"/>
      <c r="AC96" s="41"/>
      <c r="AD96" s="40"/>
      <c r="AE96" s="41"/>
      <c r="AF96" s="41"/>
      <c r="AG96" s="41"/>
      <c r="AH96" s="41"/>
      <c r="AI96" s="41"/>
      <c r="AJ96" s="40"/>
      <c r="AK96"/>
      <c r="AL96"/>
      <c r="AM96"/>
      <c r="AN96"/>
      <c r="AO96" s="298"/>
      <c r="AP96" s="301" t="str">
        <f>'Administrative divisions'!H98</f>
        <v>...</v>
      </c>
      <c r="AQ96" s="301" t="str">
        <f>'Administrative divisions'!I98</f>
        <v>…</v>
      </c>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0"/>
      <c r="BP96"/>
      <c r="BQ96"/>
      <c r="BR96"/>
      <c r="BS96"/>
      <c r="BT96" s="86"/>
      <c r="BU96" s="301" t="str">
        <f>'Administrative divisions'!H98</f>
        <v>...</v>
      </c>
      <c r="BV96" s="301" t="str">
        <f>'Administrative divisions'!I98</f>
        <v>…</v>
      </c>
      <c r="BW96" s="41"/>
      <c r="BX96" s="41"/>
      <c r="BY96" s="41"/>
      <c r="BZ96" s="41"/>
      <c r="CA96" s="41"/>
      <c r="CB96" s="41"/>
      <c r="CC96" s="41"/>
      <c r="CD96" s="41"/>
      <c r="CE96" s="41"/>
      <c r="CF96" s="41"/>
      <c r="CG96" s="41"/>
      <c r="CH96" s="41"/>
      <c r="CI96" s="41"/>
      <c r="CJ96" s="41"/>
      <c r="CK96" s="41"/>
      <c r="CL96" s="41"/>
      <c r="CM96" s="41"/>
      <c r="CN96" s="41"/>
      <c r="CO96" s="41"/>
      <c r="CP96" s="41"/>
      <c r="CQ96" s="41"/>
      <c r="CR96" s="41"/>
      <c r="CS96" s="41"/>
      <c r="CT96" s="40"/>
      <c r="CU96"/>
      <c r="CV96"/>
      <c r="CW96"/>
      <c r="CX96"/>
      <c r="CY96" s="86"/>
      <c r="CZ96" s="301" t="str">
        <f>'Administrative divisions'!H98</f>
        <v>...</v>
      </c>
      <c r="DA96" s="301" t="str">
        <f>'Administrative divisions'!I98</f>
        <v>…</v>
      </c>
      <c r="DB96" s="41"/>
      <c r="DC96" s="41"/>
      <c r="DD96" s="41"/>
      <c r="DE96" s="41"/>
      <c r="DF96" s="41"/>
      <c r="DG96" s="41"/>
      <c r="DH96" s="41"/>
      <c r="DI96" s="41"/>
      <c r="DJ96" s="41"/>
      <c r="DK96" s="41"/>
      <c r="DL96" s="41"/>
      <c r="DM96" s="41"/>
      <c r="DN96" s="41"/>
      <c r="DO96" s="41"/>
      <c r="DP96" s="41"/>
      <c r="DQ96" s="41"/>
      <c r="DR96" s="41"/>
      <c r="DS96" s="41"/>
      <c r="DT96" s="41"/>
      <c r="DU96" s="41"/>
      <c r="DV96" s="40"/>
      <c r="DW96"/>
      <c r="DX96" s="227"/>
      <c r="DY96" s="227"/>
      <c r="DZ96" s="227"/>
      <c r="EA96" s="227"/>
      <c r="EB96" s="227"/>
      <c r="EC96" s="227"/>
      <c r="ED96" s="227"/>
      <c r="EE96" s="227"/>
      <c r="EF96" s="227"/>
      <c r="EG96" s="227"/>
      <c r="EH96" s="227"/>
      <c r="EI96" s="227"/>
      <c r="EJ96" s="227"/>
      <c r="EK96" s="234"/>
      <c r="EL96" s="234"/>
      <c r="EM96" s="234"/>
      <c r="EN96" s="234"/>
      <c r="EO96" s="234"/>
      <c r="EP96" s="234"/>
    </row>
    <row r="97" spans="1:146" s="77" customFormat="1" ht="18.75" customHeight="1">
      <c r="A97" s="234"/>
      <c r="B97" s="234"/>
      <c r="C97" s="234"/>
      <c r="D97" s="234"/>
      <c r="H97" s="28" t="str">
        <f>'Administrative divisions'!H99</f>
        <v>...</v>
      </c>
      <c r="I97" s="28" t="str">
        <f>'Administrative divisions'!I99</f>
        <v>…</v>
      </c>
      <c r="J97" s="41"/>
      <c r="K97" s="41"/>
      <c r="L97" s="41"/>
      <c r="M97" s="41"/>
      <c r="N97" s="41"/>
      <c r="O97" s="41"/>
      <c r="P97" s="41"/>
      <c r="Q97" s="41"/>
      <c r="R97" s="41"/>
      <c r="S97" s="41"/>
      <c r="T97" s="41"/>
      <c r="U97" s="41"/>
      <c r="V97" s="41"/>
      <c r="W97" s="40"/>
      <c r="X97" s="41"/>
      <c r="Y97" s="41"/>
      <c r="Z97" s="41"/>
      <c r="AA97" s="41"/>
      <c r="AB97" s="41"/>
      <c r="AC97" s="41"/>
      <c r="AD97" s="40"/>
      <c r="AE97" s="41"/>
      <c r="AF97" s="41"/>
      <c r="AG97" s="41"/>
      <c r="AH97" s="41"/>
      <c r="AI97" s="41"/>
      <c r="AJ97" s="40"/>
      <c r="AK97"/>
      <c r="AL97"/>
      <c r="AM97"/>
      <c r="AN97"/>
      <c r="AO97" s="298"/>
      <c r="AP97" s="301" t="str">
        <f>'Administrative divisions'!H99</f>
        <v>...</v>
      </c>
      <c r="AQ97" s="301" t="str">
        <f>'Administrative divisions'!I99</f>
        <v>…</v>
      </c>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0"/>
      <c r="BP97"/>
      <c r="BQ97"/>
      <c r="BR97"/>
      <c r="BS97"/>
      <c r="BT97" s="86"/>
      <c r="BU97" s="301" t="str">
        <f>'Administrative divisions'!H99</f>
        <v>...</v>
      </c>
      <c r="BV97" s="301" t="str">
        <f>'Administrative divisions'!I99</f>
        <v>…</v>
      </c>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0"/>
      <c r="CU97"/>
      <c r="CV97"/>
      <c r="CW97"/>
      <c r="CX97"/>
      <c r="CY97" s="86"/>
      <c r="CZ97" s="301" t="str">
        <f>'Administrative divisions'!H99</f>
        <v>...</v>
      </c>
      <c r="DA97" s="301" t="str">
        <f>'Administrative divisions'!I99</f>
        <v>…</v>
      </c>
      <c r="DB97" s="41"/>
      <c r="DC97" s="41"/>
      <c r="DD97" s="41"/>
      <c r="DE97" s="41"/>
      <c r="DF97" s="41"/>
      <c r="DG97" s="41"/>
      <c r="DH97" s="41"/>
      <c r="DI97" s="41"/>
      <c r="DJ97" s="41"/>
      <c r="DK97" s="41"/>
      <c r="DL97" s="41"/>
      <c r="DM97" s="41"/>
      <c r="DN97" s="41"/>
      <c r="DO97" s="41"/>
      <c r="DP97" s="41"/>
      <c r="DQ97" s="41"/>
      <c r="DR97" s="41"/>
      <c r="DS97" s="41"/>
      <c r="DT97" s="41"/>
      <c r="DU97" s="41"/>
      <c r="DV97" s="40"/>
      <c r="DW97"/>
      <c r="DX97" s="227"/>
      <c r="DY97" s="227"/>
      <c r="DZ97" s="227"/>
      <c r="EA97" s="227"/>
      <c r="EB97" s="227"/>
      <c r="EC97" s="227"/>
      <c r="ED97" s="227"/>
      <c r="EE97" s="227"/>
      <c r="EF97" s="227"/>
      <c r="EG97" s="227"/>
      <c r="EH97" s="227"/>
      <c r="EI97" s="227"/>
      <c r="EJ97" s="227"/>
      <c r="EK97" s="234"/>
      <c r="EL97" s="234"/>
      <c r="EM97" s="234"/>
      <c r="EN97" s="234"/>
      <c r="EO97" s="234"/>
      <c r="EP97" s="234"/>
    </row>
    <row r="98" spans="1:146" s="219" customFormat="1" ht="18.75" customHeight="1">
      <c r="A98" s="234"/>
      <c r="B98" s="234"/>
      <c r="C98" s="234"/>
      <c r="D98" s="234"/>
      <c r="E98" s="77"/>
      <c r="H98" s="29" t="str">
        <f>'Administrative divisions'!H100</f>
        <v>...</v>
      </c>
      <c r="I98" s="29" t="str">
        <f>'Administrative divisions'!I100</f>
        <v>…</v>
      </c>
      <c r="J98" s="249"/>
      <c r="K98" s="249"/>
      <c r="L98" s="249"/>
      <c r="M98" s="249"/>
      <c r="N98" s="41"/>
      <c r="O98" s="41"/>
      <c r="P98" s="41"/>
      <c r="Q98" s="41"/>
      <c r="R98" s="249"/>
      <c r="S98" s="249"/>
      <c r="T98" s="249"/>
      <c r="U98" s="249"/>
      <c r="V98" s="249"/>
      <c r="W98" s="40"/>
      <c r="X98" s="249"/>
      <c r="Y98" s="249"/>
      <c r="Z98" s="41"/>
      <c r="AA98" s="41"/>
      <c r="AB98" s="249"/>
      <c r="AC98" s="249"/>
      <c r="AD98" s="40"/>
      <c r="AE98" s="249"/>
      <c r="AF98" s="249"/>
      <c r="AG98" s="249"/>
      <c r="AH98" s="249"/>
      <c r="AI98" s="249"/>
      <c r="AJ98" s="302"/>
      <c r="AK98"/>
      <c r="AL98"/>
      <c r="AM98"/>
      <c r="AN98"/>
      <c r="AO98" s="298"/>
      <c r="AP98" s="301" t="str">
        <f>'Administrative divisions'!H100</f>
        <v>...</v>
      </c>
      <c r="AQ98" s="301" t="str">
        <f>'Administrative divisions'!I100</f>
        <v>…</v>
      </c>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0"/>
      <c r="BP98"/>
      <c r="BQ98"/>
      <c r="BR98"/>
      <c r="BS98"/>
      <c r="BT98" s="86"/>
      <c r="BU98" s="301" t="str">
        <f>'Administrative divisions'!H100</f>
        <v>...</v>
      </c>
      <c r="BV98" s="301" t="str">
        <f>'Administrative divisions'!I100</f>
        <v>…</v>
      </c>
      <c r="BW98" s="41"/>
      <c r="BX98" s="41"/>
      <c r="BY98" s="41"/>
      <c r="BZ98" s="41"/>
      <c r="CA98" s="41"/>
      <c r="CB98" s="41"/>
      <c r="CC98" s="41"/>
      <c r="CD98" s="41"/>
      <c r="CE98" s="41"/>
      <c r="CF98" s="41"/>
      <c r="CG98" s="41"/>
      <c r="CH98" s="41"/>
      <c r="CI98" s="41"/>
      <c r="CJ98" s="41"/>
      <c r="CK98" s="41"/>
      <c r="CL98" s="41"/>
      <c r="CM98" s="41"/>
      <c r="CN98" s="41"/>
      <c r="CO98" s="41"/>
      <c r="CP98" s="41"/>
      <c r="CQ98" s="41"/>
      <c r="CR98" s="41"/>
      <c r="CS98" s="41"/>
      <c r="CT98" s="40"/>
      <c r="CU98"/>
      <c r="CV98"/>
      <c r="CW98"/>
      <c r="CX98"/>
      <c r="CY98" s="86"/>
      <c r="CZ98" s="301" t="str">
        <f>'Administrative divisions'!H100</f>
        <v>...</v>
      </c>
      <c r="DA98" s="301" t="str">
        <f>'Administrative divisions'!I100</f>
        <v>…</v>
      </c>
      <c r="DB98" s="41"/>
      <c r="DC98" s="41"/>
      <c r="DD98" s="41"/>
      <c r="DE98" s="41"/>
      <c r="DF98" s="41"/>
      <c r="DG98" s="41"/>
      <c r="DH98" s="41"/>
      <c r="DI98" s="41"/>
      <c r="DJ98" s="41"/>
      <c r="DK98" s="41"/>
      <c r="DL98" s="41"/>
      <c r="DM98" s="41"/>
      <c r="DN98" s="41"/>
      <c r="DO98" s="41"/>
      <c r="DP98" s="41"/>
      <c r="DQ98" s="41"/>
      <c r="DR98" s="41"/>
      <c r="DS98" s="41"/>
      <c r="DT98" s="41"/>
      <c r="DU98" s="41"/>
      <c r="DV98" s="40"/>
      <c r="DW98"/>
      <c r="DX98" s="227"/>
      <c r="DY98" s="227"/>
      <c r="DZ98" s="227"/>
      <c r="EA98" s="227"/>
      <c r="EB98" s="227"/>
      <c r="EC98" s="227"/>
      <c r="ED98" s="227"/>
      <c r="EE98" s="227"/>
      <c r="EF98" s="227"/>
      <c r="EG98" s="227"/>
      <c r="EH98" s="227"/>
      <c r="EI98" s="227"/>
      <c r="EJ98" s="227"/>
      <c r="EK98" s="172"/>
      <c r="EL98" s="172"/>
      <c r="EM98" s="172"/>
      <c r="EN98" s="172"/>
      <c r="EO98" s="172"/>
      <c r="EP98" s="172"/>
    </row>
    <row r="99" spans="1:146" s="219" customFormat="1" ht="18.75" customHeight="1">
      <c r="A99" s="234"/>
      <c r="B99" s="234"/>
      <c r="C99" s="234"/>
      <c r="D99" s="234"/>
      <c r="E99" s="77"/>
      <c r="H99" s="28" t="str">
        <f>'Administrative divisions'!H101</f>
        <v>...</v>
      </c>
      <c r="I99" s="28" t="str">
        <f>'Administrative divisions'!I101</f>
        <v>…</v>
      </c>
      <c r="J99" s="307"/>
      <c r="K99" s="307"/>
      <c r="L99" s="307"/>
      <c r="M99" s="307"/>
      <c r="N99" s="41"/>
      <c r="O99" s="41"/>
      <c r="P99" s="41"/>
      <c r="Q99" s="41"/>
      <c r="R99" s="307"/>
      <c r="S99" s="307"/>
      <c r="T99" s="307"/>
      <c r="U99" s="307"/>
      <c r="V99" s="307"/>
      <c r="W99" s="40"/>
      <c r="X99" s="307"/>
      <c r="Y99" s="307"/>
      <c r="Z99" s="41"/>
      <c r="AA99" s="41"/>
      <c r="AB99" s="307"/>
      <c r="AC99" s="307"/>
      <c r="AD99" s="40"/>
      <c r="AE99" s="307"/>
      <c r="AF99" s="307"/>
      <c r="AG99" s="307"/>
      <c r="AH99" s="307"/>
      <c r="AI99" s="307"/>
      <c r="AJ99" s="283"/>
      <c r="AK99"/>
      <c r="AL99"/>
      <c r="AM99"/>
      <c r="AN99"/>
      <c r="AO99" s="298"/>
      <c r="AP99" s="301" t="str">
        <f>'Administrative divisions'!H101</f>
        <v>...</v>
      </c>
      <c r="AQ99" s="301" t="str">
        <f>'Administrative divisions'!I101</f>
        <v>…</v>
      </c>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0"/>
      <c r="BP99"/>
      <c r="BQ99"/>
      <c r="BR99"/>
      <c r="BS99"/>
      <c r="BT99" s="86"/>
      <c r="BU99" s="301" t="str">
        <f>'Administrative divisions'!H101</f>
        <v>...</v>
      </c>
      <c r="BV99" s="301" t="str">
        <f>'Administrative divisions'!I101</f>
        <v>…</v>
      </c>
      <c r="BW99" s="41"/>
      <c r="BX99" s="41"/>
      <c r="BY99" s="41"/>
      <c r="BZ99" s="41"/>
      <c r="CA99" s="41"/>
      <c r="CB99" s="41"/>
      <c r="CC99" s="41"/>
      <c r="CD99" s="41"/>
      <c r="CE99" s="41"/>
      <c r="CF99" s="41"/>
      <c r="CG99" s="41"/>
      <c r="CH99" s="41"/>
      <c r="CI99" s="41"/>
      <c r="CJ99" s="41"/>
      <c r="CK99" s="41"/>
      <c r="CL99" s="41"/>
      <c r="CM99" s="41"/>
      <c r="CN99" s="41"/>
      <c r="CO99" s="41"/>
      <c r="CP99" s="41"/>
      <c r="CQ99" s="41"/>
      <c r="CR99" s="41"/>
      <c r="CS99" s="41"/>
      <c r="CT99" s="40"/>
      <c r="CU99"/>
      <c r="CV99"/>
      <c r="CW99"/>
      <c r="CX99"/>
      <c r="CY99" s="86"/>
      <c r="CZ99" s="301" t="str">
        <f>'Administrative divisions'!H101</f>
        <v>...</v>
      </c>
      <c r="DA99" s="301" t="str">
        <f>'Administrative divisions'!I101</f>
        <v>…</v>
      </c>
      <c r="DB99" s="41"/>
      <c r="DC99" s="41"/>
      <c r="DD99" s="41"/>
      <c r="DE99" s="41"/>
      <c r="DF99" s="41"/>
      <c r="DG99" s="41"/>
      <c r="DH99" s="41"/>
      <c r="DI99" s="41"/>
      <c r="DJ99" s="41"/>
      <c r="DK99" s="41"/>
      <c r="DL99" s="41"/>
      <c r="DM99" s="41"/>
      <c r="DN99" s="41"/>
      <c r="DO99" s="41"/>
      <c r="DP99" s="41"/>
      <c r="DQ99" s="41"/>
      <c r="DR99" s="41"/>
      <c r="DS99" s="41"/>
      <c r="DT99" s="41"/>
      <c r="DU99" s="41"/>
      <c r="DV99" s="40"/>
      <c r="DW99"/>
      <c r="DX99" s="227"/>
      <c r="DY99" s="227"/>
      <c r="DZ99" s="227"/>
      <c r="EA99" s="227"/>
      <c r="EB99" s="227"/>
      <c r="EC99" s="227"/>
      <c r="ED99" s="227"/>
      <c r="EE99" s="227"/>
      <c r="EF99" s="227"/>
      <c r="EG99" s="227"/>
      <c r="EH99" s="227"/>
      <c r="EI99" s="227"/>
      <c r="EJ99" s="227"/>
      <c r="EK99" s="172"/>
      <c r="EL99" s="172"/>
      <c r="EM99" s="172"/>
      <c r="EN99" s="172"/>
      <c r="EO99" s="172"/>
      <c r="EP99" s="172"/>
    </row>
    <row r="100" spans="1:146" s="219" customFormat="1" ht="18.75" customHeight="1">
      <c r="A100" s="234"/>
      <c r="B100" s="234"/>
      <c r="C100" s="234"/>
      <c r="D100" s="234"/>
      <c r="E100" s="77"/>
      <c r="H100" s="28" t="str">
        <f>'Administrative divisions'!H102</f>
        <v>...</v>
      </c>
      <c r="I100" s="28" t="str">
        <f>'Administrative divisions'!I102</f>
        <v>…</v>
      </c>
      <c r="J100" s="41"/>
      <c r="K100" s="41"/>
      <c r="L100" s="41"/>
      <c r="M100" s="41"/>
      <c r="N100" s="41"/>
      <c r="O100" s="41"/>
      <c r="P100" s="41"/>
      <c r="Q100" s="41"/>
      <c r="R100" s="41"/>
      <c r="S100" s="41"/>
      <c r="T100" s="41"/>
      <c r="U100" s="41"/>
      <c r="V100" s="41"/>
      <c r="W100" s="40"/>
      <c r="X100" s="41"/>
      <c r="Y100" s="41"/>
      <c r="Z100" s="41"/>
      <c r="AA100" s="41"/>
      <c r="AB100" s="41"/>
      <c r="AC100" s="41"/>
      <c r="AD100" s="40"/>
      <c r="AE100" s="41"/>
      <c r="AF100" s="41"/>
      <c r="AG100" s="41"/>
      <c r="AH100" s="41"/>
      <c r="AI100" s="41"/>
      <c r="AJ100" s="40"/>
      <c r="AK100"/>
      <c r="AL100"/>
      <c r="AM100"/>
      <c r="AN100"/>
      <c r="AO100" s="298"/>
      <c r="AP100" s="301" t="str">
        <f>'Administrative divisions'!H102</f>
        <v>...</v>
      </c>
      <c r="AQ100" s="301" t="str">
        <f>'Administrative divisions'!I102</f>
        <v>…</v>
      </c>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0"/>
      <c r="BP100"/>
      <c r="BQ100"/>
      <c r="BR100"/>
      <c r="BS100"/>
      <c r="BT100" s="86"/>
      <c r="BU100" s="301" t="str">
        <f>'Administrative divisions'!H102</f>
        <v>...</v>
      </c>
      <c r="BV100" s="301" t="str">
        <f>'Administrative divisions'!I102</f>
        <v>…</v>
      </c>
      <c r="BW100" s="41"/>
      <c r="BX100" s="41"/>
      <c r="BY100" s="41"/>
      <c r="BZ100" s="41"/>
      <c r="CA100" s="41"/>
      <c r="CB100" s="41"/>
      <c r="CC100" s="41"/>
      <c r="CD100" s="41"/>
      <c r="CE100" s="41"/>
      <c r="CF100" s="41"/>
      <c r="CG100" s="41"/>
      <c r="CH100" s="41"/>
      <c r="CI100" s="41"/>
      <c r="CJ100" s="41"/>
      <c r="CK100" s="41"/>
      <c r="CL100" s="41"/>
      <c r="CM100" s="41"/>
      <c r="CN100" s="41"/>
      <c r="CO100" s="41"/>
      <c r="CP100" s="41"/>
      <c r="CQ100" s="41"/>
      <c r="CR100" s="41"/>
      <c r="CS100" s="41"/>
      <c r="CT100" s="40"/>
      <c r="CU100"/>
      <c r="CV100"/>
      <c r="CW100"/>
      <c r="CX100"/>
      <c r="CY100" s="86"/>
      <c r="CZ100" s="301" t="str">
        <f>'Administrative divisions'!H102</f>
        <v>...</v>
      </c>
      <c r="DA100" s="301" t="str">
        <f>'Administrative divisions'!I102</f>
        <v>…</v>
      </c>
      <c r="DB100" s="41"/>
      <c r="DC100" s="41"/>
      <c r="DD100" s="41"/>
      <c r="DE100" s="41"/>
      <c r="DF100" s="41"/>
      <c r="DG100" s="41"/>
      <c r="DH100" s="41"/>
      <c r="DI100" s="41"/>
      <c r="DJ100" s="41"/>
      <c r="DK100" s="41"/>
      <c r="DL100" s="41"/>
      <c r="DM100" s="41"/>
      <c r="DN100" s="41"/>
      <c r="DO100" s="41"/>
      <c r="DP100" s="41"/>
      <c r="DQ100" s="41"/>
      <c r="DR100" s="41"/>
      <c r="DS100" s="41"/>
      <c r="DT100" s="41"/>
      <c r="DU100" s="41"/>
      <c r="DV100" s="40"/>
      <c r="DW100"/>
      <c r="DX100" s="227"/>
      <c r="DY100" s="227"/>
      <c r="DZ100" s="227"/>
      <c r="EA100" s="227"/>
      <c r="EB100" s="227"/>
      <c r="EC100" s="227"/>
      <c r="ED100" s="227"/>
      <c r="EE100" s="227"/>
      <c r="EF100" s="227"/>
      <c r="EG100" s="227"/>
      <c r="EH100" s="227"/>
      <c r="EI100" s="227"/>
      <c r="EJ100" s="227"/>
      <c r="EK100" s="172"/>
      <c r="EL100" s="172"/>
      <c r="EM100" s="172"/>
      <c r="EN100" s="172"/>
      <c r="EO100" s="172"/>
      <c r="EP100" s="172"/>
    </row>
    <row r="101" spans="1:146" s="219" customFormat="1" ht="18.75" customHeight="1">
      <c r="A101" s="234"/>
      <c r="B101" s="234"/>
      <c r="C101" s="234"/>
      <c r="D101" s="234"/>
      <c r="E101" s="77"/>
      <c r="H101" s="28" t="str">
        <f>'Administrative divisions'!H103</f>
        <v>...</v>
      </c>
      <c r="I101" s="28" t="str">
        <f>'Administrative divisions'!I103</f>
        <v>…</v>
      </c>
      <c r="J101" s="41"/>
      <c r="K101" s="41"/>
      <c r="L101" s="41"/>
      <c r="M101" s="41"/>
      <c r="N101" s="41"/>
      <c r="O101" s="41"/>
      <c r="P101" s="41"/>
      <c r="Q101" s="41"/>
      <c r="R101" s="41"/>
      <c r="S101" s="41"/>
      <c r="T101" s="41"/>
      <c r="U101" s="41"/>
      <c r="V101" s="41"/>
      <c r="W101" s="40"/>
      <c r="X101" s="41"/>
      <c r="Y101" s="41"/>
      <c r="Z101" s="41"/>
      <c r="AA101" s="41"/>
      <c r="AB101" s="41"/>
      <c r="AC101" s="41"/>
      <c r="AD101" s="40"/>
      <c r="AE101" s="41"/>
      <c r="AF101" s="41"/>
      <c r="AG101" s="41"/>
      <c r="AH101" s="41"/>
      <c r="AI101" s="41"/>
      <c r="AJ101" s="40"/>
      <c r="AK101"/>
      <c r="AL101"/>
      <c r="AM101"/>
      <c r="AN101"/>
      <c r="AO101" s="298"/>
      <c r="AP101" s="301" t="str">
        <f>'Administrative divisions'!H103</f>
        <v>...</v>
      </c>
      <c r="AQ101" s="301" t="str">
        <f>'Administrative divisions'!I103</f>
        <v>…</v>
      </c>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0"/>
      <c r="BP101"/>
      <c r="BQ101"/>
      <c r="BR101"/>
      <c r="BS101"/>
      <c r="BT101" s="86"/>
      <c r="BU101" s="301" t="str">
        <f>'Administrative divisions'!H103</f>
        <v>...</v>
      </c>
      <c r="BV101" s="301" t="str">
        <f>'Administrative divisions'!I103</f>
        <v>…</v>
      </c>
      <c r="BW101" s="41"/>
      <c r="BX101" s="41"/>
      <c r="BY101" s="41"/>
      <c r="BZ101" s="41"/>
      <c r="CA101" s="41"/>
      <c r="CB101" s="41"/>
      <c r="CC101" s="41"/>
      <c r="CD101" s="41"/>
      <c r="CE101" s="41"/>
      <c r="CF101" s="41"/>
      <c r="CG101" s="41"/>
      <c r="CH101" s="41"/>
      <c r="CI101" s="41"/>
      <c r="CJ101" s="41"/>
      <c r="CK101" s="41"/>
      <c r="CL101" s="41"/>
      <c r="CM101" s="41"/>
      <c r="CN101" s="41"/>
      <c r="CO101" s="41"/>
      <c r="CP101" s="41"/>
      <c r="CQ101" s="41"/>
      <c r="CR101" s="41"/>
      <c r="CS101" s="41"/>
      <c r="CT101" s="40"/>
      <c r="CU101"/>
      <c r="CV101"/>
      <c r="CW101"/>
      <c r="CX101"/>
      <c r="CY101" s="86"/>
      <c r="CZ101" s="301" t="str">
        <f>'Administrative divisions'!H103</f>
        <v>...</v>
      </c>
      <c r="DA101" s="301" t="str">
        <f>'Administrative divisions'!I103</f>
        <v>…</v>
      </c>
      <c r="DB101" s="41"/>
      <c r="DC101" s="41"/>
      <c r="DD101" s="41"/>
      <c r="DE101" s="41"/>
      <c r="DF101" s="41"/>
      <c r="DG101" s="41"/>
      <c r="DH101" s="41"/>
      <c r="DI101" s="41"/>
      <c r="DJ101" s="41"/>
      <c r="DK101" s="41"/>
      <c r="DL101" s="41"/>
      <c r="DM101" s="41"/>
      <c r="DN101" s="41"/>
      <c r="DO101" s="41"/>
      <c r="DP101" s="41"/>
      <c r="DQ101" s="41"/>
      <c r="DR101" s="41"/>
      <c r="DS101" s="41"/>
      <c r="DT101" s="41"/>
      <c r="DU101" s="41"/>
      <c r="DV101" s="40"/>
      <c r="DW101"/>
      <c r="DX101" s="227"/>
      <c r="DY101" s="227"/>
      <c r="DZ101" s="227"/>
      <c r="EA101" s="227"/>
      <c r="EB101" s="227"/>
      <c r="EC101" s="227"/>
      <c r="ED101" s="227"/>
      <c r="EE101" s="227"/>
      <c r="EF101" s="227"/>
      <c r="EG101" s="227"/>
      <c r="EH101" s="227"/>
      <c r="EI101" s="227"/>
      <c r="EJ101" s="227"/>
      <c r="EK101" s="172"/>
      <c r="EL101" s="172"/>
      <c r="EM101" s="172"/>
      <c r="EN101" s="172"/>
      <c r="EO101" s="172"/>
      <c r="EP101" s="172"/>
    </row>
    <row r="102" spans="1:146" s="219" customFormat="1" ht="18.75" customHeight="1">
      <c r="A102" s="234"/>
      <c r="B102" s="234"/>
      <c r="C102" s="234"/>
      <c r="D102" s="234"/>
      <c r="E102" s="77"/>
      <c r="H102" s="28" t="str">
        <f>'Administrative divisions'!H104</f>
        <v>...</v>
      </c>
      <c r="I102" s="28" t="str">
        <f>'Administrative divisions'!I104</f>
        <v>…</v>
      </c>
      <c r="J102" s="41"/>
      <c r="K102" s="41"/>
      <c r="L102" s="41"/>
      <c r="M102" s="41"/>
      <c r="N102" s="41"/>
      <c r="O102" s="41"/>
      <c r="P102" s="41"/>
      <c r="Q102" s="41"/>
      <c r="R102" s="41"/>
      <c r="S102" s="41"/>
      <c r="T102" s="41"/>
      <c r="U102" s="41"/>
      <c r="V102" s="41"/>
      <c r="W102" s="40"/>
      <c r="X102" s="41"/>
      <c r="Y102" s="41"/>
      <c r="Z102" s="41"/>
      <c r="AA102" s="41"/>
      <c r="AB102" s="41"/>
      <c r="AC102" s="41"/>
      <c r="AD102" s="40"/>
      <c r="AE102" s="41"/>
      <c r="AF102" s="41"/>
      <c r="AG102" s="41"/>
      <c r="AH102" s="41"/>
      <c r="AI102" s="41"/>
      <c r="AJ102" s="40"/>
      <c r="AK102"/>
      <c r="AL102"/>
      <c r="AM102"/>
      <c r="AN102"/>
      <c r="AO102" s="298"/>
      <c r="AP102" s="301" t="str">
        <f>'Administrative divisions'!H104</f>
        <v>...</v>
      </c>
      <c r="AQ102" s="301" t="str">
        <f>'Administrative divisions'!I104</f>
        <v>…</v>
      </c>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0"/>
      <c r="BP102"/>
      <c r="BQ102"/>
      <c r="BR102"/>
      <c r="BS102"/>
      <c r="BT102" s="86"/>
      <c r="BU102" s="301" t="str">
        <f>'Administrative divisions'!H104</f>
        <v>...</v>
      </c>
      <c r="BV102" s="301" t="str">
        <f>'Administrative divisions'!I104</f>
        <v>…</v>
      </c>
      <c r="BW102" s="41"/>
      <c r="BX102" s="41"/>
      <c r="BY102" s="41"/>
      <c r="BZ102" s="41"/>
      <c r="CA102" s="41"/>
      <c r="CB102" s="41"/>
      <c r="CC102" s="41"/>
      <c r="CD102" s="41"/>
      <c r="CE102" s="41"/>
      <c r="CF102" s="41"/>
      <c r="CG102" s="41"/>
      <c r="CH102" s="41"/>
      <c r="CI102" s="41"/>
      <c r="CJ102" s="41"/>
      <c r="CK102" s="41"/>
      <c r="CL102" s="41"/>
      <c r="CM102" s="41"/>
      <c r="CN102" s="41"/>
      <c r="CO102" s="41"/>
      <c r="CP102" s="41"/>
      <c r="CQ102" s="41"/>
      <c r="CR102" s="41"/>
      <c r="CS102" s="41"/>
      <c r="CT102" s="40"/>
      <c r="CU102"/>
      <c r="CV102"/>
      <c r="CW102"/>
      <c r="CX102"/>
      <c r="CY102" s="86"/>
      <c r="CZ102" s="301" t="str">
        <f>'Administrative divisions'!H104</f>
        <v>...</v>
      </c>
      <c r="DA102" s="301" t="str">
        <f>'Administrative divisions'!I104</f>
        <v>…</v>
      </c>
      <c r="DB102" s="41"/>
      <c r="DC102" s="41"/>
      <c r="DD102" s="41"/>
      <c r="DE102" s="41"/>
      <c r="DF102" s="41"/>
      <c r="DG102" s="41"/>
      <c r="DH102" s="41"/>
      <c r="DI102" s="41"/>
      <c r="DJ102" s="41"/>
      <c r="DK102" s="41"/>
      <c r="DL102" s="41"/>
      <c r="DM102" s="41"/>
      <c r="DN102" s="41"/>
      <c r="DO102" s="41"/>
      <c r="DP102" s="41"/>
      <c r="DQ102" s="41"/>
      <c r="DR102" s="41"/>
      <c r="DS102" s="41"/>
      <c r="DT102" s="41"/>
      <c r="DU102" s="41"/>
      <c r="DV102" s="40"/>
      <c r="DW102"/>
      <c r="DX102" s="227"/>
      <c r="DY102" s="227"/>
      <c r="DZ102" s="227"/>
      <c r="EA102" s="227"/>
      <c r="EB102" s="227"/>
      <c r="EC102" s="227"/>
      <c r="ED102" s="227"/>
      <c r="EE102" s="227"/>
      <c r="EF102" s="227"/>
      <c r="EG102" s="227"/>
      <c r="EH102" s="227"/>
      <c r="EI102" s="227"/>
      <c r="EJ102" s="227"/>
      <c r="EK102" s="172"/>
      <c r="EL102" s="172"/>
      <c r="EM102" s="172"/>
      <c r="EN102" s="172"/>
      <c r="EO102" s="172"/>
      <c r="EP102" s="172"/>
    </row>
    <row r="103" spans="1:146" s="219" customFormat="1" ht="18.75" customHeight="1">
      <c r="A103" s="234"/>
      <c r="B103" s="234"/>
      <c r="C103" s="234"/>
      <c r="D103" s="234"/>
      <c r="E103" s="77"/>
      <c r="H103" s="28" t="str">
        <f>'Administrative divisions'!H105</f>
        <v>...</v>
      </c>
      <c r="I103" s="28" t="str">
        <f>'Administrative divisions'!I105</f>
        <v>…</v>
      </c>
      <c r="J103" s="41"/>
      <c r="K103" s="41"/>
      <c r="L103" s="41"/>
      <c r="M103" s="41"/>
      <c r="N103" s="41"/>
      <c r="O103" s="41"/>
      <c r="P103" s="41"/>
      <c r="Q103" s="41"/>
      <c r="R103" s="41"/>
      <c r="S103" s="41"/>
      <c r="T103" s="41"/>
      <c r="U103" s="41"/>
      <c r="V103" s="41"/>
      <c r="W103" s="40"/>
      <c r="X103" s="41"/>
      <c r="Y103" s="41"/>
      <c r="Z103" s="41"/>
      <c r="AA103" s="41"/>
      <c r="AB103" s="41"/>
      <c r="AC103" s="41"/>
      <c r="AD103" s="40"/>
      <c r="AE103" s="41"/>
      <c r="AF103" s="41"/>
      <c r="AG103" s="41"/>
      <c r="AH103" s="41"/>
      <c r="AI103" s="41"/>
      <c r="AJ103" s="40"/>
      <c r="AK103"/>
      <c r="AL103"/>
      <c r="AM103"/>
      <c r="AN103"/>
      <c r="AO103" s="298"/>
      <c r="AP103" s="301" t="str">
        <f>'Administrative divisions'!H105</f>
        <v>...</v>
      </c>
      <c r="AQ103" s="301" t="str">
        <f>'Administrative divisions'!I105</f>
        <v>…</v>
      </c>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0"/>
      <c r="BP103"/>
      <c r="BQ103"/>
      <c r="BR103"/>
      <c r="BS103"/>
      <c r="BT103" s="86"/>
      <c r="BU103" s="301" t="str">
        <f>'Administrative divisions'!H105</f>
        <v>...</v>
      </c>
      <c r="BV103" s="301" t="str">
        <f>'Administrative divisions'!I105</f>
        <v>…</v>
      </c>
      <c r="BW103" s="41"/>
      <c r="BX103" s="41"/>
      <c r="BY103" s="41"/>
      <c r="BZ103" s="41"/>
      <c r="CA103" s="41"/>
      <c r="CB103" s="41"/>
      <c r="CC103" s="41"/>
      <c r="CD103" s="41"/>
      <c r="CE103" s="41"/>
      <c r="CF103" s="41"/>
      <c r="CG103" s="41"/>
      <c r="CH103" s="41"/>
      <c r="CI103" s="41"/>
      <c r="CJ103" s="41"/>
      <c r="CK103" s="41"/>
      <c r="CL103" s="41"/>
      <c r="CM103" s="41"/>
      <c r="CN103" s="41"/>
      <c r="CO103" s="41"/>
      <c r="CP103" s="41"/>
      <c r="CQ103" s="41"/>
      <c r="CR103" s="41"/>
      <c r="CS103" s="41"/>
      <c r="CT103" s="40"/>
      <c r="CU103"/>
      <c r="CV103"/>
      <c r="CW103"/>
      <c r="CX103"/>
      <c r="CY103" s="86"/>
      <c r="CZ103" s="301" t="str">
        <f>'Administrative divisions'!H105</f>
        <v>...</v>
      </c>
      <c r="DA103" s="301" t="str">
        <f>'Administrative divisions'!I105</f>
        <v>…</v>
      </c>
      <c r="DB103" s="41"/>
      <c r="DC103" s="41"/>
      <c r="DD103" s="41"/>
      <c r="DE103" s="41"/>
      <c r="DF103" s="41"/>
      <c r="DG103" s="41"/>
      <c r="DH103" s="41"/>
      <c r="DI103" s="41"/>
      <c r="DJ103" s="41"/>
      <c r="DK103" s="41"/>
      <c r="DL103" s="41"/>
      <c r="DM103" s="41"/>
      <c r="DN103" s="41"/>
      <c r="DO103" s="41"/>
      <c r="DP103" s="41"/>
      <c r="DQ103" s="41"/>
      <c r="DR103" s="41"/>
      <c r="DS103" s="41"/>
      <c r="DT103" s="41"/>
      <c r="DU103" s="41"/>
      <c r="DV103" s="40"/>
      <c r="DW103"/>
      <c r="DX103" s="227"/>
      <c r="DY103" s="227"/>
      <c r="DZ103" s="227"/>
      <c r="EA103" s="227"/>
      <c r="EB103" s="227"/>
      <c r="EC103" s="227"/>
      <c r="ED103" s="227"/>
      <c r="EE103" s="227"/>
      <c r="EF103" s="227"/>
      <c r="EG103" s="227"/>
      <c r="EH103" s="227"/>
      <c r="EI103" s="227"/>
      <c r="EJ103" s="227"/>
      <c r="EK103" s="172"/>
      <c r="EL103" s="172"/>
      <c r="EM103" s="172"/>
      <c r="EN103" s="172"/>
      <c r="EO103" s="172"/>
      <c r="EP103" s="172"/>
    </row>
    <row r="104" spans="1:146" s="219" customFormat="1" ht="18.75" customHeight="1">
      <c r="A104" s="172"/>
      <c r="B104" s="172"/>
      <c r="C104" s="172"/>
      <c r="D104" s="172"/>
      <c r="H104" s="28" t="str">
        <f>'Administrative divisions'!H106</f>
        <v>...</v>
      </c>
      <c r="I104" s="28" t="str">
        <f>'Administrative divisions'!I106</f>
        <v>…</v>
      </c>
      <c r="J104" s="41"/>
      <c r="K104" s="41"/>
      <c r="L104" s="41"/>
      <c r="M104" s="41"/>
      <c r="N104" s="41"/>
      <c r="O104" s="41"/>
      <c r="P104" s="41"/>
      <c r="Q104" s="41"/>
      <c r="R104" s="41"/>
      <c r="S104" s="41"/>
      <c r="T104" s="41"/>
      <c r="U104" s="41"/>
      <c r="V104" s="41"/>
      <c r="W104" s="40"/>
      <c r="X104" s="41"/>
      <c r="Y104" s="41"/>
      <c r="Z104" s="41"/>
      <c r="AA104" s="41"/>
      <c r="AB104" s="41"/>
      <c r="AC104" s="41"/>
      <c r="AD104" s="40"/>
      <c r="AE104" s="41"/>
      <c r="AF104" s="41"/>
      <c r="AG104" s="41"/>
      <c r="AH104" s="41"/>
      <c r="AI104" s="41"/>
      <c r="AJ104" s="40"/>
      <c r="AK104"/>
      <c r="AL104"/>
      <c r="AM104"/>
      <c r="AN104"/>
      <c r="AO104" s="298"/>
      <c r="AP104" s="301" t="str">
        <f>'Administrative divisions'!H106</f>
        <v>...</v>
      </c>
      <c r="AQ104" s="301" t="str">
        <f>'Administrative divisions'!I106</f>
        <v>…</v>
      </c>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0"/>
      <c r="BP104"/>
      <c r="BQ104"/>
      <c r="BR104"/>
      <c r="BS104"/>
      <c r="BT104" s="86"/>
      <c r="BU104" s="301" t="str">
        <f>'Administrative divisions'!H106</f>
        <v>...</v>
      </c>
      <c r="BV104" s="301" t="str">
        <f>'Administrative divisions'!I106</f>
        <v>…</v>
      </c>
      <c r="BW104" s="41"/>
      <c r="BX104" s="41"/>
      <c r="BY104" s="41"/>
      <c r="BZ104" s="41"/>
      <c r="CA104" s="41"/>
      <c r="CB104" s="41"/>
      <c r="CC104" s="41"/>
      <c r="CD104" s="41"/>
      <c r="CE104" s="41"/>
      <c r="CF104" s="41"/>
      <c r="CG104" s="41"/>
      <c r="CH104" s="41"/>
      <c r="CI104" s="41"/>
      <c r="CJ104" s="41"/>
      <c r="CK104" s="41"/>
      <c r="CL104" s="41"/>
      <c r="CM104" s="41"/>
      <c r="CN104" s="41"/>
      <c r="CO104" s="41"/>
      <c r="CP104" s="41"/>
      <c r="CQ104" s="41"/>
      <c r="CR104" s="41"/>
      <c r="CS104" s="41"/>
      <c r="CT104" s="40"/>
      <c r="CU104"/>
      <c r="CV104"/>
      <c r="CW104"/>
      <c r="CX104"/>
      <c r="CY104" s="86"/>
      <c r="CZ104" s="301" t="str">
        <f>'Administrative divisions'!H106</f>
        <v>...</v>
      </c>
      <c r="DA104" s="301" t="str">
        <f>'Administrative divisions'!I106</f>
        <v>…</v>
      </c>
      <c r="DB104" s="41"/>
      <c r="DC104" s="41"/>
      <c r="DD104" s="41"/>
      <c r="DE104" s="41"/>
      <c r="DF104" s="41"/>
      <c r="DG104" s="41"/>
      <c r="DH104" s="41"/>
      <c r="DI104" s="41"/>
      <c r="DJ104" s="41"/>
      <c r="DK104" s="41"/>
      <c r="DL104" s="41"/>
      <c r="DM104" s="41"/>
      <c r="DN104" s="41"/>
      <c r="DO104" s="41"/>
      <c r="DP104" s="41"/>
      <c r="DQ104" s="41"/>
      <c r="DR104" s="41"/>
      <c r="DS104" s="41"/>
      <c r="DT104" s="41"/>
      <c r="DU104" s="41"/>
      <c r="DV104" s="40"/>
      <c r="DW104"/>
      <c r="DX104" s="227"/>
      <c r="DY104" s="227"/>
      <c r="DZ104" s="227"/>
      <c r="EA104" s="227"/>
      <c r="EB104" s="227"/>
      <c r="EC104" s="227"/>
      <c r="ED104" s="227"/>
      <c r="EE104" s="227"/>
      <c r="EF104" s="227"/>
      <c r="EG104" s="227"/>
      <c r="EH104" s="227"/>
      <c r="EI104" s="227"/>
      <c r="EJ104" s="227"/>
      <c r="EK104" s="172"/>
      <c r="EL104" s="172"/>
      <c r="EM104" s="172"/>
      <c r="EN104" s="172"/>
      <c r="EO104" s="172"/>
      <c r="EP104" s="172"/>
    </row>
    <row r="105" spans="1:146" s="219" customFormat="1" ht="18.75" customHeight="1">
      <c r="A105" s="172"/>
      <c r="B105" s="172"/>
      <c r="C105" s="172"/>
      <c r="D105" s="172"/>
      <c r="H105" s="28" t="str">
        <f>'Administrative divisions'!H107</f>
        <v>...</v>
      </c>
      <c r="I105" s="28" t="str">
        <f>'Administrative divisions'!I107</f>
        <v>…</v>
      </c>
      <c r="J105" s="41"/>
      <c r="K105" s="41"/>
      <c r="L105" s="41"/>
      <c r="M105" s="41"/>
      <c r="N105" s="41"/>
      <c r="O105" s="41"/>
      <c r="P105" s="41"/>
      <c r="Q105" s="41"/>
      <c r="R105" s="41"/>
      <c r="S105" s="41"/>
      <c r="T105" s="41"/>
      <c r="U105" s="41"/>
      <c r="V105" s="41"/>
      <c r="W105" s="40"/>
      <c r="X105" s="41"/>
      <c r="Y105" s="41"/>
      <c r="Z105" s="41"/>
      <c r="AA105" s="41"/>
      <c r="AB105" s="41"/>
      <c r="AC105" s="41"/>
      <c r="AD105" s="40"/>
      <c r="AE105" s="41"/>
      <c r="AF105" s="41"/>
      <c r="AG105" s="41"/>
      <c r="AH105" s="41"/>
      <c r="AI105" s="41"/>
      <c r="AJ105" s="40"/>
      <c r="AK105"/>
      <c r="AL105"/>
      <c r="AM105"/>
      <c r="AN105"/>
      <c r="AO105" s="298"/>
      <c r="AP105" s="301" t="str">
        <f>'Administrative divisions'!H107</f>
        <v>...</v>
      </c>
      <c r="AQ105" s="301" t="str">
        <f>'Administrative divisions'!I107</f>
        <v>…</v>
      </c>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0"/>
      <c r="BP105"/>
      <c r="BQ105"/>
      <c r="BR105"/>
      <c r="BS105"/>
      <c r="BT105" s="86"/>
      <c r="BU105" s="301" t="str">
        <f>'Administrative divisions'!H107</f>
        <v>...</v>
      </c>
      <c r="BV105" s="301" t="str">
        <f>'Administrative divisions'!I107</f>
        <v>…</v>
      </c>
      <c r="BW105" s="41"/>
      <c r="BX105" s="41"/>
      <c r="BY105" s="41"/>
      <c r="BZ105" s="41"/>
      <c r="CA105" s="41"/>
      <c r="CB105" s="41"/>
      <c r="CC105" s="41"/>
      <c r="CD105" s="41"/>
      <c r="CE105" s="41"/>
      <c r="CF105" s="41"/>
      <c r="CG105" s="41"/>
      <c r="CH105" s="41"/>
      <c r="CI105" s="41"/>
      <c r="CJ105" s="41"/>
      <c r="CK105" s="41"/>
      <c r="CL105" s="41"/>
      <c r="CM105" s="41"/>
      <c r="CN105" s="41"/>
      <c r="CO105" s="41"/>
      <c r="CP105" s="41"/>
      <c r="CQ105" s="41"/>
      <c r="CR105" s="41"/>
      <c r="CS105" s="41"/>
      <c r="CT105" s="40"/>
      <c r="CU105"/>
      <c r="CV105"/>
      <c r="CW105"/>
      <c r="CX105"/>
      <c r="CY105" s="86"/>
      <c r="CZ105" s="301" t="str">
        <f>'Administrative divisions'!H107</f>
        <v>...</v>
      </c>
      <c r="DA105" s="301" t="str">
        <f>'Administrative divisions'!I107</f>
        <v>…</v>
      </c>
      <c r="DB105" s="41"/>
      <c r="DC105" s="41"/>
      <c r="DD105" s="41"/>
      <c r="DE105" s="41"/>
      <c r="DF105" s="41"/>
      <c r="DG105" s="41"/>
      <c r="DH105" s="41"/>
      <c r="DI105" s="41"/>
      <c r="DJ105" s="41"/>
      <c r="DK105" s="41"/>
      <c r="DL105" s="41"/>
      <c r="DM105" s="41"/>
      <c r="DN105" s="41"/>
      <c r="DO105" s="41"/>
      <c r="DP105" s="41"/>
      <c r="DQ105" s="41"/>
      <c r="DR105" s="41"/>
      <c r="DS105" s="41"/>
      <c r="DT105" s="41"/>
      <c r="DU105" s="41"/>
      <c r="DV105" s="40"/>
      <c r="DW105"/>
      <c r="DX105" s="227"/>
      <c r="DY105" s="227"/>
      <c r="DZ105" s="227"/>
      <c r="EA105" s="227"/>
      <c r="EB105" s="227"/>
      <c r="EC105" s="227"/>
      <c r="ED105" s="227"/>
      <c r="EE105" s="227"/>
      <c r="EF105" s="227"/>
      <c r="EG105" s="227"/>
      <c r="EH105" s="227"/>
      <c r="EI105" s="227"/>
      <c r="EJ105" s="227"/>
      <c r="EK105" s="172"/>
      <c r="EL105" s="172"/>
      <c r="EM105" s="172"/>
      <c r="EN105" s="172"/>
      <c r="EO105" s="172"/>
      <c r="EP105" s="172"/>
    </row>
    <row r="106" spans="1:146" s="219" customFormat="1" ht="18.75" customHeight="1">
      <c r="A106" s="172"/>
      <c r="B106" s="172"/>
      <c r="C106" s="172"/>
      <c r="D106" s="172"/>
      <c r="H106" s="28" t="str">
        <f>'Administrative divisions'!H108</f>
        <v>...</v>
      </c>
      <c r="I106" s="28" t="str">
        <f>'Administrative divisions'!I108</f>
        <v>…</v>
      </c>
      <c r="J106" s="41"/>
      <c r="K106" s="41"/>
      <c r="L106" s="41"/>
      <c r="M106" s="41"/>
      <c r="N106" s="41"/>
      <c r="O106" s="41"/>
      <c r="P106" s="41"/>
      <c r="Q106" s="41"/>
      <c r="R106" s="41"/>
      <c r="S106" s="41"/>
      <c r="T106" s="41"/>
      <c r="U106" s="41"/>
      <c r="V106" s="41"/>
      <c r="W106" s="40"/>
      <c r="X106" s="41"/>
      <c r="Y106" s="41"/>
      <c r="Z106" s="41"/>
      <c r="AA106" s="41"/>
      <c r="AB106" s="41"/>
      <c r="AC106" s="41"/>
      <c r="AD106" s="40"/>
      <c r="AE106" s="41"/>
      <c r="AF106" s="41"/>
      <c r="AG106" s="41"/>
      <c r="AH106" s="41"/>
      <c r="AI106" s="41"/>
      <c r="AJ106" s="40"/>
      <c r="AK106"/>
      <c r="AL106"/>
      <c r="AM106"/>
      <c r="AN106"/>
      <c r="AO106" s="298"/>
      <c r="AP106" s="301" t="str">
        <f>'Administrative divisions'!H108</f>
        <v>...</v>
      </c>
      <c r="AQ106" s="301" t="str">
        <f>'Administrative divisions'!I108</f>
        <v>…</v>
      </c>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0"/>
      <c r="BP106"/>
      <c r="BQ106"/>
      <c r="BR106"/>
      <c r="BS106"/>
      <c r="BT106" s="86"/>
      <c r="BU106" s="301" t="str">
        <f>'Administrative divisions'!H108</f>
        <v>...</v>
      </c>
      <c r="BV106" s="301" t="str">
        <f>'Administrative divisions'!I108</f>
        <v>…</v>
      </c>
      <c r="BW106" s="41"/>
      <c r="BX106" s="41"/>
      <c r="BY106" s="41"/>
      <c r="BZ106" s="41"/>
      <c r="CA106" s="41"/>
      <c r="CB106" s="41"/>
      <c r="CC106" s="41"/>
      <c r="CD106" s="41"/>
      <c r="CE106" s="41"/>
      <c r="CF106" s="41"/>
      <c r="CG106" s="41"/>
      <c r="CH106" s="41"/>
      <c r="CI106" s="41"/>
      <c r="CJ106" s="41"/>
      <c r="CK106" s="41"/>
      <c r="CL106" s="41"/>
      <c r="CM106" s="41"/>
      <c r="CN106" s="41"/>
      <c r="CO106" s="41"/>
      <c r="CP106" s="41"/>
      <c r="CQ106" s="41"/>
      <c r="CR106" s="41"/>
      <c r="CS106" s="41"/>
      <c r="CT106" s="40"/>
      <c r="CU106"/>
      <c r="CV106"/>
      <c r="CW106"/>
      <c r="CX106"/>
      <c r="CY106" s="86"/>
      <c r="CZ106" s="301" t="str">
        <f>'Administrative divisions'!H108</f>
        <v>...</v>
      </c>
      <c r="DA106" s="301" t="str">
        <f>'Administrative divisions'!I108</f>
        <v>…</v>
      </c>
      <c r="DB106" s="41"/>
      <c r="DC106" s="41"/>
      <c r="DD106" s="41"/>
      <c r="DE106" s="41"/>
      <c r="DF106" s="41"/>
      <c r="DG106" s="41"/>
      <c r="DH106" s="41"/>
      <c r="DI106" s="41"/>
      <c r="DJ106" s="41"/>
      <c r="DK106" s="41"/>
      <c r="DL106" s="41"/>
      <c r="DM106" s="41"/>
      <c r="DN106" s="41"/>
      <c r="DO106" s="41"/>
      <c r="DP106" s="41"/>
      <c r="DQ106" s="41"/>
      <c r="DR106" s="41"/>
      <c r="DS106" s="41"/>
      <c r="DT106" s="41"/>
      <c r="DU106" s="41"/>
      <c r="DV106" s="40"/>
      <c r="DW106"/>
      <c r="DX106" s="227"/>
      <c r="DY106" s="227"/>
      <c r="DZ106" s="227"/>
      <c r="EA106" s="227"/>
      <c r="EB106" s="227"/>
      <c r="EC106" s="227"/>
      <c r="ED106" s="227"/>
      <c r="EE106" s="227"/>
      <c r="EF106" s="227"/>
      <c r="EG106" s="227"/>
      <c r="EH106" s="227"/>
      <c r="EI106" s="227"/>
      <c r="EJ106" s="227"/>
      <c r="EK106" s="172"/>
      <c r="EL106" s="172"/>
      <c r="EM106" s="172"/>
      <c r="EN106" s="172"/>
      <c r="EO106" s="172"/>
      <c r="EP106" s="172"/>
    </row>
    <row r="107" spans="1:146" s="219" customFormat="1" ht="18.75" customHeight="1">
      <c r="A107" s="172"/>
      <c r="B107" s="172"/>
      <c r="C107" s="172"/>
      <c r="D107" s="172"/>
      <c r="H107" s="28" t="str">
        <f>'Administrative divisions'!H109</f>
        <v>...</v>
      </c>
      <c r="I107" s="28" t="str">
        <f>'Administrative divisions'!I109</f>
        <v>…</v>
      </c>
      <c r="J107" s="41"/>
      <c r="K107" s="41"/>
      <c r="L107" s="41"/>
      <c r="M107" s="41"/>
      <c r="N107" s="41"/>
      <c r="O107" s="41"/>
      <c r="P107" s="41"/>
      <c r="Q107" s="41"/>
      <c r="R107" s="41"/>
      <c r="S107" s="41"/>
      <c r="T107" s="41"/>
      <c r="U107" s="41"/>
      <c r="V107" s="41"/>
      <c r="W107" s="40"/>
      <c r="X107" s="41"/>
      <c r="Y107" s="41"/>
      <c r="Z107" s="41"/>
      <c r="AA107" s="41"/>
      <c r="AB107" s="41"/>
      <c r="AC107" s="41"/>
      <c r="AD107" s="40"/>
      <c r="AE107" s="41"/>
      <c r="AF107" s="41"/>
      <c r="AG107" s="41"/>
      <c r="AH107" s="41"/>
      <c r="AI107" s="41"/>
      <c r="AJ107" s="40"/>
      <c r="AK107"/>
      <c r="AL107"/>
      <c r="AM107"/>
      <c r="AN107"/>
      <c r="AO107" s="298"/>
      <c r="AP107" s="301" t="str">
        <f>'Administrative divisions'!H109</f>
        <v>...</v>
      </c>
      <c r="AQ107" s="301" t="str">
        <f>'Administrative divisions'!I109</f>
        <v>…</v>
      </c>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0"/>
      <c r="BP107"/>
      <c r="BQ107"/>
      <c r="BR107"/>
      <c r="BS107"/>
      <c r="BT107" s="86"/>
      <c r="BU107" s="301" t="str">
        <f>'Administrative divisions'!H109</f>
        <v>...</v>
      </c>
      <c r="BV107" s="301" t="str">
        <f>'Administrative divisions'!I109</f>
        <v>…</v>
      </c>
      <c r="BW107" s="41"/>
      <c r="BX107" s="41"/>
      <c r="BY107" s="41"/>
      <c r="BZ107" s="41"/>
      <c r="CA107" s="41"/>
      <c r="CB107" s="41"/>
      <c r="CC107" s="41"/>
      <c r="CD107" s="41"/>
      <c r="CE107" s="41"/>
      <c r="CF107" s="41"/>
      <c r="CG107" s="41"/>
      <c r="CH107" s="41"/>
      <c r="CI107" s="41"/>
      <c r="CJ107" s="41"/>
      <c r="CK107" s="41"/>
      <c r="CL107" s="41"/>
      <c r="CM107" s="41"/>
      <c r="CN107" s="41"/>
      <c r="CO107" s="41"/>
      <c r="CP107" s="41"/>
      <c r="CQ107" s="41"/>
      <c r="CR107" s="41"/>
      <c r="CS107" s="41"/>
      <c r="CT107" s="40"/>
      <c r="CU107"/>
      <c r="CV107"/>
      <c r="CW107"/>
      <c r="CX107"/>
      <c r="CY107" s="86"/>
      <c r="CZ107" s="301" t="str">
        <f>'Administrative divisions'!H109</f>
        <v>...</v>
      </c>
      <c r="DA107" s="301" t="str">
        <f>'Administrative divisions'!I109</f>
        <v>…</v>
      </c>
      <c r="DB107" s="41"/>
      <c r="DC107" s="41"/>
      <c r="DD107" s="41"/>
      <c r="DE107" s="41"/>
      <c r="DF107" s="41"/>
      <c r="DG107" s="41"/>
      <c r="DH107" s="41"/>
      <c r="DI107" s="41"/>
      <c r="DJ107" s="41"/>
      <c r="DK107" s="41"/>
      <c r="DL107" s="41"/>
      <c r="DM107" s="41"/>
      <c r="DN107" s="41"/>
      <c r="DO107" s="41"/>
      <c r="DP107" s="41"/>
      <c r="DQ107" s="41"/>
      <c r="DR107" s="41"/>
      <c r="DS107" s="41"/>
      <c r="DT107" s="41"/>
      <c r="DU107" s="41"/>
      <c r="DV107" s="40"/>
      <c r="DW107"/>
      <c r="DX107" s="227"/>
      <c r="DY107" s="227"/>
      <c r="DZ107" s="227"/>
      <c r="EA107" s="227"/>
      <c r="EB107" s="227"/>
      <c r="EC107" s="227"/>
      <c r="ED107" s="227"/>
      <c r="EE107" s="227"/>
      <c r="EF107" s="227"/>
      <c r="EG107" s="227"/>
      <c r="EH107" s="227"/>
      <c r="EI107" s="227"/>
      <c r="EJ107" s="227"/>
      <c r="EK107" s="172"/>
      <c r="EL107" s="172"/>
      <c r="EM107" s="172"/>
      <c r="EN107" s="172"/>
      <c r="EO107" s="172"/>
      <c r="EP107" s="172"/>
    </row>
    <row r="108" spans="1:146" s="219" customFormat="1" ht="18.75" customHeight="1">
      <c r="A108" s="172"/>
      <c r="B108" s="172"/>
      <c r="C108" s="172"/>
      <c r="D108" s="172"/>
      <c r="H108" s="28" t="str">
        <f>'Administrative divisions'!H110</f>
        <v>...</v>
      </c>
      <c r="I108" s="28" t="str">
        <f>'Administrative divisions'!I110</f>
        <v>…</v>
      </c>
      <c r="J108" s="41"/>
      <c r="K108" s="41"/>
      <c r="L108" s="41"/>
      <c r="M108" s="41"/>
      <c r="N108" s="41"/>
      <c r="O108" s="41"/>
      <c r="P108" s="41"/>
      <c r="Q108" s="41"/>
      <c r="R108" s="41"/>
      <c r="S108" s="41"/>
      <c r="T108" s="41"/>
      <c r="U108" s="41"/>
      <c r="V108" s="41"/>
      <c r="W108" s="40"/>
      <c r="X108" s="41"/>
      <c r="Y108" s="41"/>
      <c r="Z108" s="41"/>
      <c r="AA108" s="41"/>
      <c r="AB108" s="41"/>
      <c r="AC108" s="41"/>
      <c r="AD108" s="40"/>
      <c r="AE108" s="41"/>
      <c r="AF108" s="41"/>
      <c r="AG108" s="41"/>
      <c r="AH108" s="41"/>
      <c r="AI108" s="41"/>
      <c r="AJ108" s="40"/>
      <c r="AK108"/>
      <c r="AL108"/>
      <c r="AM108"/>
      <c r="AN108"/>
      <c r="AO108" s="298"/>
      <c r="AP108" s="301" t="str">
        <f>'Administrative divisions'!H110</f>
        <v>...</v>
      </c>
      <c r="AQ108" s="301" t="str">
        <f>'Administrative divisions'!I110</f>
        <v>…</v>
      </c>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0"/>
      <c r="BP108"/>
      <c r="BQ108"/>
      <c r="BR108"/>
      <c r="BS108"/>
      <c r="BT108" s="86"/>
      <c r="BU108" s="301" t="str">
        <f>'Administrative divisions'!H110</f>
        <v>...</v>
      </c>
      <c r="BV108" s="301" t="str">
        <f>'Administrative divisions'!I110</f>
        <v>…</v>
      </c>
      <c r="BW108" s="41"/>
      <c r="BX108" s="41"/>
      <c r="BY108" s="41"/>
      <c r="BZ108" s="41"/>
      <c r="CA108" s="41"/>
      <c r="CB108" s="41"/>
      <c r="CC108" s="41"/>
      <c r="CD108" s="41"/>
      <c r="CE108" s="41"/>
      <c r="CF108" s="41"/>
      <c r="CG108" s="41"/>
      <c r="CH108" s="41"/>
      <c r="CI108" s="41"/>
      <c r="CJ108" s="41"/>
      <c r="CK108" s="41"/>
      <c r="CL108" s="41"/>
      <c r="CM108" s="41"/>
      <c r="CN108" s="41"/>
      <c r="CO108" s="41"/>
      <c r="CP108" s="41"/>
      <c r="CQ108" s="41"/>
      <c r="CR108" s="41"/>
      <c r="CS108" s="41"/>
      <c r="CT108" s="40"/>
      <c r="CU108"/>
      <c r="CV108"/>
      <c r="CW108"/>
      <c r="CX108"/>
      <c r="CY108" s="86"/>
      <c r="CZ108" s="301" t="str">
        <f>'Administrative divisions'!H110</f>
        <v>...</v>
      </c>
      <c r="DA108" s="301" t="str">
        <f>'Administrative divisions'!I110</f>
        <v>…</v>
      </c>
      <c r="DB108" s="41"/>
      <c r="DC108" s="41"/>
      <c r="DD108" s="41"/>
      <c r="DE108" s="41"/>
      <c r="DF108" s="41"/>
      <c r="DG108" s="41"/>
      <c r="DH108" s="41"/>
      <c r="DI108" s="41"/>
      <c r="DJ108" s="41"/>
      <c r="DK108" s="41"/>
      <c r="DL108" s="41"/>
      <c r="DM108" s="41"/>
      <c r="DN108" s="41"/>
      <c r="DO108" s="41"/>
      <c r="DP108" s="41"/>
      <c r="DQ108" s="41"/>
      <c r="DR108" s="41"/>
      <c r="DS108" s="41"/>
      <c r="DT108" s="41"/>
      <c r="DU108" s="41"/>
      <c r="DV108" s="40"/>
      <c r="DW108"/>
      <c r="DX108" s="227"/>
      <c r="DY108" s="227"/>
      <c r="DZ108" s="227"/>
      <c r="EA108" s="227"/>
      <c r="EB108" s="227"/>
      <c r="EC108" s="227"/>
      <c r="ED108" s="227"/>
      <c r="EE108" s="227"/>
      <c r="EF108" s="227"/>
      <c r="EG108" s="227"/>
      <c r="EH108" s="227"/>
      <c r="EI108" s="227"/>
      <c r="EJ108" s="227"/>
      <c r="EK108" s="172"/>
      <c r="EL108" s="172"/>
      <c r="EM108" s="172"/>
      <c r="EN108" s="172"/>
      <c r="EO108" s="172"/>
      <c r="EP108" s="172"/>
    </row>
    <row r="109" spans="1:146" s="219" customFormat="1" ht="18.75" customHeight="1">
      <c r="A109" s="172"/>
      <c r="B109" s="172"/>
      <c r="C109" s="172"/>
      <c r="D109" s="172"/>
      <c r="H109" s="28" t="str">
        <f>'Administrative divisions'!H111</f>
        <v>...</v>
      </c>
      <c r="I109" s="28" t="str">
        <f>'Administrative divisions'!I111</f>
        <v>…</v>
      </c>
      <c r="J109" s="41"/>
      <c r="K109" s="41"/>
      <c r="L109" s="41"/>
      <c r="M109" s="41"/>
      <c r="N109" s="41"/>
      <c r="O109" s="41"/>
      <c r="P109" s="41"/>
      <c r="Q109" s="41"/>
      <c r="R109" s="41"/>
      <c r="S109" s="41"/>
      <c r="T109" s="41"/>
      <c r="U109" s="41"/>
      <c r="V109" s="41"/>
      <c r="W109" s="40"/>
      <c r="X109" s="41"/>
      <c r="Y109" s="41"/>
      <c r="Z109" s="41"/>
      <c r="AA109" s="41"/>
      <c r="AB109" s="41"/>
      <c r="AC109" s="41"/>
      <c r="AD109" s="40"/>
      <c r="AE109" s="41"/>
      <c r="AF109" s="41"/>
      <c r="AG109" s="41"/>
      <c r="AH109" s="41"/>
      <c r="AI109" s="41"/>
      <c r="AJ109" s="40"/>
      <c r="AK109"/>
      <c r="AL109"/>
      <c r="AM109"/>
      <c r="AN109"/>
      <c r="AO109" s="298"/>
      <c r="AP109" s="301" t="str">
        <f>'Administrative divisions'!H111</f>
        <v>...</v>
      </c>
      <c r="AQ109" s="301" t="str">
        <f>'Administrative divisions'!I111</f>
        <v>…</v>
      </c>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0"/>
      <c r="BP109"/>
      <c r="BQ109"/>
      <c r="BR109"/>
      <c r="BS109"/>
      <c r="BT109" s="86"/>
      <c r="BU109" s="301" t="str">
        <f>'Administrative divisions'!H111</f>
        <v>...</v>
      </c>
      <c r="BV109" s="301" t="str">
        <f>'Administrative divisions'!I111</f>
        <v>…</v>
      </c>
      <c r="BW109" s="41"/>
      <c r="BX109" s="41"/>
      <c r="BY109" s="41"/>
      <c r="BZ109" s="41"/>
      <c r="CA109" s="41"/>
      <c r="CB109" s="41"/>
      <c r="CC109" s="41"/>
      <c r="CD109" s="41"/>
      <c r="CE109" s="41"/>
      <c r="CF109" s="41"/>
      <c r="CG109" s="41"/>
      <c r="CH109" s="41"/>
      <c r="CI109" s="41"/>
      <c r="CJ109" s="41"/>
      <c r="CK109" s="41"/>
      <c r="CL109" s="41"/>
      <c r="CM109" s="41"/>
      <c r="CN109" s="41"/>
      <c r="CO109" s="41"/>
      <c r="CP109" s="41"/>
      <c r="CQ109" s="41"/>
      <c r="CR109" s="41"/>
      <c r="CS109" s="41"/>
      <c r="CT109" s="40"/>
      <c r="CU109"/>
      <c r="CV109"/>
      <c r="CW109"/>
      <c r="CX109"/>
      <c r="CY109" s="86"/>
      <c r="CZ109" s="301" t="str">
        <f>'Administrative divisions'!H111</f>
        <v>...</v>
      </c>
      <c r="DA109" s="301" t="str">
        <f>'Administrative divisions'!I111</f>
        <v>…</v>
      </c>
      <c r="DB109" s="41"/>
      <c r="DC109" s="41"/>
      <c r="DD109" s="41"/>
      <c r="DE109" s="41"/>
      <c r="DF109" s="41"/>
      <c r="DG109" s="41"/>
      <c r="DH109" s="41"/>
      <c r="DI109" s="41"/>
      <c r="DJ109" s="41"/>
      <c r="DK109" s="41"/>
      <c r="DL109" s="41"/>
      <c r="DM109" s="41"/>
      <c r="DN109" s="41"/>
      <c r="DO109" s="41"/>
      <c r="DP109" s="41"/>
      <c r="DQ109" s="41"/>
      <c r="DR109" s="41"/>
      <c r="DS109" s="41"/>
      <c r="DT109" s="41"/>
      <c r="DU109" s="41"/>
      <c r="DV109" s="40"/>
      <c r="DW109"/>
      <c r="DX109" s="227"/>
      <c r="DY109" s="227"/>
      <c r="DZ109" s="227"/>
      <c r="EA109" s="227"/>
      <c r="EB109" s="227"/>
      <c r="EC109" s="227"/>
      <c r="ED109" s="227"/>
      <c r="EE109" s="227"/>
      <c r="EF109" s="227"/>
      <c r="EG109" s="227"/>
      <c r="EH109" s="227"/>
      <c r="EI109" s="227"/>
      <c r="EJ109" s="227"/>
      <c r="EK109" s="172"/>
      <c r="EL109" s="172"/>
      <c r="EM109" s="172"/>
      <c r="EN109" s="172"/>
      <c r="EO109" s="172"/>
      <c r="EP109" s="172"/>
    </row>
    <row r="110" spans="1:146" s="219" customFormat="1" ht="18.75" customHeight="1">
      <c r="A110" s="172"/>
      <c r="B110" s="172"/>
      <c r="C110" s="172"/>
      <c r="D110" s="172"/>
      <c r="H110" s="28" t="str">
        <f>'Administrative divisions'!H112</f>
        <v>...</v>
      </c>
      <c r="I110" s="28" t="str">
        <f>'Administrative divisions'!I112</f>
        <v>…</v>
      </c>
      <c r="J110" s="41"/>
      <c r="K110" s="41"/>
      <c r="L110" s="41"/>
      <c r="M110" s="41"/>
      <c r="N110" s="41"/>
      <c r="O110" s="41"/>
      <c r="P110" s="41"/>
      <c r="Q110" s="41"/>
      <c r="R110" s="41"/>
      <c r="S110" s="41"/>
      <c r="T110" s="41"/>
      <c r="U110" s="41"/>
      <c r="V110" s="41"/>
      <c r="W110" s="40"/>
      <c r="X110" s="41"/>
      <c r="Y110" s="41"/>
      <c r="Z110" s="41"/>
      <c r="AA110" s="41"/>
      <c r="AB110" s="41"/>
      <c r="AC110" s="41"/>
      <c r="AD110" s="40"/>
      <c r="AE110" s="41"/>
      <c r="AF110" s="41"/>
      <c r="AG110" s="41"/>
      <c r="AH110" s="41"/>
      <c r="AI110" s="41"/>
      <c r="AJ110" s="40"/>
      <c r="AK110"/>
      <c r="AL110"/>
      <c r="AM110"/>
      <c r="AN110"/>
      <c r="AO110" s="298"/>
      <c r="AP110" s="301" t="str">
        <f>'Administrative divisions'!H112</f>
        <v>...</v>
      </c>
      <c r="AQ110" s="301" t="str">
        <f>'Administrative divisions'!I112</f>
        <v>…</v>
      </c>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0"/>
      <c r="BP110"/>
      <c r="BQ110"/>
      <c r="BR110"/>
      <c r="BS110"/>
      <c r="BT110" s="86"/>
      <c r="BU110" s="301" t="str">
        <f>'Administrative divisions'!H112</f>
        <v>...</v>
      </c>
      <c r="BV110" s="301" t="str">
        <f>'Administrative divisions'!I112</f>
        <v>…</v>
      </c>
      <c r="BW110" s="41"/>
      <c r="BX110" s="41"/>
      <c r="BY110" s="41"/>
      <c r="BZ110" s="41"/>
      <c r="CA110" s="41"/>
      <c r="CB110" s="41"/>
      <c r="CC110" s="41"/>
      <c r="CD110" s="41"/>
      <c r="CE110" s="41"/>
      <c r="CF110" s="41"/>
      <c r="CG110" s="41"/>
      <c r="CH110" s="41"/>
      <c r="CI110" s="41"/>
      <c r="CJ110" s="41"/>
      <c r="CK110" s="41"/>
      <c r="CL110" s="41"/>
      <c r="CM110" s="41"/>
      <c r="CN110" s="41"/>
      <c r="CO110" s="41"/>
      <c r="CP110" s="41"/>
      <c r="CQ110" s="41"/>
      <c r="CR110" s="41"/>
      <c r="CS110" s="41"/>
      <c r="CT110" s="40"/>
      <c r="CU110"/>
      <c r="CV110"/>
      <c r="CW110"/>
      <c r="CX110"/>
      <c r="CY110" s="86"/>
      <c r="CZ110" s="301" t="str">
        <f>'Administrative divisions'!H112</f>
        <v>...</v>
      </c>
      <c r="DA110" s="301" t="str">
        <f>'Administrative divisions'!I112</f>
        <v>…</v>
      </c>
      <c r="DB110" s="41"/>
      <c r="DC110" s="41"/>
      <c r="DD110" s="41"/>
      <c r="DE110" s="41"/>
      <c r="DF110" s="41"/>
      <c r="DG110" s="41"/>
      <c r="DH110" s="41"/>
      <c r="DI110" s="41"/>
      <c r="DJ110" s="41"/>
      <c r="DK110" s="41"/>
      <c r="DL110" s="41"/>
      <c r="DM110" s="41"/>
      <c r="DN110" s="41"/>
      <c r="DO110" s="41"/>
      <c r="DP110" s="41"/>
      <c r="DQ110" s="41"/>
      <c r="DR110" s="41"/>
      <c r="DS110" s="41"/>
      <c r="DT110" s="41"/>
      <c r="DU110" s="41"/>
      <c r="DV110" s="40"/>
      <c r="DW110"/>
      <c r="DX110" s="227"/>
      <c r="DY110" s="227"/>
      <c r="DZ110" s="227"/>
      <c r="EA110" s="227"/>
      <c r="EB110" s="227"/>
      <c r="EC110" s="227"/>
      <c r="ED110" s="227"/>
      <c r="EE110" s="227"/>
      <c r="EF110" s="227"/>
      <c r="EG110" s="227"/>
      <c r="EH110" s="227"/>
      <c r="EI110" s="227"/>
      <c r="EJ110" s="227"/>
      <c r="EK110" s="172"/>
      <c r="EL110" s="172"/>
      <c r="EM110" s="172"/>
      <c r="EN110" s="172"/>
      <c r="EO110" s="172"/>
      <c r="EP110" s="172"/>
    </row>
    <row r="111" spans="1:146" s="219" customFormat="1" ht="18.75" customHeight="1">
      <c r="A111" s="172"/>
      <c r="B111" s="172"/>
      <c r="C111" s="172"/>
      <c r="D111" s="172"/>
      <c r="H111" s="28" t="str">
        <f>'Administrative divisions'!H113</f>
        <v>...</v>
      </c>
      <c r="I111" s="28" t="str">
        <f>'Administrative divisions'!I113</f>
        <v>…</v>
      </c>
      <c r="J111" s="41"/>
      <c r="K111" s="41"/>
      <c r="L111" s="41"/>
      <c r="M111" s="41"/>
      <c r="N111" s="41"/>
      <c r="O111" s="41"/>
      <c r="P111" s="41"/>
      <c r="Q111" s="41"/>
      <c r="R111" s="41"/>
      <c r="S111" s="41"/>
      <c r="T111" s="41"/>
      <c r="U111" s="41"/>
      <c r="V111" s="41"/>
      <c r="W111" s="40"/>
      <c r="X111" s="41"/>
      <c r="Y111" s="41"/>
      <c r="Z111" s="41"/>
      <c r="AA111" s="41"/>
      <c r="AB111" s="41"/>
      <c r="AC111" s="41"/>
      <c r="AD111" s="40"/>
      <c r="AE111" s="41"/>
      <c r="AF111" s="41"/>
      <c r="AG111" s="41"/>
      <c r="AH111" s="41"/>
      <c r="AI111" s="41"/>
      <c r="AJ111" s="40"/>
      <c r="AK111"/>
      <c r="AL111"/>
      <c r="AM111"/>
      <c r="AN111"/>
      <c r="AO111" s="298"/>
      <c r="AP111" s="301" t="str">
        <f>'Administrative divisions'!H113</f>
        <v>...</v>
      </c>
      <c r="AQ111" s="301" t="str">
        <f>'Administrative divisions'!I113</f>
        <v>…</v>
      </c>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0"/>
      <c r="BP111"/>
      <c r="BQ111"/>
      <c r="BR111"/>
      <c r="BS111"/>
      <c r="BT111" s="86"/>
      <c r="BU111" s="301" t="str">
        <f>'Administrative divisions'!H113</f>
        <v>...</v>
      </c>
      <c r="BV111" s="301" t="str">
        <f>'Administrative divisions'!I113</f>
        <v>…</v>
      </c>
      <c r="BW111" s="41"/>
      <c r="BX111" s="41"/>
      <c r="BY111" s="41"/>
      <c r="BZ111" s="41"/>
      <c r="CA111" s="41"/>
      <c r="CB111" s="41"/>
      <c r="CC111" s="41"/>
      <c r="CD111" s="41"/>
      <c r="CE111" s="41"/>
      <c r="CF111" s="41"/>
      <c r="CG111" s="41"/>
      <c r="CH111" s="41"/>
      <c r="CI111" s="41"/>
      <c r="CJ111" s="41"/>
      <c r="CK111" s="41"/>
      <c r="CL111" s="41"/>
      <c r="CM111" s="41"/>
      <c r="CN111" s="41"/>
      <c r="CO111" s="41"/>
      <c r="CP111" s="41"/>
      <c r="CQ111" s="41"/>
      <c r="CR111" s="41"/>
      <c r="CS111" s="41"/>
      <c r="CT111" s="40"/>
      <c r="CU111"/>
      <c r="CV111"/>
      <c r="CW111"/>
      <c r="CX111"/>
      <c r="CY111" s="86"/>
      <c r="CZ111" s="301" t="str">
        <f>'Administrative divisions'!H113</f>
        <v>...</v>
      </c>
      <c r="DA111" s="301" t="str">
        <f>'Administrative divisions'!I113</f>
        <v>…</v>
      </c>
      <c r="DB111" s="41"/>
      <c r="DC111" s="41"/>
      <c r="DD111" s="41"/>
      <c r="DE111" s="41"/>
      <c r="DF111" s="41"/>
      <c r="DG111" s="41"/>
      <c r="DH111" s="41"/>
      <c r="DI111" s="41"/>
      <c r="DJ111" s="41"/>
      <c r="DK111" s="41"/>
      <c r="DL111" s="41"/>
      <c r="DM111" s="41"/>
      <c r="DN111" s="41"/>
      <c r="DO111" s="41"/>
      <c r="DP111" s="41"/>
      <c r="DQ111" s="41"/>
      <c r="DR111" s="41"/>
      <c r="DS111" s="41"/>
      <c r="DT111" s="41"/>
      <c r="DU111" s="41"/>
      <c r="DV111" s="40"/>
      <c r="DW111"/>
      <c r="DX111" s="227"/>
      <c r="DY111" s="227"/>
      <c r="DZ111" s="227"/>
      <c r="EA111" s="227"/>
      <c r="EB111" s="227"/>
      <c r="EC111" s="227"/>
      <c r="ED111" s="227"/>
      <c r="EE111" s="227"/>
      <c r="EF111" s="227"/>
      <c r="EG111" s="227"/>
      <c r="EH111" s="227"/>
      <c r="EI111" s="227"/>
      <c r="EJ111" s="227"/>
      <c r="EK111" s="172"/>
      <c r="EL111" s="172"/>
      <c r="EM111" s="172"/>
      <c r="EN111" s="172"/>
      <c r="EO111" s="172"/>
      <c r="EP111" s="172"/>
    </row>
    <row r="112" spans="1:146" s="219" customFormat="1" ht="18.75" customHeight="1">
      <c r="A112" s="172"/>
      <c r="B112" s="172"/>
      <c r="C112" s="172"/>
      <c r="D112" s="172"/>
      <c r="H112" s="28" t="str">
        <f>'Administrative divisions'!H114</f>
        <v>...</v>
      </c>
      <c r="I112" s="28" t="str">
        <f>'Administrative divisions'!I114</f>
        <v>…</v>
      </c>
      <c r="J112" s="41"/>
      <c r="K112" s="41"/>
      <c r="L112" s="41"/>
      <c r="M112" s="41"/>
      <c r="N112" s="41"/>
      <c r="O112" s="41"/>
      <c r="P112" s="41"/>
      <c r="Q112" s="41"/>
      <c r="R112" s="41"/>
      <c r="S112" s="41"/>
      <c r="T112" s="41"/>
      <c r="U112" s="41"/>
      <c r="V112" s="41"/>
      <c r="W112" s="40"/>
      <c r="X112" s="41"/>
      <c r="Y112" s="41"/>
      <c r="Z112" s="41"/>
      <c r="AA112" s="41"/>
      <c r="AB112" s="41"/>
      <c r="AC112" s="41"/>
      <c r="AD112" s="40"/>
      <c r="AE112" s="41"/>
      <c r="AF112" s="41"/>
      <c r="AG112" s="41"/>
      <c r="AH112" s="41"/>
      <c r="AI112" s="41"/>
      <c r="AJ112" s="40"/>
      <c r="AK112"/>
      <c r="AL112"/>
      <c r="AM112"/>
      <c r="AN112"/>
      <c r="AO112" s="298"/>
      <c r="AP112" s="301" t="str">
        <f>'Administrative divisions'!H114</f>
        <v>...</v>
      </c>
      <c r="AQ112" s="301" t="str">
        <f>'Administrative divisions'!I114</f>
        <v>…</v>
      </c>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0"/>
      <c r="BP112"/>
      <c r="BQ112"/>
      <c r="BR112"/>
      <c r="BS112"/>
      <c r="BT112" s="86"/>
      <c r="BU112" s="301" t="str">
        <f>'Administrative divisions'!H114</f>
        <v>...</v>
      </c>
      <c r="BV112" s="301" t="str">
        <f>'Administrative divisions'!I114</f>
        <v>…</v>
      </c>
      <c r="BW112" s="41"/>
      <c r="BX112" s="41"/>
      <c r="BY112" s="41"/>
      <c r="BZ112" s="41"/>
      <c r="CA112" s="41"/>
      <c r="CB112" s="41"/>
      <c r="CC112" s="41"/>
      <c r="CD112" s="41"/>
      <c r="CE112" s="41"/>
      <c r="CF112" s="41"/>
      <c r="CG112" s="41"/>
      <c r="CH112" s="41"/>
      <c r="CI112" s="41"/>
      <c r="CJ112" s="41"/>
      <c r="CK112" s="41"/>
      <c r="CL112" s="41"/>
      <c r="CM112" s="41"/>
      <c r="CN112" s="41"/>
      <c r="CO112" s="41"/>
      <c r="CP112" s="41"/>
      <c r="CQ112" s="41"/>
      <c r="CR112" s="41"/>
      <c r="CS112" s="41"/>
      <c r="CT112" s="40"/>
      <c r="CU112"/>
      <c r="CV112"/>
      <c r="CW112"/>
      <c r="CX112"/>
      <c r="CY112" s="86"/>
      <c r="CZ112" s="301" t="str">
        <f>'Administrative divisions'!H114</f>
        <v>...</v>
      </c>
      <c r="DA112" s="301" t="str">
        <f>'Administrative divisions'!I114</f>
        <v>…</v>
      </c>
      <c r="DB112" s="41"/>
      <c r="DC112" s="41"/>
      <c r="DD112" s="41"/>
      <c r="DE112" s="41"/>
      <c r="DF112" s="41"/>
      <c r="DG112" s="41"/>
      <c r="DH112" s="41"/>
      <c r="DI112" s="41"/>
      <c r="DJ112" s="41"/>
      <c r="DK112" s="41"/>
      <c r="DL112" s="41"/>
      <c r="DM112" s="41"/>
      <c r="DN112" s="41"/>
      <c r="DO112" s="41"/>
      <c r="DP112" s="41"/>
      <c r="DQ112" s="41"/>
      <c r="DR112" s="41"/>
      <c r="DS112" s="41"/>
      <c r="DT112" s="41"/>
      <c r="DU112" s="41"/>
      <c r="DV112" s="40"/>
      <c r="DW112"/>
      <c r="DX112" s="227"/>
      <c r="DY112" s="227"/>
      <c r="DZ112" s="227"/>
      <c r="EA112" s="227"/>
      <c r="EB112" s="227"/>
      <c r="EC112" s="227"/>
      <c r="ED112" s="227"/>
      <c r="EE112" s="227"/>
      <c r="EF112" s="227"/>
      <c r="EG112" s="227"/>
      <c r="EH112" s="227"/>
      <c r="EI112" s="227"/>
      <c r="EJ112" s="227"/>
      <c r="EK112" s="172"/>
      <c r="EL112" s="172"/>
      <c r="EM112" s="172"/>
      <c r="EN112" s="172"/>
      <c r="EO112" s="172"/>
      <c r="EP112" s="172"/>
    </row>
    <row r="113" spans="1:154" s="219" customFormat="1" ht="18.75" customHeight="1">
      <c r="A113" s="172"/>
      <c r="B113" s="172"/>
      <c r="C113" s="172"/>
      <c r="D113" s="172"/>
      <c r="H113" s="28" t="str">
        <f>'Administrative divisions'!H115</f>
        <v>...</v>
      </c>
      <c r="I113" s="28" t="str">
        <f>'Administrative divisions'!I115</f>
        <v>…</v>
      </c>
      <c r="J113" s="41"/>
      <c r="K113" s="41"/>
      <c r="L113" s="41"/>
      <c r="M113" s="41"/>
      <c r="N113" s="41"/>
      <c r="O113" s="41"/>
      <c r="P113" s="41"/>
      <c r="Q113" s="41"/>
      <c r="R113" s="41"/>
      <c r="S113" s="41"/>
      <c r="T113" s="41"/>
      <c r="U113" s="41"/>
      <c r="V113" s="41"/>
      <c r="W113" s="40"/>
      <c r="X113" s="41"/>
      <c r="Y113" s="41"/>
      <c r="Z113" s="41"/>
      <c r="AA113" s="41"/>
      <c r="AB113" s="41"/>
      <c r="AC113" s="41"/>
      <c r="AD113" s="40"/>
      <c r="AE113" s="41"/>
      <c r="AF113" s="41"/>
      <c r="AG113" s="41"/>
      <c r="AH113" s="41"/>
      <c r="AI113" s="41"/>
      <c r="AJ113" s="40"/>
      <c r="AK113"/>
      <c r="AL113"/>
      <c r="AM113"/>
      <c r="AN113"/>
      <c r="AO113" s="298"/>
      <c r="AP113" s="301" t="str">
        <f>'Administrative divisions'!H115</f>
        <v>...</v>
      </c>
      <c r="AQ113" s="301" t="str">
        <f>'Administrative divisions'!I115</f>
        <v>…</v>
      </c>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0"/>
      <c r="BP113"/>
      <c r="BQ113"/>
      <c r="BR113"/>
      <c r="BS113"/>
      <c r="BT113" s="86"/>
      <c r="BU113" s="301" t="str">
        <f>'Administrative divisions'!H115</f>
        <v>...</v>
      </c>
      <c r="BV113" s="301" t="str">
        <f>'Administrative divisions'!I115</f>
        <v>…</v>
      </c>
      <c r="BW113" s="41"/>
      <c r="BX113" s="41"/>
      <c r="BY113" s="41"/>
      <c r="BZ113" s="41"/>
      <c r="CA113" s="41"/>
      <c r="CB113" s="41"/>
      <c r="CC113" s="41"/>
      <c r="CD113" s="41"/>
      <c r="CE113" s="41"/>
      <c r="CF113" s="41"/>
      <c r="CG113" s="41"/>
      <c r="CH113" s="41"/>
      <c r="CI113" s="41"/>
      <c r="CJ113" s="41"/>
      <c r="CK113" s="41"/>
      <c r="CL113" s="41"/>
      <c r="CM113" s="41"/>
      <c r="CN113" s="41"/>
      <c r="CO113" s="41"/>
      <c r="CP113" s="41"/>
      <c r="CQ113" s="41"/>
      <c r="CR113" s="41"/>
      <c r="CS113" s="41"/>
      <c r="CT113" s="40"/>
      <c r="CU113"/>
      <c r="CV113"/>
      <c r="CW113"/>
      <c r="CX113"/>
      <c r="CY113" s="86"/>
      <c r="CZ113" s="301" t="str">
        <f>'Administrative divisions'!H115</f>
        <v>...</v>
      </c>
      <c r="DA113" s="301" t="str">
        <f>'Administrative divisions'!I115</f>
        <v>…</v>
      </c>
      <c r="DB113" s="41"/>
      <c r="DC113" s="41"/>
      <c r="DD113" s="41"/>
      <c r="DE113" s="41"/>
      <c r="DF113" s="41"/>
      <c r="DG113" s="41"/>
      <c r="DH113" s="41"/>
      <c r="DI113" s="41"/>
      <c r="DJ113" s="41"/>
      <c r="DK113" s="41"/>
      <c r="DL113" s="41"/>
      <c r="DM113" s="41"/>
      <c r="DN113" s="41"/>
      <c r="DO113" s="41"/>
      <c r="DP113" s="41"/>
      <c r="DQ113" s="41"/>
      <c r="DR113" s="41"/>
      <c r="DS113" s="41"/>
      <c r="DT113" s="41"/>
      <c r="DU113" s="41"/>
      <c r="DV113" s="40"/>
      <c r="DW113"/>
      <c r="DX113" s="227"/>
      <c r="DY113" s="227"/>
      <c r="DZ113" s="227"/>
      <c r="EA113" s="227"/>
      <c r="EB113" s="227"/>
      <c r="EC113" s="227"/>
      <c r="ED113" s="227"/>
      <c r="EE113" s="227"/>
      <c r="EF113" s="227"/>
      <c r="EG113" s="227"/>
      <c r="EH113" s="227"/>
      <c r="EI113" s="227"/>
      <c r="EJ113" s="227"/>
      <c r="EK113" s="172"/>
      <c r="EL113" s="172"/>
      <c r="EM113" s="172"/>
      <c r="EN113" s="172"/>
      <c r="EO113" s="172"/>
      <c r="EP113" s="172"/>
      <c r="EQ113" s="172"/>
      <c r="ER113" s="172"/>
      <c r="ES113" s="172"/>
      <c r="ET113" s="172"/>
      <c r="EU113" s="172"/>
      <c r="EV113" s="172"/>
      <c r="EW113" s="172"/>
      <c r="EX113" s="172"/>
    </row>
    <row r="114" spans="1:154" ht="18.75" customHeight="1">
      <c r="E114" s="219"/>
      <c r="F114" s="219"/>
      <c r="G114" s="219"/>
      <c r="H114" s="28" t="str">
        <f>'Administrative divisions'!H116</f>
        <v>...</v>
      </c>
      <c r="I114" s="28" t="str">
        <f>'Administrative divisions'!I116</f>
        <v>…</v>
      </c>
      <c r="J114" s="41"/>
      <c r="K114" s="41"/>
      <c r="L114" s="41"/>
      <c r="M114" s="41"/>
      <c r="N114" s="41"/>
      <c r="O114" s="41"/>
      <c r="P114" s="41"/>
      <c r="Q114" s="41"/>
      <c r="R114" s="41"/>
      <c r="S114" s="41"/>
      <c r="T114" s="41"/>
      <c r="U114" s="41"/>
      <c r="V114" s="41"/>
      <c r="W114" s="40"/>
      <c r="X114" s="41"/>
      <c r="Y114" s="41"/>
      <c r="Z114" s="41"/>
      <c r="AA114" s="41"/>
      <c r="AB114" s="41"/>
      <c r="AC114" s="41"/>
      <c r="AD114" s="40"/>
      <c r="AE114" s="41"/>
      <c r="AF114" s="41"/>
      <c r="AG114" s="41"/>
      <c r="AH114" s="41"/>
      <c r="AI114" s="41"/>
      <c r="AJ114" s="40"/>
      <c r="AK114"/>
      <c r="AL114"/>
      <c r="AM114"/>
      <c r="AN114"/>
      <c r="AO114" s="298"/>
      <c r="AP114" s="301" t="str">
        <f>'Administrative divisions'!H116</f>
        <v>...</v>
      </c>
      <c r="AQ114" s="301" t="str">
        <f>'Administrative divisions'!I116</f>
        <v>…</v>
      </c>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0"/>
      <c r="BP114"/>
      <c r="BQ114"/>
      <c r="BR114"/>
      <c r="BS114"/>
      <c r="BT114" s="86"/>
      <c r="BU114" s="301" t="str">
        <f>'Administrative divisions'!H116</f>
        <v>...</v>
      </c>
      <c r="BV114" s="301" t="str">
        <f>'Administrative divisions'!I116</f>
        <v>…</v>
      </c>
      <c r="BW114" s="41"/>
      <c r="BX114" s="41"/>
      <c r="BY114" s="41"/>
      <c r="BZ114" s="41"/>
      <c r="CA114" s="41"/>
      <c r="CB114" s="41"/>
      <c r="CC114" s="41"/>
      <c r="CD114" s="41"/>
      <c r="CE114" s="41"/>
      <c r="CF114" s="41"/>
      <c r="CG114" s="41"/>
      <c r="CH114" s="41"/>
      <c r="CI114" s="41"/>
      <c r="CJ114" s="41"/>
      <c r="CK114" s="41"/>
      <c r="CL114" s="41"/>
      <c r="CM114" s="41"/>
      <c r="CN114" s="41"/>
      <c r="CO114" s="41"/>
      <c r="CP114" s="41"/>
      <c r="CQ114" s="41"/>
      <c r="CR114" s="41"/>
      <c r="CS114" s="41"/>
      <c r="CT114" s="40"/>
      <c r="CU114"/>
      <c r="CV114"/>
      <c r="CW114"/>
      <c r="CX114"/>
      <c r="CY114" s="86"/>
      <c r="CZ114" s="301" t="str">
        <f>'Administrative divisions'!H116</f>
        <v>...</v>
      </c>
      <c r="DA114" s="301" t="str">
        <f>'Administrative divisions'!I116</f>
        <v>…</v>
      </c>
      <c r="DB114" s="41"/>
      <c r="DC114" s="41"/>
      <c r="DD114" s="41"/>
      <c r="DE114" s="41"/>
      <c r="DF114" s="41"/>
      <c r="DG114" s="41"/>
      <c r="DH114" s="41"/>
      <c r="DI114" s="41"/>
      <c r="DJ114" s="41"/>
      <c r="DK114" s="41"/>
      <c r="DL114" s="41"/>
      <c r="DM114" s="41"/>
      <c r="DN114" s="41"/>
      <c r="DO114" s="41"/>
      <c r="DP114" s="41"/>
      <c r="DQ114" s="41"/>
      <c r="DR114" s="41"/>
      <c r="DS114" s="41"/>
      <c r="DT114" s="41"/>
      <c r="DU114" s="41"/>
      <c r="DV114" s="40"/>
      <c r="DW114"/>
    </row>
    <row r="115" spans="1:154" ht="18.75" customHeight="1">
      <c r="E115" s="219"/>
      <c r="F115" s="219"/>
      <c r="G115" s="219"/>
      <c r="H115" s="28" t="str">
        <f>'Administrative divisions'!H117</f>
        <v>...</v>
      </c>
      <c r="I115" s="28" t="str">
        <f>'Administrative divisions'!I117</f>
        <v>…</v>
      </c>
      <c r="J115" s="41"/>
      <c r="K115" s="41"/>
      <c r="L115" s="41"/>
      <c r="M115" s="41"/>
      <c r="N115" s="41"/>
      <c r="O115" s="41"/>
      <c r="P115" s="41"/>
      <c r="Q115" s="41"/>
      <c r="R115" s="41"/>
      <c r="S115" s="41"/>
      <c r="T115" s="41"/>
      <c r="U115" s="41"/>
      <c r="V115" s="41"/>
      <c r="W115" s="40"/>
      <c r="X115" s="41"/>
      <c r="Y115" s="41"/>
      <c r="Z115" s="41"/>
      <c r="AA115" s="41"/>
      <c r="AB115" s="41"/>
      <c r="AC115" s="41"/>
      <c r="AD115" s="40"/>
      <c r="AE115" s="41"/>
      <c r="AF115" s="41"/>
      <c r="AG115" s="41"/>
      <c r="AH115" s="41"/>
      <c r="AI115" s="41"/>
      <c r="AJ115" s="40"/>
      <c r="AK115"/>
      <c r="AL115"/>
      <c r="AM115"/>
      <c r="AN115"/>
      <c r="AO115" s="298"/>
      <c r="AP115" s="301" t="str">
        <f>'Administrative divisions'!H117</f>
        <v>...</v>
      </c>
      <c r="AQ115" s="301" t="str">
        <f>'Administrative divisions'!I117</f>
        <v>…</v>
      </c>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0"/>
      <c r="BP115"/>
      <c r="BQ115"/>
      <c r="BR115"/>
      <c r="BS115"/>
      <c r="BT115" s="86"/>
      <c r="BU115" s="301" t="str">
        <f>'Administrative divisions'!H117</f>
        <v>...</v>
      </c>
      <c r="BV115" s="301" t="str">
        <f>'Administrative divisions'!I117</f>
        <v>…</v>
      </c>
      <c r="BW115" s="41"/>
      <c r="BX115" s="41"/>
      <c r="BY115" s="41"/>
      <c r="BZ115" s="41"/>
      <c r="CA115" s="41"/>
      <c r="CB115" s="41"/>
      <c r="CC115" s="41"/>
      <c r="CD115" s="41"/>
      <c r="CE115" s="41"/>
      <c r="CF115" s="41"/>
      <c r="CG115" s="41"/>
      <c r="CH115" s="41"/>
      <c r="CI115" s="41"/>
      <c r="CJ115" s="41"/>
      <c r="CK115" s="41"/>
      <c r="CL115" s="41"/>
      <c r="CM115" s="41"/>
      <c r="CN115" s="41"/>
      <c r="CO115" s="41"/>
      <c r="CP115" s="41"/>
      <c r="CQ115" s="41"/>
      <c r="CR115" s="41"/>
      <c r="CS115" s="41"/>
      <c r="CT115" s="40"/>
      <c r="CU115"/>
      <c r="CV115"/>
      <c r="CW115"/>
      <c r="CX115"/>
      <c r="CY115" s="86"/>
      <c r="CZ115" s="301" t="str">
        <f>'Administrative divisions'!H117</f>
        <v>...</v>
      </c>
      <c r="DA115" s="301" t="str">
        <f>'Administrative divisions'!I117</f>
        <v>…</v>
      </c>
      <c r="DB115" s="41"/>
      <c r="DC115" s="41"/>
      <c r="DD115" s="41"/>
      <c r="DE115" s="41"/>
      <c r="DF115" s="41"/>
      <c r="DG115" s="41"/>
      <c r="DH115" s="41"/>
      <c r="DI115" s="41"/>
      <c r="DJ115" s="41"/>
      <c r="DK115" s="41"/>
      <c r="DL115" s="41"/>
      <c r="DM115" s="41"/>
      <c r="DN115" s="41"/>
      <c r="DO115" s="41"/>
      <c r="DP115" s="41"/>
      <c r="DQ115" s="41"/>
      <c r="DR115" s="41"/>
      <c r="DS115" s="41"/>
      <c r="DT115" s="41"/>
      <c r="DU115" s="41"/>
      <c r="DV115" s="40"/>
      <c r="DW115"/>
    </row>
    <row r="116" spans="1:154" ht="18.75" customHeight="1">
      <c r="E116" s="219"/>
      <c r="F116" s="219"/>
      <c r="G116" s="219"/>
      <c r="H116" s="28" t="str">
        <f>'Administrative divisions'!H118</f>
        <v>...</v>
      </c>
      <c r="I116" s="28" t="str">
        <f>'Administrative divisions'!I118</f>
        <v>…</v>
      </c>
      <c r="J116" s="41"/>
      <c r="K116" s="41"/>
      <c r="L116" s="41"/>
      <c r="M116" s="41"/>
      <c r="N116" s="41"/>
      <c r="O116" s="41"/>
      <c r="P116" s="41"/>
      <c r="Q116" s="41"/>
      <c r="R116" s="41"/>
      <c r="S116" s="41"/>
      <c r="T116" s="41"/>
      <c r="U116" s="41"/>
      <c r="V116" s="41"/>
      <c r="W116" s="40"/>
      <c r="X116" s="41"/>
      <c r="Y116" s="41"/>
      <c r="Z116" s="41"/>
      <c r="AA116" s="41"/>
      <c r="AB116" s="41"/>
      <c r="AC116" s="41"/>
      <c r="AD116" s="40"/>
      <c r="AE116" s="41"/>
      <c r="AF116" s="41"/>
      <c r="AG116" s="41"/>
      <c r="AH116" s="41"/>
      <c r="AI116" s="41"/>
      <c r="AJ116" s="40"/>
      <c r="AK116"/>
      <c r="AL116"/>
      <c r="AM116"/>
      <c r="AN116"/>
      <c r="AO116" s="298"/>
      <c r="AP116" s="301" t="str">
        <f>'Administrative divisions'!H118</f>
        <v>...</v>
      </c>
      <c r="AQ116" s="301" t="str">
        <f>'Administrative divisions'!I118</f>
        <v>…</v>
      </c>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0"/>
      <c r="BP116"/>
      <c r="BQ116"/>
      <c r="BR116"/>
      <c r="BS116"/>
      <c r="BT116" s="86"/>
      <c r="BU116" s="301" t="str">
        <f>'Administrative divisions'!H118</f>
        <v>...</v>
      </c>
      <c r="BV116" s="301" t="str">
        <f>'Administrative divisions'!I118</f>
        <v>…</v>
      </c>
      <c r="BW116" s="41"/>
      <c r="BX116" s="41"/>
      <c r="BY116" s="41"/>
      <c r="BZ116" s="41"/>
      <c r="CA116" s="41"/>
      <c r="CB116" s="41"/>
      <c r="CC116" s="41"/>
      <c r="CD116" s="41"/>
      <c r="CE116" s="41"/>
      <c r="CF116" s="41"/>
      <c r="CG116" s="41"/>
      <c r="CH116" s="41"/>
      <c r="CI116" s="41"/>
      <c r="CJ116" s="41"/>
      <c r="CK116" s="41"/>
      <c r="CL116" s="41"/>
      <c r="CM116" s="41"/>
      <c r="CN116" s="41"/>
      <c r="CO116" s="41"/>
      <c r="CP116" s="41"/>
      <c r="CQ116" s="41"/>
      <c r="CR116" s="41"/>
      <c r="CS116" s="41"/>
      <c r="CT116" s="40"/>
      <c r="CU116"/>
      <c r="CV116"/>
      <c r="CW116"/>
      <c r="CX116"/>
      <c r="CY116" s="86"/>
      <c r="CZ116" s="301" t="str">
        <f>'Administrative divisions'!H118</f>
        <v>...</v>
      </c>
      <c r="DA116" s="301" t="str">
        <f>'Administrative divisions'!I118</f>
        <v>…</v>
      </c>
      <c r="DB116" s="41"/>
      <c r="DC116" s="41"/>
      <c r="DD116" s="41"/>
      <c r="DE116" s="41"/>
      <c r="DF116" s="41"/>
      <c r="DG116" s="41"/>
      <c r="DH116" s="41"/>
      <c r="DI116" s="41"/>
      <c r="DJ116" s="41"/>
      <c r="DK116" s="41"/>
      <c r="DL116" s="41"/>
      <c r="DM116" s="41"/>
      <c r="DN116" s="41"/>
      <c r="DO116" s="41"/>
      <c r="DP116" s="41"/>
      <c r="DQ116" s="41"/>
      <c r="DR116" s="41"/>
      <c r="DS116" s="41"/>
      <c r="DT116" s="41"/>
      <c r="DU116" s="41"/>
      <c r="DV116" s="40"/>
      <c r="DW116"/>
    </row>
    <row r="117" spans="1:154" ht="18.75" customHeight="1">
      <c r="E117" s="219"/>
      <c r="F117" s="219"/>
      <c r="G117" s="219"/>
      <c r="H117" s="28" t="str">
        <f>'Administrative divisions'!H119</f>
        <v>...</v>
      </c>
      <c r="I117" s="28" t="str">
        <f>'Administrative divisions'!I119</f>
        <v>…</v>
      </c>
      <c r="J117" s="41"/>
      <c r="K117" s="41"/>
      <c r="L117" s="41"/>
      <c r="M117" s="41"/>
      <c r="N117" s="41"/>
      <c r="O117" s="41"/>
      <c r="P117" s="41"/>
      <c r="Q117" s="41"/>
      <c r="R117" s="41"/>
      <c r="S117" s="41"/>
      <c r="T117" s="41"/>
      <c r="U117" s="41"/>
      <c r="V117" s="41"/>
      <c r="W117" s="40"/>
      <c r="X117" s="41"/>
      <c r="Y117" s="41"/>
      <c r="Z117" s="41"/>
      <c r="AA117" s="41"/>
      <c r="AB117" s="41"/>
      <c r="AC117" s="41"/>
      <c r="AD117" s="40"/>
      <c r="AE117" s="41"/>
      <c r="AF117" s="41"/>
      <c r="AG117" s="41"/>
      <c r="AH117" s="41"/>
      <c r="AI117" s="41"/>
      <c r="AJ117" s="40"/>
      <c r="AK117"/>
      <c r="AL117"/>
      <c r="AM117"/>
      <c r="AN117"/>
      <c r="AO117" s="298"/>
      <c r="AP117" s="301" t="str">
        <f>'Administrative divisions'!H119</f>
        <v>...</v>
      </c>
      <c r="AQ117" s="301" t="str">
        <f>'Administrative divisions'!I119</f>
        <v>…</v>
      </c>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0"/>
      <c r="BP117"/>
      <c r="BQ117"/>
      <c r="BR117"/>
      <c r="BS117"/>
      <c r="BT117" s="86"/>
      <c r="BU117" s="301" t="str">
        <f>'Administrative divisions'!H119</f>
        <v>...</v>
      </c>
      <c r="BV117" s="301" t="str">
        <f>'Administrative divisions'!I119</f>
        <v>…</v>
      </c>
      <c r="BW117" s="41"/>
      <c r="BX117" s="41"/>
      <c r="BY117" s="41"/>
      <c r="BZ117" s="41"/>
      <c r="CA117" s="41"/>
      <c r="CB117" s="41"/>
      <c r="CC117" s="41"/>
      <c r="CD117" s="41"/>
      <c r="CE117" s="41"/>
      <c r="CF117" s="41"/>
      <c r="CG117" s="41"/>
      <c r="CH117" s="41"/>
      <c r="CI117" s="41"/>
      <c r="CJ117" s="41"/>
      <c r="CK117" s="41"/>
      <c r="CL117" s="41"/>
      <c r="CM117" s="41"/>
      <c r="CN117" s="41"/>
      <c r="CO117" s="41"/>
      <c r="CP117" s="41"/>
      <c r="CQ117" s="41"/>
      <c r="CR117" s="41"/>
      <c r="CS117" s="41"/>
      <c r="CT117" s="40"/>
      <c r="CU117"/>
      <c r="CV117"/>
      <c r="CW117"/>
      <c r="CX117"/>
      <c r="CY117" s="86"/>
      <c r="CZ117" s="301" t="str">
        <f>'Administrative divisions'!H119</f>
        <v>...</v>
      </c>
      <c r="DA117" s="301" t="str">
        <f>'Administrative divisions'!I119</f>
        <v>…</v>
      </c>
      <c r="DB117" s="41"/>
      <c r="DC117" s="41"/>
      <c r="DD117" s="41"/>
      <c r="DE117" s="41"/>
      <c r="DF117" s="41"/>
      <c r="DG117" s="41"/>
      <c r="DH117" s="41"/>
      <c r="DI117" s="41"/>
      <c r="DJ117" s="41"/>
      <c r="DK117" s="41"/>
      <c r="DL117" s="41"/>
      <c r="DM117" s="41"/>
      <c r="DN117" s="41"/>
      <c r="DO117" s="41"/>
      <c r="DP117" s="41"/>
      <c r="DQ117" s="41"/>
      <c r="DR117" s="41"/>
      <c r="DS117" s="41"/>
      <c r="DT117" s="41"/>
      <c r="DU117" s="41"/>
      <c r="DV117" s="40"/>
      <c r="DW117"/>
    </row>
    <row r="118" spans="1:154" ht="18.75" customHeight="1">
      <c r="E118" s="219"/>
      <c r="F118" s="219"/>
      <c r="G118" s="219"/>
      <c r="H118" s="28" t="str">
        <f>'Administrative divisions'!H120</f>
        <v>...</v>
      </c>
      <c r="I118" s="28" t="str">
        <f>'Administrative divisions'!I120</f>
        <v>…</v>
      </c>
      <c r="J118" s="41"/>
      <c r="K118" s="41"/>
      <c r="L118" s="41"/>
      <c r="M118" s="41"/>
      <c r="N118" s="41"/>
      <c r="O118" s="41"/>
      <c r="P118" s="41"/>
      <c r="Q118" s="41"/>
      <c r="R118" s="41"/>
      <c r="S118" s="41"/>
      <c r="T118" s="41"/>
      <c r="U118" s="41"/>
      <c r="V118" s="41"/>
      <c r="W118" s="40"/>
      <c r="X118" s="41"/>
      <c r="Y118" s="41"/>
      <c r="Z118" s="41"/>
      <c r="AA118" s="41"/>
      <c r="AB118" s="41"/>
      <c r="AC118" s="41"/>
      <c r="AD118" s="40"/>
      <c r="AE118" s="41"/>
      <c r="AF118" s="41"/>
      <c r="AG118" s="41"/>
      <c r="AH118" s="41"/>
      <c r="AI118" s="41"/>
      <c r="AJ118" s="40"/>
      <c r="AK118"/>
      <c r="AL118"/>
      <c r="AM118"/>
      <c r="AN118"/>
      <c r="AO118" s="298"/>
      <c r="AP118" s="301" t="str">
        <f>'Administrative divisions'!H120</f>
        <v>...</v>
      </c>
      <c r="AQ118" s="301" t="str">
        <f>'Administrative divisions'!I120</f>
        <v>…</v>
      </c>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0"/>
      <c r="BP118"/>
      <c r="BQ118"/>
      <c r="BR118"/>
      <c r="BS118"/>
      <c r="BT118" s="86"/>
      <c r="BU118" s="301" t="str">
        <f>'Administrative divisions'!H120</f>
        <v>...</v>
      </c>
      <c r="BV118" s="301" t="str">
        <f>'Administrative divisions'!I120</f>
        <v>…</v>
      </c>
      <c r="BW118" s="41"/>
      <c r="BX118" s="41"/>
      <c r="BY118" s="41"/>
      <c r="BZ118" s="41"/>
      <c r="CA118" s="41"/>
      <c r="CB118" s="41"/>
      <c r="CC118" s="41"/>
      <c r="CD118" s="41"/>
      <c r="CE118" s="41"/>
      <c r="CF118" s="41"/>
      <c r="CG118" s="41"/>
      <c r="CH118" s="41"/>
      <c r="CI118" s="41"/>
      <c r="CJ118" s="41"/>
      <c r="CK118" s="41"/>
      <c r="CL118" s="41"/>
      <c r="CM118" s="41"/>
      <c r="CN118" s="41"/>
      <c r="CO118" s="41"/>
      <c r="CP118" s="41"/>
      <c r="CQ118" s="41"/>
      <c r="CR118" s="41"/>
      <c r="CS118" s="41"/>
      <c r="CT118" s="40"/>
      <c r="CU118"/>
      <c r="CV118"/>
      <c r="CW118"/>
      <c r="CX118"/>
      <c r="CY118" s="86"/>
      <c r="CZ118" s="301" t="str">
        <f>'Administrative divisions'!H120</f>
        <v>...</v>
      </c>
      <c r="DA118" s="301" t="str">
        <f>'Administrative divisions'!I120</f>
        <v>…</v>
      </c>
      <c r="DB118" s="41"/>
      <c r="DC118" s="41"/>
      <c r="DD118" s="41"/>
      <c r="DE118" s="41"/>
      <c r="DF118" s="41"/>
      <c r="DG118" s="41"/>
      <c r="DH118" s="41"/>
      <c r="DI118" s="41"/>
      <c r="DJ118" s="41"/>
      <c r="DK118" s="41"/>
      <c r="DL118" s="41"/>
      <c r="DM118" s="41"/>
      <c r="DN118" s="41"/>
      <c r="DO118" s="41"/>
      <c r="DP118" s="41"/>
      <c r="DQ118" s="41"/>
      <c r="DR118" s="41"/>
      <c r="DS118" s="41"/>
      <c r="DT118" s="41"/>
      <c r="DU118" s="41"/>
      <c r="DV118" s="40"/>
      <c r="DW118"/>
    </row>
    <row r="119" spans="1:154" ht="18.75" customHeight="1">
      <c r="E119" s="219"/>
      <c r="F119" s="219"/>
      <c r="G119" s="219"/>
      <c r="H119" s="28" t="str">
        <f>'Administrative divisions'!H121</f>
        <v>...</v>
      </c>
      <c r="I119" s="28" t="str">
        <f>'Administrative divisions'!I121</f>
        <v>…</v>
      </c>
      <c r="J119" s="41"/>
      <c r="K119" s="41"/>
      <c r="L119" s="41"/>
      <c r="M119" s="41"/>
      <c r="N119" s="41"/>
      <c r="O119" s="41"/>
      <c r="P119" s="41"/>
      <c r="Q119" s="41"/>
      <c r="R119" s="41"/>
      <c r="S119" s="41"/>
      <c r="T119" s="41"/>
      <c r="U119" s="41"/>
      <c r="V119" s="41"/>
      <c r="W119" s="40"/>
      <c r="X119" s="41"/>
      <c r="Y119" s="41"/>
      <c r="Z119" s="41"/>
      <c r="AA119" s="41"/>
      <c r="AB119" s="41"/>
      <c r="AC119" s="41"/>
      <c r="AD119" s="40"/>
      <c r="AE119" s="41"/>
      <c r="AF119" s="41"/>
      <c r="AG119" s="41"/>
      <c r="AH119" s="41"/>
      <c r="AI119" s="41"/>
      <c r="AJ119" s="40"/>
      <c r="AK119"/>
      <c r="AL119"/>
      <c r="AM119"/>
      <c r="AN119"/>
      <c r="AO119" s="298"/>
      <c r="AP119" s="301" t="str">
        <f>'Administrative divisions'!H121</f>
        <v>...</v>
      </c>
      <c r="AQ119" s="301" t="str">
        <f>'Administrative divisions'!I121</f>
        <v>…</v>
      </c>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0"/>
      <c r="BP119"/>
      <c r="BQ119"/>
      <c r="BR119"/>
      <c r="BS119"/>
      <c r="BT119" s="86"/>
      <c r="BU119" s="301" t="str">
        <f>'Administrative divisions'!H121</f>
        <v>...</v>
      </c>
      <c r="BV119" s="301" t="str">
        <f>'Administrative divisions'!I121</f>
        <v>…</v>
      </c>
      <c r="BW119" s="41"/>
      <c r="BX119" s="41"/>
      <c r="BY119" s="41"/>
      <c r="BZ119" s="41"/>
      <c r="CA119" s="41"/>
      <c r="CB119" s="41"/>
      <c r="CC119" s="41"/>
      <c r="CD119" s="41"/>
      <c r="CE119" s="41"/>
      <c r="CF119" s="41"/>
      <c r="CG119" s="41"/>
      <c r="CH119" s="41"/>
      <c r="CI119" s="41"/>
      <c r="CJ119" s="41"/>
      <c r="CK119" s="41"/>
      <c r="CL119" s="41"/>
      <c r="CM119" s="41"/>
      <c r="CN119" s="41"/>
      <c r="CO119" s="41"/>
      <c r="CP119" s="41"/>
      <c r="CQ119" s="41"/>
      <c r="CR119" s="41"/>
      <c r="CS119" s="41"/>
      <c r="CT119" s="40"/>
      <c r="CU119"/>
      <c r="CV119"/>
      <c r="CW119"/>
      <c r="CX119"/>
      <c r="CY119" s="86"/>
      <c r="CZ119" s="301" t="str">
        <f>'Administrative divisions'!H121</f>
        <v>...</v>
      </c>
      <c r="DA119" s="301" t="str">
        <f>'Administrative divisions'!I121</f>
        <v>…</v>
      </c>
      <c r="DB119" s="41"/>
      <c r="DC119" s="41"/>
      <c r="DD119" s="41"/>
      <c r="DE119" s="41"/>
      <c r="DF119" s="41"/>
      <c r="DG119" s="41"/>
      <c r="DH119" s="41"/>
      <c r="DI119" s="41"/>
      <c r="DJ119" s="41"/>
      <c r="DK119" s="41"/>
      <c r="DL119" s="41"/>
      <c r="DM119" s="41"/>
      <c r="DN119" s="41"/>
      <c r="DO119" s="41"/>
      <c r="DP119" s="41"/>
      <c r="DQ119" s="41"/>
      <c r="DR119" s="41"/>
      <c r="DS119" s="41"/>
      <c r="DT119" s="41"/>
      <c r="DU119" s="41"/>
      <c r="DV119" s="40"/>
      <c r="DW119"/>
    </row>
    <row r="120" spans="1:154" ht="18.75" customHeight="1">
      <c r="E120" s="219"/>
      <c r="F120" s="219"/>
      <c r="G120" s="219"/>
      <c r="H120" s="28" t="str">
        <f>'Administrative divisions'!H122</f>
        <v>...</v>
      </c>
      <c r="I120" s="28" t="str">
        <f>'Administrative divisions'!I122</f>
        <v>…</v>
      </c>
      <c r="J120" s="41"/>
      <c r="K120" s="41"/>
      <c r="L120" s="41"/>
      <c r="M120" s="41"/>
      <c r="N120" s="41"/>
      <c r="O120" s="41"/>
      <c r="P120" s="41"/>
      <c r="Q120" s="41"/>
      <c r="R120" s="41"/>
      <c r="S120" s="41"/>
      <c r="T120" s="41"/>
      <c r="U120" s="41"/>
      <c r="V120" s="41"/>
      <c r="W120" s="40"/>
      <c r="X120" s="41"/>
      <c r="Y120" s="41"/>
      <c r="Z120" s="41"/>
      <c r="AA120" s="41"/>
      <c r="AB120" s="41"/>
      <c r="AC120" s="41"/>
      <c r="AD120" s="40"/>
      <c r="AE120" s="41"/>
      <c r="AF120" s="41"/>
      <c r="AG120" s="41"/>
      <c r="AH120" s="41"/>
      <c r="AI120" s="41"/>
      <c r="AJ120" s="40"/>
      <c r="AK120"/>
      <c r="AL120"/>
      <c r="AM120"/>
      <c r="AN120"/>
      <c r="AO120" s="298"/>
      <c r="AP120" s="301" t="str">
        <f>'Administrative divisions'!H122</f>
        <v>...</v>
      </c>
      <c r="AQ120" s="301" t="str">
        <f>'Administrative divisions'!I122</f>
        <v>…</v>
      </c>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0"/>
      <c r="BP120"/>
      <c r="BQ120"/>
      <c r="BR120"/>
      <c r="BS120"/>
      <c r="BT120" s="86"/>
      <c r="BU120" s="301" t="str">
        <f>'Administrative divisions'!H122</f>
        <v>...</v>
      </c>
      <c r="BV120" s="301" t="str">
        <f>'Administrative divisions'!I122</f>
        <v>…</v>
      </c>
      <c r="BW120" s="41"/>
      <c r="BX120" s="41"/>
      <c r="BY120" s="41"/>
      <c r="BZ120" s="41"/>
      <c r="CA120" s="41"/>
      <c r="CB120" s="41"/>
      <c r="CC120" s="41"/>
      <c r="CD120" s="41"/>
      <c r="CE120" s="41"/>
      <c r="CF120" s="41"/>
      <c r="CG120" s="41"/>
      <c r="CH120" s="41"/>
      <c r="CI120" s="41"/>
      <c r="CJ120" s="41"/>
      <c r="CK120" s="41"/>
      <c r="CL120" s="41"/>
      <c r="CM120" s="41"/>
      <c r="CN120" s="41"/>
      <c r="CO120" s="41"/>
      <c r="CP120" s="41"/>
      <c r="CQ120" s="41"/>
      <c r="CR120" s="41"/>
      <c r="CS120" s="41"/>
      <c r="CT120" s="40"/>
      <c r="CU120"/>
      <c r="CV120"/>
      <c r="CW120"/>
      <c r="CX120"/>
      <c r="CY120" s="86"/>
      <c r="CZ120" s="301" t="str">
        <f>'Administrative divisions'!H122</f>
        <v>...</v>
      </c>
      <c r="DA120" s="301" t="str">
        <f>'Administrative divisions'!I122</f>
        <v>…</v>
      </c>
      <c r="DB120" s="41"/>
      <c r="DC120" s="41"/>
      <c r="DD120" s="41"/>
      <c r="DE120" s="41"/>
      <c r="DF120" s="41"/>
      <c r="DG120" s="41"/>
      <c r="DH120" s="41"/>
      <c r="DI120" s="41"/>
      <c r="DJ120" s="41"/>
      <c r="DK120" s="41"/>
      <c r="DL120" s="41"/>
      <c r="DM120" s="41"/>
      <c r="DN120" s="41"/>
      <c r="DO120" s="41"/>
      <c r="DP120" s="41"/>
      <c r="DQ120" s="41"/>
      <c r="DR120" s="41"/>
      <c r="DS120" s="41"/>
      <c r="DT120" s="41"/>
      <c r="DU120" s="41"/>
      <c r="DV120" s="40"/>
      <c r="DW120"/>
    </row>
    <row r="121" spans="1:154" ht="18.75" customHeight="1">
      <c r="E121" s="219"/>
      <c r="F121" s="219"/>
      <c r="G121" s="219"/>
      <c r="H121" s="28" t="str">
        <f>'Administrative divisions'!H123</f>
        <v>...</v>
      </c>
      <c r="I121" s="28" t="str">
        <f>'Administrative divisions'!I123</f>
        <v>…</v>
      </c>
      <c r="J121" s="41"/>
      <c r="K121" s="41"/>
      <c r="L121" s="41"/>
      <c r="M121" s="41"/>
      <c r="N121" s="41"/>
      <c r="O121" s="41"/>
      <c r="P121" s="41"/>
      <c r="Q121" s="41"/>
      <c r="R121" s="41"/>
      <c r="S121" s="41"/>
      <c r="T121" s="41"/>
      <c r="U121" s="41"/>
      <c r="V121" s="41"/>
      <c r="W121" s="40"/>
      <c r="X121" s="41"/>
      <c r="Y121" s="41"/>
      <c r="Z121" s="41"/>
      <c r="AA121" s="41"/>
      <c r="AB121" s="41"/>
      <c r="AC121" s="41"/>
      <c r="AD121" s="40"/>
      <c r="AE121" s="41"/>
      <c r="AF121" s="41"/>
      <c r="AG121" s="41"/>
      <c r="AH121" s="41"/>
      <c r="AI121" s="41"/>
      <c r="AJ121" s="40"/>
      <c r="AK121"/>
      <c r="AL121"/>
      <c r="AM121"/>
      <c r="AN121"/>
      <c r="AO121" s="298"/>
      <c r="AP121" s="301" t="str">
        <f>'Administrative divisions'!H123</f>
        <v>...</v>
      </c>
      <c r="AQ121" s="301" t="str">
        <f>'Administrative divisions'!I123</f>
        <v>…</v>
      </c>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0"/>
      <c r="BP121"/>
      <c r="BQ121"/>
      <c r="BR121"/>
      <c r="BS121"/>
      <c r="BT121" s="86"/>
      <c r="BU121" s="301" t="str">
        <f>'Administrative divisions'!H123</f>
        <v>...</v>
      </c>
      <c r="BV121" s="301" t="str">
        <f>'Administrative divisions'!I123</f>
        <v>…</v>
      </c>
      <c r="BW121" s="41"/>
      <c r="BX121" s="41"/>
      <c r="BY121" s="41"/>
      <c r="BZ121" s="41"/>
      <c r="CA121" s="41"/>
      <c r="CB121" s="41"/>
      <c r="CC121" s="41"/>
      <c r="CD121" s="41"/>
      <c r="CE121" s="41"/>
      <c r="CF121" s="41"/>
      <c r="CG121" s="41"/>
      <c r="CH121" s="41"/>
      <c r="CI121" s="41"/>
      <c r="CJ121" s="41"/>
      <c r="CK121" s="41"/>
      <c r="CL121" s="41"/>
      <c r="CM121" s="41"/>
      <c r="CN121" s="41"/>
      <c r="CO121" s="41"/>
      <c r="CP121" s="41"/>
      <c r="CQ121" s="41"/>
      <c r="CR121" s="41"/>
      <c r="CS121" s="41"/>
      <c r="CT121" s="40"/>
      <c r="CU121"/>
      <c r="CV121"/>
      <c r="CW121"/>
      <c r="CX121"/>
      <c r="CY121" s="86"/>
      <c r="CZ121" s="301" t="str">
        <f>'Administrative divisions'!H123</f>
        <v>...</v>
      </c>
      <c r="DA121" s="301" t="str">
        <f>'Administrative divisions'!I123</f>
        <v>…</v>
      </c>
      <c r="DB121" s="41"/>
      <c r="DC121" s="41"/>
      <c r="DD121" s="41"/>
      <c r="DE121" s="41"/>
      <c r="DF121" s="41"/>
      <c r="DG121" s="41"/>
      <c r="DH121" s="41"/>
      <c r="DI121" s="41"/>
      <c r="DJ121" s="41"/>
      <c r="DK121" s="41"/>
      <c r="DL121" s="41"/>
      <c r="DM121" s="41"/>
      <c r="DN121" s="41"/>
      <c r="DO121" s="41"/>
      <c r="DP121" s="41"/>
      <c r="DQ121" s="41"/>
      <c r="DR121" s="41"/>
      <c r="DS121" s="41"/>
      <c r="DT121" s="41"/>
      <c r="DU121" s="41"/>
      <c r="DV121" s="40"/>
      <c r="DW121"/>
    </row>
    <row r="122" spans="1:154" ht="18.75" customHeight="1">
      <c r="E122" s="219"/>
      <c r="F122" s="219"/>
      <c r="G122" s="219"/>
      <c r="H122" s="28" t="str">
        <f>'Administrative divisions'!H124</f>
        <v>...</v>
      </c>
      <c r="I122" s="28" t="str">
        <f>'Administrative divisions'!I124</f>
        <v>…</v>
      </c>
      <c r="J122" s="41"/>
      <c r="K122" s="41"/>
      <c r="L122" s="41"/>
      <c r="M122" s="41"/>
      <c r="N122" s="41"/>
      <c r="O122" s="41"/>
      <c r="P122" s="41"/>
      <c r="Q122" s="41"/>
      <c r="R122" s="41"/>
      <c r="S122" s="41"/>
      <c r="T122" s="41"/>
      <c r="U122" s="41"/>
      <c r="V122" s="41"/>
      <c r="W122" s="40"/>
      <c r="X122" s="41"/>
      <c r="Y122" s="41"/>
      <c r="Z122" s="41"/>
      <c r="AA122" s="41"/>
      <c r="AB122" s="41"/>
      <c r="AC122" s="41"/>
      <c r="AD122" s="40"/>
      <c r="AE122" s="41"/>
      <c r="AF122" s="41"/>
      <c r="AG122" s="41"/>
      <c r="AH122" s="41"/>
      <c r="AI122" s="41"/>
      <c r="AJ122" s="40"/>
      <c r="AK122"/>
      <c r="AL122"/>
      <c r="AM122"/>
      <c r="AN122"/>
      <c r="AO122" s="298"/>
      <c r="AP122" s="301" t="str">
        <f>'Administrative divisions'!H124</f>
        <v>...</v>
      </c>
      <c r="AQ122" s="301" t="str">
        <f>'Administrative divisions'!I124</f>
        <v>…</v>
      </c>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0"/>
      <c r="BP122"/>
      <c r="BQ122"/>
      <c r="BR122"/>
      <c r="BS122"/>
      <c r="BT122" s="86"/>
      <c r="BU122" s="301" t="str">
        <f>'Administrative divisions'!H124</f>
        <v>...</v>
      </c>
      <c r="BV122" s="301" t="str">
        <f>'Administrative divisions'!I124</f>
        <v>…</v>
      </c>
      <c r="BW122" s="41"/>
      <c r="BX122" s="41"/>
      <c r="BY122" s="41"/>
      <c r="BZ122" s="41"/>
      <c r="CA122" s="41"/>
      <c r="CB122" s="41"/>
      <c r="CC122" s="41"/>
      <c r="CD122" s="41"/>
      <c r="CE122" s="41"/>
      <c r="CF122" s="41"/>
      <c r="CG122" s="41"/>
      <c r="CH122" s="41"/>
      <c r="CI122" s="41"/>
      <c r="CJ122" s="41"/>
      <c r="CK122" s="41"/>
      <c r="CL122" s="41"/>
      <c r="CM122" s="41"/>
      <c r="CN122" s="41"/>
      <c r="CO122" s="41"/>
      <c r="CP122" s="41"/>
      <c r="CQ122" s="41"/>
      <c r="CR122" s="41"/>
      <c r="CS122" s="41"/>
      <c r="CT122" s="40"/>
      <c r="CU122"/>
      <c r="CV122"/>
      <c r="CW122"/>
      <c r="CX122"/>
      <c r="CY122" s="86"/>
      <c r="CZ122" s="301" t="str">
        <f>'Administrative divisions'!H124</f>
        <v>...</v>
      </c>
      <c r="DA122" s="301" t="str">
        <f>'Administrative divisions'!I124</f>
        <v>…</v>
      </c>
      <c r="DB122" s="41"/>
      <c r="DC122" s="41"/>
      <c r="DD122" s="41"/>
      <c r="DE122" s="41"/>
      <c r="DF122" s="41"/>
      <c r="DG122" s="41"/>
      <c r="DH122" s="41"/>
      <c r="DI122" s="41"/>
      <c r="DJ122" s="41"/>
      <c r="DK122" s="41"/>
      <c r="DL122" s="41"/>
      <c r="DM122" s="41"/>
      <c r="DN122" s="41"/>
      <c r="DO122" s="41"/>
      <c r="DP122" s="41"/>
      <c r="DQ122" s="41"/>
      <c r="DR122" s="41"/>
      <c r="DS122" s="41"/>
      <c r="DT122" s="41"/>
      <c r="DU122" s="41"/>
      <c r="DV122" s="40"/>
      <c r="DW122"/>
    </row>
    <row r="123" spans="1:154" ht="18.75" customHeight="1">
      <c r="E123" s="219"/>
      <c r="F123" s="219"/>
      <c r="G123" s="219"/>
      <c r="H123" s="28" t="str">
        <f>'Administrative divisions'!H125</f>
        <v>...</v>
      </c>
      <c r="I123" s="28" t="str">
        <f>'Administrative divisions'!I125</f>
        <v>…</v>
      </c>
      <c r="J123" s="41"/>
      <c r="K123" s="41"/>
      <c r="L123" s="41"/>
      <c r="M123" s="41"/>
      <c r="N123" s="41"/>
      <c r="O123" s="41"/>
      <c r="P123" s="41"/>
      <c r="Q123" s="41"/>
      <c r="R123" s="41"/>
      <c r="S123" s="41"/>
      <c r="T123" s="41"/>
      <c r="U123" s="41"/>
      <c r="V123" s="41"/>
      <c r="W123" s="40"/>
      <c r="X123" s="41"/>
      <c r="Y123" s="41"/>
      <c r="Z123" s="41"/>
      <c r="AA123" s="41"/>
      <c r="AB123" s="41"/>
      <c r="AC123" s="41"/>
      <c r="AD123" s="40"/>
      <c r="AE123" s="41"/>
      <c r="AF123" s="41"/>
      <c r="AG123" s="41"/>
      <c r="AH123" s="41"/>
      <c r="AI123" s="41"/>
      <c r="AJ123" s="40"/>
      <c r="AK123"/>
      <c r="AL123"/>
      <c r="AM123"/>
      <c r="AN123"/>
      <c r="AO123" s="298"/>
      <c r="AP123" s="301" t="str">
        <f>'Administrative divisions'!H125</f>
        <v>...</v>
      </c>
      <c r="AQ123" s="301" t="str">
        <f>'Administrative divisions'!I125</f>
        <v>…</v>
      </c>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0"/>
      <c r="BP123"/>
      <c r="BQ123"/>
      <c r="BR123"/>
      <c r="BS123"/>
      <c r="BT123" s="86"/>
      <c r="BU123" s="301" t="str">
        <f>'Administrative divisions'!H125</f>
        <v>...</v>
      </c>
      <c r="BV123" s="301" t="str">
        <f>'Administrative divisions'!I125</f>
        <v>…</v>
      </c>
      <c r="BW123" s="41"/>
      <c r="BX123" s="41"/>
      <c r="BY123" s="41"/>
      <c r="BZ123" s="41"/>
      <c r="CA123" s="41"/>
      <c r="CB123" s="41"/>
      <c r="CC123" s="41"/>
      <c r="CD123" s="41"/>
      <c r="CE123" s="41"/>
      <c r="CF123" s="41"/>
      <c r="CG123" s="41"/>
      <c r="CH123" s="41"/>
      <c r="CI123" s="41"/>
      <c r="CJ123" s="41"/>
      <c r="CK123" s="41"/>
      <c r="CL123" s="41"/>
      <c r="CM123" s="41"/>
      <c r="CN123" s="41"/>
      <c r="CO123" s="41"/>
      <c r="CP123" s="41"/>
      <c r="CQ123" s="41"/>
      <c r="CR123" s="41"/>
      <c r="CS123" s="41"/>
      <c r="CT123" s="40"/>
      <c r="CU123"/>
      <c r="CV123"/>
      <c r="CW123"/>
      <c r="CX123"/>
      <c r="CY123" s="86"/>
      <c r="CZ123" s="301" t="str">
        <f>'Administrative divisions'!H125</f>
        <v>...</v>
      </c>
      <c r="DA123" s="301" t="str">
        <f>'Administrative divisions'!I125</f>
        <v>…</v>
      </c>
      <c r="DB123" s="41"/>
      <c r="DC123" s="41"/>
      <c r="DD123" s="41"/>
      <c r="DE123" s="41"/>
      <c r="DF123" s="41"/>
      <c r="DG123" s="41"/>
      <c r="DH123" s="41"/>
      <c r="DI123" s="41"/>
      <c r="DJ123" s="41"/>
      <c r="DK123" s="41"/>
      <c r="DL123" s="41"/>
      <c r="DM123" s="41"/>
      <c r="DN123" s="41"/>
      <c r="DO123" s="41"/>
      <c r="DP123" s="41"/>
      <c r="DQ123" s="41"/>
      <c r="DR123" s="41"/>
      <c r="DS123" s="41"/>
      <c r="DT123" s="41"/>
      <c r="DU123" s="41"/>
      <c r="DV123" s="40"/>
      <c r="DW123"/>
    </row>
    <row r="124" spans="1:154" ht="18.75" customHeight="1">
      <c r="E124" s="219"/>
      <c r="F124" s="219"/>
      <c r="G124" s="219"/>
      <c r="H124" s="28" t="str">
        <f>'Administrative divisions'!H126</f>
        <v>...</v>
      </c>
      <c r="I124" s="28" t="str">
        <f>'Administrative divisions'!I126</f>
        <v>…</v>
      </c>
      <c r="J124" s="41"/>
      <c r="K124" s="41"/>
      <c r="L124" s="41"/>
      <c r="M124" s="41"/>
      <c r="N124" s="41"/>
      <c r="O124" s="41"/>
      <c r="P124" s="41"/>
      <c r="Q124" s="41"/>
      <c r="R124" s="41"/>
      <c r="S124" s="41"/>
      <c r="T124" s="41"/>
      <c r="U124" s="41"/>
      <c r="V124" s="41"/>
      <c r="W124" s="40"/>
      <c r="X124" s="41"/>
      <c r="Y124" s="41"/>
      <c r="Z124" s="41"/>
      <c r="AA124" s="41"/>
      <c r="AB124" s="41"/>
      <c r="AC124" s="41"/>
      <c r="AD124" s="40"/>
      <c r="AE124" s="41"/>
      <c r="AF124" s="41"/>
      <c r="AG124" s="41"/>
      <c r="AH124" s="41"/>
      <c r="AI124" s="41"/>
      <c r="AJ124" s="40"/>
      <c r="AK124"/>
      <c r="AL124"/>
      <c r="AM124"/>
      <c r="AN124"/>
      <c r="AO124" s="298"/>
      <c r="AP124" s="301" t="str">
        <f>'Administrative divisions'!H126</f>
        <v>...</v>
      </c>
      <c r="AQ124" s="301" t="str">
        <f>'Administrative divisions'!I126</f>
        <v>…</v>
      </c>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0"/>
      <c r="BP124"/>
      <c r="BQ124"/>
      <c r="BR124"/>
      <c r="BS124"/>
      <c r="BT124" s="86"/>
      <c r="BU124" s="301" t="str">
        <f>'Administrative divisions'!H126</f>
        <v>...</v>
      </c>
      <c r="BV124" s="301" t="str">
        <f>'Administrative divisions'!I126</f>
        <v>…</v>
      </c>
      <c r="BW124" s="41"/>
      <c r="BX124" s="41"/>
      <c r="BY124" s="41"/>
      <c r="BZ124" s="41"/>
      <c r="CA124" s="41"/>
      <c r="CB124" s="41"/>
      <c r="CC124" s="41"/>
      <c r="CD124" s="41"/>
      <c r="CE124" s="41"/>
      <c r="CF124" s="41"/>
      <c r="CG124" s="41"/>
      <c r="CH124" s="41"/>
      <c r="CI124" s="41"/>
      <c r="CJ124" s="41"/>
      <c r="CK124" s="41"/>
      <c r="CL124" s="41"/>
      <c r="CM124" s="41"/>
      <c r="CN124" s="41"/>
      <c r="CO124" s="41"/>
      <c r="CP124" s="41"/>
      <c r="CQ124" s="41"/>
      <c r="CR124" s="41"/>
      <c r="CS124" s="41"/>
      <c r="CT124" s="40"/>
      <c r="CU124"/>
      <c r="CV124"/>
      <c r="CW124"/>
      <c r="CX124"/>
      <c r="CY124" s="86"/>
      <c r="CZ124" s="301" t="str">
        <f>'Administrative divisions'!H126</f>
        <v>...</v>
      </c>
      <c r="DA124" s="301" t="str">
        <f>'Administrative divisions'!I126</f>
        <v>…</v>
      </c>
      <c r="DB124" s="41"/>
      <c r="DC124" s="41"/>
      <c r="DD124" s="41"/>
      <c r="DE124" s="41"/>
      <c r="DF124" s="41"/>
      <c r="DG124" s="41"/>
      <c r="DH124" s="41"/>
      <c r="DI124" s="41"/>
      <c r="DJ124" s="41"/>
      <c r="DK124" s="41"/>
      <c r="DL124" s="41"/>
      <c r="DM124" s="41"/>
      <c r="DN124" s="41"/>
      <c r="DO124" s="41"/>
      <c r="DP124" s="41"/>
      <c r="DQ124" s="41"/>
      <c r="DR124" s="41"/>
      <c r="DS124" s="41"/>
      <c r="DT124" s="41"/>
      <c r="DU124" s="41"/>
      <c r="DV124" s="40"/>
      <c r="DW124"/>
    </row>
    <row r="125" spans="1:154" ht="18.75" customHeight="1">
      <c r="E125" s="219"/>
      <c r="F125" s="219"/>
      <c r="G125" s="219"/>
      <c r="H125" s="28" t="str">
        <f>'Administrative divisions'!H127</f>
        <v>...</v>
      </c>
      <c r="I125" s="28" t="str">
        <f>'Administrative divisions'!I127</f>
        <v>…</v>
      </c>
      <c r="J125" s="41"/>
      <c r="K125" s="41"/>
      <c r="L125" s="41"/>
      <c r="M125" s="41"/>
      <c r="N125" s="41"/>
      <c r="O125" s="41"/>
      <c r="P125" s="41"/>
      <c r="Q125" s="41"/>
      <c r="R125" s="41"/>
      <c r="S125" s="41"/>
      <c r="T125" s="41"/>
      <c r="U125" s="41"/>
      <c r="V125" s="41"/>
      <c r="W125" s="40"/>
      <c r="X125" s="41"/>
      <c r="Y125" s="41"/>
      <c r="Z125" s="41"/>
      <c r="AA125" s="41"/>
      <c r="AB125" s="41"/>
      <c r="AC125" s="41"/>
      <c r="AD125" s="40"/>
      <c r="AE125" s="41"/>
      <c r="AF125" s="41"/>
      <c r="AG125" s="41"/>
      <c r="AH125" s="41"/>
      <c r="AI125" s="41"/>
      <c r="AJ125" s="40"/>
      <c r="AK125"/>
      <c r="AL125"/>
      <c r="AM125"/>
      <c r="AN125"/>
      <c r="AO125" s="298"/>
      <c r="AP125" s="301" t="str">
        <f>'Administrative divisions'!H127</f>
        <v>...</v>
      </c>
      <c r="AQ125" s="301" t="str">
        <f>'Administrative divisions'!I127</f>
        <v>…</v>
      </c>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0"/>
      <c r="BP125"/>
      <c r="BQ125"/>
      <c r="BR125"/>
      <c r="BS125"/>
      <c r="BT125" s="86"/>
      <c r="BU125" s="301" t="str">
        <f>'Administrative divisions'!H127</f>
        <v>...</v>
      </c>
      <c r="BV125" s="301" t="str">
        <f>'Administrative divisions'!I127</f>
        <v>…</v>
      </c>
      <c r="BW125" s="41"/>
      <c r="BX125" s="41"/>
      <c r="BY125" s="41"/>
      <c r="BZ125" s="41"/>
      <c r="CA125" s="41"/>
      <c r="CB125" s="41"/>
      <c r="CC125" s="41"/>
      <c r="CD125" s="41"/>
      <c r="CE125" s="41"/>
      <c r="CF125" s="41"/>
      <c r="CG125" s="41"/>
      <c r="CH125" s="41"/>
      <c r="CI125" s="41"/>
      <c r="CJ125" s="41"/>
      <c r="CK125" s="41"/>
      <c r="CL125" s="41"/>
      <c r="CM125" s="41"/>
      <c r="CN125" s="41"/>
      <c r="CO125" s="41"/>
      <c r="CP125" s="41"/>
      <c r="CQ125" s="41"/>
      <c r="CR125" s="41"/>
      <c r="CS125" s="41"/>
      <c r="CT125" s="40"/>
      <c r="CU125"/>
      <c r="CV125"/>
      <c r="CW125"/>
      <c r="CX125"/>
      <c r="CY125" s="86"/>
      <c r="CZ125" s="301" t="str">
        <f>'Administrative divisions'!H127</f>
        <v>...</v>
      </c>
      <c r="DA125" s="301" t="str">
        <f>'Administrative divisions'!I127</f>
        <v>…</v>
      </c>
      <c r="DB125" s="41"/>
      <c r="DC125" s="41"/>
      <c r="DD125" s="41"/>
      <c r="DE125" s="41"/>
      <c r="DF125" s="41"/>
      <c r="DG125" s="41"/>
      <c r="DH125" s="41"/>
      <c r="DI125" s="41"/>
      <c r="DJ125" s="41"/>
      <c r="DK125" s="41"/>
      <c r="DL125" s="41"/>
      <c r="DM125" s="41"/>
      <c r="DN125" s="41"/>
      <c r="DO125" s="41"/>
      <c r="DP125" s="41"/>
      <c r="DQ125" s="41"/>
      <c r="DR125" s="41"/>
      <c r="DS125" s="41"/>
      <c r="DT125" s="41"/>
      <c r="DU125" s="41"/>
      <c r="DV125" s="40"/>
      <c r="DW125"/>
    </row>
    <row r="126" spans="1:154" ht="18.75" customHeight="1">
      <c r="E126" s="219"/>
      <c r="F126" s="219"/>
      <c r="G126" s="219"/>
      <c r="H126" s="28" t="str">
        <f>'Administrative divisions'!H128</f>
        <v>...</v>
      </c>
      <c r="I126" s="28" t="str">
        <f>'Administrative divisions'!I128</f>
        <v>…</v>
      </c>
      <c r="J126" s="41"/>
      <c r="K126" s="41"/>
      <c r="L126" s="41"/>
      <c r="M126" s="41"/>
      <c r="N126" s="41"/>
      <c r="O126" s="41"/>
      <c r="P126" s="41"/>
      <c r="Q126" s="41"/>
      <c r="R126" s="41"/>
      <c r="S126" s="41"/>
      <c r="T126" s="41"/>
      <c r="U126" s="41"/>
      <c r="V126" s="41"/>
      <c r="W126" s="40"/>
      <c r="X126" s="41"/>
      <c r="Y126" s="41"/>
      <c r="Z126" s="41"/>
      <c r="AA126" s="41"/>
      <c r="AB126" s="41"/>
      <c r="AC126" s="41"/>
      <c r="AD126" s="40"/>
      <c r="AE126" s="41"/>
      <c r="AF126" s="41"/>
      <c r="AG126" s="41"/>
      <c r="AH126" s="41"/>
      <c r="AI126" s="41"/>
      <c r="AJ126" s="40"/>
      <c r="AK126"/>
      <c r="AL126"/>
      <c r="AM126"/>
      <c r="AN126"/>
      <c r="AO126" s="298"/>
      <c r="AP126" s="301" t="str">
        <f>'Administrative divisions'!H128</f>
        <v>...</v>
      </c>
      <c r="AQ126" s="301" t="str">
        <f>'Administrative divisions'!I128</f>
        <v>…</v>
      </c>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0"/>
      <c r="BP126"/>
      <c r="BQ126"/>
      <c r="BR126"/>
      <c r="BS126"/>
      <c r="BT126" s="86"/>
      <c r="BU126" s="301" t="str">
        <f>'Administrative divisions'!H128</f>
        <v>...</v>
      </c>
      <c r="BV126" s="301" t="str">
        <f>'Administrative divisions'!I128</f>
        <v>…</v>
      </c>
      <c r="BW126" s="41"/>
      <c r="BX126" s="41"/>
      <c r="BY126" s="41"/>
      <c r="BZ126" s="41"/>
      <c r="CA126" s="41"/>
      <c r="CB126" s="41"/>
      <c r="CC126" s="41"/>
      <c r="CD126" s="41"/>
      <c r="CE126" s="41"/>
      <c r="CF126" s="41"/>
      <c r="CG126" s="41"/>
      <c r="CH126" s="41"/>
      <c r="CI126" s="41"/>
      <c r="CJ126" s="41"/>
      <c r="CK126" s="41"/>
      <c r="CL126" s="41"/>
      <c r="CM126" s="41"/>
      <c r="CN126" s="41"/>
      <c r="CO126" s="41"/>
      <c r="CP126" s="41"/>
      <c r="CQ126" s="41"/>
      <c r="CR126" s="41"/>
      <c r="CS126" s="41"/>
      <c r="CT126" s="40"/>
      <c r="CU126"/>
      <c r="CV126"/>
      <c r="CW126"/>
      <c r="CX126"/>
      <c r="CY126" s="86"/>
      <c r="CZ126" s="301" t="str">
        <f>'Administrative divisions'!H128</f>
        <v>...</v>
      </c>
      <c r="DA126" s="301" t="str">
        <f>'Administrative divisions'!I128</f>
        <v>…</v>
      </c>
      <c r="DB126" s="41"/>
      <c r="DC126" s="41"/>
      <c r="DD126" s="41"/>
      <c r="DE126" s="41"/>
      <c r="DF126" s="41"/>
      <c r="DG126" s="41"/>
      <c r="DH126" s="41"/>
      <c r="DI126" s="41"/>
      <c r="DJ126" s="41"/>
      <c r="DK126" s="41"/>
      <c r="DL126" s="41"/>
      <c r="DM126" s="41"/>
      <c r="DN126" s="41"/>
      <c r="DO126" s="41"/>
      <c r="DP126" s="41"/>
      <c r="DQ126" s="41"/>
      <c r="DR126" s="41"/>
      <c r="DS126" s="41"/>
      <c r="DT126" s="41"/>
      <c r="DU126" s="41"/>
      <c r="DV126" s="40"/>
      <c r="DW126"/>
    </row>
    <row r="127" spans="1:154" ht="18.75" customHeight="1">
      <c r="E127" s="219"/>
      <c r="F127" s="219"/>
      <c r="G127" s="219"/>
      <c r="H127" s="28" t="str">
        <f>'Administrative divisions'!H129</f>
        <v>...</v>
      </c>
      <c r="I127" s="28" t="str">
        <f>'Administrative divisions'!I129</f>
        <v>…</v>
      </c>
      <c r="J127" s="41"/>
      <c r="K127" s="41"/>
      <c r="L127" s="41"/>
      <c r="M127" s="41"/>
      <c r="N127" s="41"/>
      <c r="O127" s="41"/>
      <c r="P127" s="41"/>
      <c r="Q127" s="41"/>
      <c r="R127" s="41"/>
      <c r="S127" s="41"/>
      <c r="T127" s="41"/>
      <c r="U127" s="41"/>
      <c r="V127" s="41"/>
      <c r="W127" s="40"/>
      <c r="X127" s="41"/>
      <c r="Y127" s="41"/>
      <c r="Z127" s="41"/>
      <c r="AA127" s="41"/>
      <c r="AB127" s="41"/>
      <c r="AC127" s="41"/>
      <c r="AD127" s="40"/>
      <c r="AE127" s="41"/>
      <c r="AF127" s="41"/>
      <c r="AG127" s="41"/>
      <c r="AH127" s="41"/>
      <c r="AI127" s="41"/>
      <c r="AJ127" s="40"/>
      <c r="AK127"/>
      <c r="AL127"/>
      <c r="AM127"/>
      <c r="AN127"/>
      <c r="AO127" s="298"/>
      <c r="AP127" s="301" t="str">
        <f>'Administrative divisions'!H129</f>
        <v>...</v>
      </c>
      <c r="AQ127" s="301" t="str">
        <f>'Administrative divisions'!I129</f>
        <v>…</v>
      </c>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0"/>
      <c r="BP127"/>
      <c r="BQ127"/>
      <c r="BR127"/>
      <c r="BS127"/>
      <c r="BT127" s="86"/>
      <c r="BU127" s="301" t="str">
        <f>'Administrative divisions'!H129</f>
        <v>...</v>
      </c>
      <c r="BV127" s="301" t="str">
        <f>'Administrative divisions'!I129</f>
        <v>…</v>
      </c>
      <c r="BW127" s="41"/>
      <c r="BX127" s="41"/>
      <c r="BY127" s="41"/>
      <c r="BZ127" s="41"/>
      <c r="CA127" s="41"/>
      <c r="CB127" s="41"/>
      <c r="CC127" s="41"/>
      <c r="CD127" s="41"/>
      <c r="CE127" s="41"/>
      <c r="CF127" s="41"/>
      <c r="CG127" s="41"/>
      <c r="CH127" s="41"/>
      <c r="CI127" s="41"/>
      <c r="CJ127" s="41"/>
      <c r="CK127" s="41"/>
      <c r="CL127" s="41"/>
      <c r="CM127" s="41"/>
      <c r="CN127" s="41"/>
      <c r="CO127" s="41"/>
      <c r="CP127" s="41"/>
      <c r="CQ127" s="41"/>
      <c r="CR127" s="41"/>
      <c r="CS127" s="41"/>
      <c r="CT127" s="40"/>
      <c r="CU127"/>
      <c r="CV127"/>
      <c r="CW127"/>
      <c r="CX127"/>
      <c r="CY127" s="86"/>
      <c r="CZ127" s="301" t="str">
        <f>'Administrative divisions'!H129</f>
        <v>...</v>
      </c>
      <c r="DA127" s="301" t="str">
        <f>'Administrative divisions'!I129</f>
        <v>…</v>
      </c>
      <c r="DB127" s="41"/>
      <c r="DC127" s="41"/>
      <c r="DD127" s="41"/>
      <c r="DE127" s="41"/>
      <c r="DF127" s="41"/>
      <c r="DG127" s="41"/>
      <c r="DH127" s="41"/>
      <c r="DI127" s="41"/>
      <c r="DJ127" s="41"/>
      <c r="DK127" s="41"/>
      <c r="DL127" s="41"/>
      <c r="DM127" s="41"/>
      <c r="DN127" s="41"/>
      <c r="DO127" s="41"/>
      <c r="DP127" s="41"/>
      <c r="DQ127" s="41"/>
      <c r="DR127" s="41"/>
      <c r="DS127" s="41"/>
      <c r="DT127" s="41"/>
      <c r="DU127" s="41"/>
      <c r="DV127" s="40"/>
      <c r="DW127"/>
    </row>
    <row r="128" spans="1:154" ht="18.75" customHeight="1">
      <c r="E128" s="219"/>
      <c r="F128" s="219"/>
      <c r="G128" s="219"/>
      <c r="H128" s="28" t="str">
        <f>'Administrative divisions'!H130</f>
        <v>...</v>
      </c>
      <c r="I128" s="28" t="str">
        <f>'Administrative divisions'!I130</f>
        <v>…</v>
      </c>
      <c r="J128" s="41"/>
      <c r="K128" s="41"/>
      <c r="L128" s="41"/>
      <c r="M128" s="41"/>
      <c r="N128" s="41"/>
      <c r="O128" s="41"/>
      <c r="P128" s="41"/>
      <c r="Q128" s="41"/>
      <c r="R128" s="41"/>
      <c r="S128" s="41"/>
      <c r="T128" s="41"/>
      <c r="U128" s="41"/>
      <c r="V128" s="41"/>
      <c r="W128" s="40"/>
      <c r="X128" s="41"/>
      <c r="Y128" s="41"/>
      <c r="Z128" s="41"/>
      <c r="AA128" s="41"/>
      <c r="AB128" s="41"/>
      <c r="AC128" s="41"/>
      <c r="AD128" s="40"/>
      <c r="AE128" s="41"/>
      <c r="AF128" s="41"/>
      <c r="AG128" s="41"/>
      <c r="AH128" s="41"/>
      <c r="AI128" s="41"/>
      <c r="AJ128" s="40"/>
      <c r="AK128"/>
      <c r="AL128"/>
      <c r="AM128"/>
      <c r="AN128"/>
      <c r="AO128" s="298"/>
      <c r="AP128" s="301" t="str">
        <f>'Administrative divisions'!H130</f>
        <v>...</v>
      </c>
      <c r="AQ128" s="301" t="str">
        <f>'Administrative divisions'!I130</f>
        <v>…</v>
      </c>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0"/>
      <c r="BP128"/>
      <c r="BQ128"/>
      <c r="BR128"/>
      <c r="BS128"/>
      <c r="BT128" s="86"/>
      <c r="BU128" s="301" t="str">
        <f>'Administrative divisions'!H130</f>
        <v>...</v>
      </c>
      <c r="BV128" s="301" t="str">
        <f>'Administrative divisions'!I130</f>
        <v>…</v>
      </c>
      <c r="BW128" s="41"/>
      <c r="BX128" s="41"/>
      <c r="BY128" s="41"/>
      <c r="BZ128" s="41"/>
      <c r="CA128" s="41"/>
      <c r="CB128" s="41"/>
      <c r="CC128" s="41"/>
      <c r="CD128" s="41"/>
      <c r="CE128" s="41"/>
      <c r="CF128" s="41"/>
      <c r="CG128" s="41"/>
      <c r="CH128" s="41"/>
      <c r="CI128" s="41"/>
      <c r="CJ128" s="41"/>
      <c r="CK128" s="41"/>
      <c r="CL128" s="41"/>
      <c r="CM128" s="41"/>
      <c r="CN128" s="41"/>
      <c r="CO128" s="41"/>
      <c r="CP128" s="41"/>
      <c r="CQ128" s="41"/>
      <c r="CR128" s="41"/>
      <c r="CS128" s="41"/>
      <c r="CT128" s="40"/>
      <c r="CU128"/>
      <c r="CV128"/>
      <c r="CW128"/>
      <c r="CX128"/>
      <c r="CY128" s="86"/>
      <c r="CZ128" s="301" t="str">
        <f>'Administrative divisions'!H130</f>
        <v>...</v>
      </c>
      <c r="DA128" s="301" t="str">
        <f>'Administrative divisions'!I130</f>
        <v>…</v>
      </c>
      <c r="DB128" s="41"/>
      <c r="DC128" s="41"/>
      <c r="DD128" s="41"/>
      <c r="DE128" s="41"/>
      <c r="DF128" s="41"/>
      <c r="DG128" s="41"/>
      <c r="DH128" s="41"/>
      <c r="DI128" s="41"/>
      <c r="DJ128" s="41"/>
      <c r="DK128" s="41"/>
      <c r="DL128" s="41"/>
      <c r="DM128" s="41"/>
      <c r="DN128" s="41"/>
      <c r="DO128" s="41"/>
      <c r="DP128" s="41"/>
      <c r="DQ128" s="41"/>
      <c r="DR128" s="41"/>
      <c r="DS128" s="41"/>
      <c r="DT128" s="41"/>
      <c r="DU128" s="41"/>
      <c r="DV128" s="40"/>
      <c r="DW128"/>
    </row>
    <row r="129" spans="5:127" ht="18.75" customHeight="1">
      <c r="E129" s="219"/>
      <c r="F129" s="219"/>
      <c r="G129" s="219"/>
      <c r="H129" s="28" t="str">
        <f>'Administrative divisions'!H131</f>
        <v>...</v>
      </c>
      <c r="I129" s="28" t="str">
        <f>'Administrative divisions'!I131</f>
        <v>…</v>
      </c>
      <c r="J129" s="41"/>
      <c r="K129" s="41"/>
      <c r="L129" s="41"/>
      <c r="M129" s="41"/>
      <c r="N129" s="41"/>
      <c r="O129" s="41"/>
      <c r="P129" s="41"/>
      <c r="Q129" s="41"/>
      <c r="R129" s="41"/>
      <c r="S129" s="41"/>
      <c r="T129" s="41"/>
      <c r="U129" s="41"/>
      <c r="V129" s="41"/>
      <c r="W129" s="40"/>
      <c r="X129" s="41"/>
      <c r="Y129" s="41"/>
      <c r="Z129" s="41"/>
      <c r="AA129" s="41"/>
      <c r="AB129" s="41"/>
      <c r="AC129" s="41"/>
      <c r="AD129" s="40"/>
      <c r="AE129" s="41"/>
      <c r="AF129" s="41"/>
      <c r="AG129" s="41"/>
      <c r="AH129" s="41"/>
      <c r="AI129" s="41"/>
      <c r="AJ129" s="40"/>
      <c r="AK129"/>
      <c r="AL129"/>
      <c r="AM129"/>
      <c r="AN129"/>
      <c r="AO129" s="298"/>
      <c r="AP129" s="301" t="str">
        <f>'Administrative divisions'!H131</f>
        <v>...</v>
      </c>
      <c r="AQ129" s="301" t="str">
        <f>'Administrative divisions'!I131</f>
        <v>…</v>
      </c>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0"/>
      <c r="BP129"/>
      <c r="BQ129"/>
      <c r="BR129"/>
      <c r="BS129"/>
      <c r="BT129" s="86"/>
      <c r="BU129" s="301" t="str">
        <f>'Administrative divisions'!H131</f>
        <v>...</v>
      </c>
      <c r="BV129" s="301" t="str">
        <f>'Administrative divisions'!I131</f>
        <v>…</v>
      </c>
      <c r="BW129" s="41"/>
      <c r="BX129" s="41"/>
      <c r="BY129" s="41"/>
      <c r="BZ129" s="41"/>
      <c r="CA129" s="41"/>
      <c r="CB129" s="41"/>
      <c r="CC129" s="41"/>
      <c r="CD129" s="41"/>
      <c r="CE129" s="41"/>
      <c r="CF129" s="41"/>
      <c r="CG129" s="41"/>
      <c r="CH129" s="41"/>
      <c r="CI129" s="41"/>
      <c r="CJ129" s="41"/>
      <c r="CK129" s="41"/>
      <c r="CL129" s="41"/>
      <c r="CM129" s="41"/>
      <c r="CN129" s="41"/>
      <c r="CO129" s="41"/>
      <c r="CP129" s="41"/>
      <c r="CQ129" s="41"/>
      <c r="CR129" s="41"/>
      <c r="CS129" s="41"/>
      <c r="CT129" s="40"/>
      <c r="CU129"/>
      <c r="CV129"/>
      <c r="CW129"/>
      <c r="CX129"/>
      <c r="CY129" s="86"/>
      <c r="CZ129" s="301" t="str">
        <f>'Administrative divisions'!H131</f>
        <v>...</v>
      </c>
      <c r="DA129" s="301" t="str">
        <f>'Administrative divisions'!I131</f>
        <v>…</v>
      </c>
      <c r="DB129" s="41"/>
      <c r="DC129" s="41"/>
      <c r="DD129" s="41"/>
      <c r="DE129" s="41"/>
      <c r="DF129" s="41"/>
      <c r="DG129" s="41"/>
      <c r="DH129" s="41"/>
      <c r="DI129" s="41"/>
      <c r="DJ129" s="41"/>
      <c r="DK129" s="41"/>
      <c r="DL129" s="41"/>
      <c r="DM129" s="41"/>
      <c r="DN129" s="41"/>
      <c r="DO129" s="41"/>
      <c r="DP129" s="41"/>
      <c r="DQ129" s="41"/>
      <c r="DR129" s="41"/>
      <c r="DS129" s="41"/>
      <c r="DT129" s="41"/>
      <c r="DU129" s="41"/>
      <c r="DV129" s="40"/>
      <c r="DW129"/>
    </row>
    <row r="130" spans="5:127" ht="18.75" customHeight="1">
      <c r="E130" s="219"/>
      <c r="F130" s="219"/>
      <c r="G130" s="219"/>
      <c r="H130" s="28" t="str">
        <f>'Administrative divisions'!H132</f>
        <v>...</v>
      </c>
      <c r="I130" s="28" t="str">
        <f>'Administrative divisions'!I132</f>
        <v>…</v>
      </c>
      <c r="J130" s="41"/>
      <c r="K130" s="41"/>
      <c r="L130" s="41"/>
      <c r="M130" s="41"/>
      <c r="N130" s="41"/>
      <c r="O130" s="41"/>
      <c r="P130" s="41"/>
      <c r="Q130" s="41"/>
      <c r="R130" s="41"/>
      <c r="S130" s="41"/>
      <c r="T130" s="41"/>
      <c r="U130" s="41"/>
      <c r="V130" s="41"/>
      <c r="W130" s="40"/>
      <c r="X130" s="41"/>
      <c r="Y130" s="41"/>
      <c r="Z130" s="41"/>
      <c r="AA130" s="41"/>
      <c r="AB130" s="41"/>
      <c r="AC130" s="41"/>
      <c r="AD130" s="40"/>
      <c r="AE130" s="41"/>
      <c r="AF130" s="41"/>
      <c r="AG130" s="41"/>
      <c r="AH130" s="41"/>
      <c r="AI130" s="41"/>
      <c r="AJ130" s="40"/>
      <c r="AK130"/>
      <c r="AL130"/>
      <c r="AM130"/>
      <c r="AN130"/>
      <c r="AO130" s="298"/>
      <c r="AP130" s="301" t="str">
        <f>'Administrative divisions'!H132</f>
        <v>...</v>
      </c>
      <c r="AQ130" s="301" t="str">
        <f>'Administrative divisions'!I132</f>
        <v>…</v>
      </c>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0"/>
      <c r="BP130"/>
      <c r="BQ130"/>
      <c r="BR130"/>
      <c r="BS130"/>
      <c r="BT130" s="86"/>
      <c r="BU130" s="301" t="str">
        <f>'Administrative divisions'!H132</f>
        <v>...</v>
      </c>
      <c r="BV130" s="301" t="str">
        <f>'Administrative divisions'!I132</f>
        <v>…</v>
      </c>
      <c r="BW130" s="41"/>
      <c r="BX130" s="41"/>
      <c r="BY130" s="41"/>
      <c r="BZ130" s="41"/>
      <c r="CA130" s="41"/>
      <c r="CB130" s="41"/>
      <c r="CC130" s="41"/>
      <c r="CD130" s="41"/>
      <c r="CE130" s="41"/>
      <c r="CF130" s="41"/>
      <c r="CG130" s="41"/>
      <c r="CH130" s="41"/>
      <c r="CI130" s="41"/>
      <c r="CJ130" s="41"/>
      <c r="CK130" s="41"/>
      <c r="CL130" s="41"/>
      <c r="CM130" s="41"/>
      <c r="CN130" s="41"/>
      <c r="CO130" s="41"/>
      <c r="CP130" s="41"/>
      <c r="CQ130" s="41"/>
      <c r="CR130" s="41"/>
      <c r="CS130" s="41"/>
      <c r="CT130" s="40"/>
      <c r="CU130"/>
      <c r="CV130"/>
      <c r="CW130"/>
      <c r="CX130"/>
      <c r="CY130" s="86"/>
      <c r="CZ130" s="301" t="str">
        <f>'Administrative divisions'!H132</f>
        <v>...</v>
      </c>
      <c r="DA130" s="301" t="str">
        <f>'Administrative divisions'!I132</f>
        <v>…</v>
      </c>
      <c r="DB130" s="41"/>
      <c r="DC130" s="41"/>
      <c r="DD130" s="41"/>
      <c r="DE130" s="41"/>
      <c r="DF130" s="41"/>
      <c r="DG130" s="41"/>
      <c r="DH130" s="41"/>
      <c r="DI130" s="41"/>
      <c r="DJ130" s="41"/>
      <c r="DK130" s="41"/>
      <c r="DL130" s="41"/>
      <c r="DM130" s="41"/>
      <c r="DN130" s="41"/>
      <c r="DO130" s="41"/>
      <c r="DP130" s="41"/>
      <c r="DQ130" s="41"/>
      <c r="DR130" s="41"/>
      <c r="DS130" s="41"/>
      <c r="DT130" s="41"/>
      <c r="DU130" s="41"/>
      <c r="DV130" s="40"/>
      <c r="DW130"/>
    </row>
    <row r="131" spans="5:127" ht="18.75" customHeight="1">
      <c r="E131" s="219"/>
      <c r="F131" s="219"/>
      <c r="G131" s="219"/>
      <c r="H131" s="28" t="str">
        <f>'Administrative divisions'!H133</f>
        <v>...</v>
      </c>
      <c r="I131" s="28" t="str">
        <f>'Administrative divisions'!I133</f>
        <v>…</v>
      </c>
      <c r="J131" s="41"/>
      <c r="K131" s="41"/>
      <c r="L131" s="41"/>
      <c r="M131" s="41"/>
      <c r="N131" s="41"/>
      <c r="O131" s="41"/>
      <c r="P131" s="41"/>
      <c r="Q131" s="41"/>
      <c r="R131" s="41"/>
      <c r="S131" s="41"/>
      <c r="T131" s="41"/>
      <c r="U131" s="41"/>
      <c r="V131" s="41"/>
      <c r="W131" s="40"/>
      <c r="X131" s="41"/>
      <c r="Y131" s="41"/>
      <c r="Z131" s="41"/>
      <c r="AA131" s="41"/>
      <c r="AB131" s="41"/>
      <c r="AC131" s="41"/>
      <c r="AD131" s="40"/>
      <c r="AE131" s="41"/>
      <c r="AF131" s="41"/>
      <c r="AG131" s="41"/>
      <c r="AH131" s="41"/>
      <c r="AI131" s="41"/>
      <c r="AJ131" s="40"/>
      <c r="AK131"/>
      <c r="AL131"/>
      <c r="AM131"/>
      <c r="AN131"/>
      <c r="AO131" s="298"/>
      <c r="AP131" s="301" t="str">
        <f>'Administrative divisions'!H133</f>
        <v>...</v>
      </c>
      <c r="AQ131" s="301" t="str">
        <f>'Administrative divisions'!I133</f>
        <v>…</v>
      </c>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0"/>
      <c r="BP131"/>
      <c r="BQ131"/>
      <c r="BR131"/>
      <c r="BS131"/>
      <c r="BT131" s="86"/>
      <c r="BU131" s="301" t="str">
        <f>'Administrative divisions'!H133</f>
        <v>...</v>
      </c>
      <c r="BV131" s="301" t="str">
        <f>'Administrative divisions'!I133</f>
        <v>…</v>
      </c>
      <c r="BW131" s="41"/>
      <c r="BX131" s="41"/>
      <c r="BY131" s="41"/>
      <c r="BZ131" s="41"/>
      <c r="CA131" s="41"/>
      <c r="CB131" s="41"/>
      <c r="CC131" s="41"/>
      <c r="CD131" s="41"/>
      <c r="CE131" s="41"/>
      <c r="CF131" s="41"/>
      <c r="CG131" s="41"/>
      <c r="CH131" s="41"/>
      <c r="CI131" s="41"/>
      <c r="CJ131" s="41"/>
      <c r="CK131" s="41"/>
      <c r="CL131" s="41"/>
      <c r="CM131" s="41"/>
      <c r="CN131" s="41"/>
      <c r="CO131" s="41"/>
      <c r="CP131" s="41"/>
      <c r="CQ131" s="41"/>
      <c r="CR131" s="41"/>
      <c r="CS131" s="41"/>
      <c r="CT131" s="40"/>
      <c r="CU131"/>
      <c r="CV131"/>
      <c r="CW131"/>
      <c r="CX131"/>
      <c r="CY131" s="86"/>
      <c r="CZ131" s="301" t="str">
        <f>'Administrative divisions'!H133</f>
        <v>...</v>
      </c>
      <c r="DA131" s="301" t="str">
        <f>'Administrative divisions'!I133</f>
        <v>…</v>
      </c>
      <c r="DB131" s="41"/>
      <c r="DC131" s="41"/>
      <c r="DD131" s="41"/>
      <c r="DE131" s="41"/>
      <c r="DF131" s="41"/>
      <c r="DG131" s="41"/>
      <c r="DH131" s="41"/>
      <c r="DI131" s="41"/>
      <c r="DJ131" s="41"/>
      <c r="DK131" s="41"/>
      <c r="DL131" s="41"/>
      <c r="DM131" s="41"/>
      <c r="DN131" s="41"/>
      <c r="DO131" s="41"/>
      <c r="DP131" s="41"/>
      <c r="DQ131" s="41"/>
      <c r="DR131" s="41"/>
      <c r="DS131" s="41"/>
      <c r="DT131" s="41"/>
      <c r="DU131" s="41"/>
      <c r="DV131" s="40"/>
      <c r="DW131"/>
    </row>
    <row r="132" spans="5:127" ht="18.75" customHeight="1">
      <c r="E132" s="219"/>
      <c r="F132" s="219"/>
      <c r="G132" s="219"/>
      <c r="H132" s="28" t="str">
        <f>'Administrative divisions'!H134</f>
        <v>...</v>
      </c>
      <c r="I132" s="28" t="str">
        <f>'Administrative divisions'!I134</f>
        <v>…</v>
      </c>
      <c r="J132" s="41"/>
      <c r="K132" s="41"/>
      <c r="L132" s="41"/>
      <c r="M132" s="41"/>
      <c r="N132" s="41"/>
      <c r="O132" s="41"/>
      <c r="P132" s="41"/>
      <c r="Q132" s="41"/>
      <c r="R132" s="41"/>
      <c r="S132" s="41"/>
      <c r="T132" s="41"/>
      <c r="U132" s="41"/>
      <c r="V132" s="41"/>
      <c r="W132" s="40"/>
      <c r="X132" s="41"/>
      <c r="Y132" s="41"/>
      <c r="Z132" s="41"/>
      <c r="AA132" s="41"/>
      <c r="AB132" s="41"/>
      <c r="AC132" s="41"/>
      <c r="AD132" s="40"/>
      <c r="AE132" s="41"/>
      <c r="AF132" s="41"/>
      <c r="AG132" s="41"/>
      <c r="AH132" s="41"/>
      <c r="AI132" s="41"/>
      <c r="AJ132" s="40"/>
      <c r="AK132"/>
      <c r="AL132"/>
      <c r="AM132"/>
      <c r="AN132"/>
      <c r="AO132" s="298"/>
      <c r="AP132" s="301" t="str">
        <f>'Administrative divisions'!H134</f>
        <v>...</v>
      </c>
      <c r="AQ132" s="301" t="str">
        <f>'Administrative divisions'!I134</f>
        <v>…</v>
      </c>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0"/>
      <c r="BP132"/>
      <c r="BQ132"/>
      <c r="BR132"/>
      <c r="BS132"/>
      <c r="BT132" s="86"/>
      <c r="BU132" s="301" t="str">
        <f>'Administrative divisions'!H134</f>
        <v>...</v>
      </c>
      <c r="BV132" s="301" t="str">
        <f>'Administrative divisions'!I134</f>
        <v>…</v>
      </c>
      <c r="BW132" s="41"/>
      <c r="BX132" s="41"/>
      <c r="BY132" s="41"/>
      <c r="BZ132" s="41"/>
      <c r="CA132" s="41"/>
      <c r="CB132" s="41"/>
      <c r="CC132" s="41"/>
      <c r="CD132" s="41"/>
      <c r="CE132" s="41"/>
      <c r="CF132" s="41"/>
      <c r="CG132" s="41"/>
      <c r="CH132" s="41"/>
      <c r="CI132" s="41"/>
      <c r="CJ132" s="41"/>
      <c r="CK132" s="41"/>
      <c r="CL132" s="41"/>
      <c r="CM132" s="41"/>
      <c r="CN132" s="41"/>
      <c r="CO132" s="41"/>
      <c r="CP132" s="41"/>
      <c r="CQ132" s="41"/>
      <c r="CR132" s="41"/>
      <c r="CS132" s="41"/>
      <c r="CT132" s="40"/>
      <c r="CU132"/>
      <c r="CV132"/>
      <c r="CW132"/>
      <c r="CX132"/>
      <c r="CY132" s="86"/>
      <c r="CZ132" s="301" t="str">
        <f>'Administrative divisions'!H134</f>
        <v>...</v>
      </c>
      <c r="DA132" s="301" t="str">
        <f>'Administrative divisions'!I134</f>
        <v>…</v>
      </c>
      <c r="DB132" s="41"/>
      <c r="DC132" s="41"/>
      <c r="DD132" s="41"/>
      <c r="DE132" s="41"/>
      <c r="DF132" s="41"/>
      <c r="DG132" s="41"/>
      <c r="DH132" s="41"/>
      <c r="DI132" s="41"/>
      <c r="DJ132" s="41"/>
      <c r="DK132" s="41"/>
      <c r="DL132" s="41"/>
      <c r="DM132" s="41"/>
      <c r="DN132" s="41"/>
      <c r="DO132" s="41"/>
      <c r="DP132" s="41"/>
      <c r="DQ132" s="41"/>
      <c r="DR132" s="41"/>
      <c r="DS132" s="41"/>
      <c r="DT132" s="41"/>
      <c r="DU132" s="41"/>
      <c r="DV132" s="40"/>
      <c r="DW132"/>
    </row>
    <row r="133" spans="5:127" ht="18.75" customHeight="1">
      <c r="E133" s="219"/>
      <c r="F133" s="219"/>
      <c r="G133" s="219"/>
      <c r="H133" s="28" t="str">
        <f>'Administrative divisions'!H135</f>
        <v>...</v>
      </c>
      <c r="I133" s="28" t="str">
        <f>'Administrative divisions'!I135</f>
        <v>…</v>
      </c>
      <c r="J133" s="41"/>
      <c r="K133" s="41"/>
      <c r="L133" s="41"/>
      <c r="M133" s="41"/>
      <c r="N133" s="41"/>
      <c r="O133" s="41"/>
      <c r="P133" s="41"/>
      <c r="Q133" s="41"/>
      <c r="R133" s="41"/>
      <c r="S133" s="41"/>
      <c r="T133" s="41"/>
      <c r="U133" s="41"/>
      <c r="V133" s="41"/>
      <c r="W133" s="40"/>
      <c r="X133" s="41"/>
      <c r="Y133" s="41"/>
      <c r="Z133" s="41"/>
      <c r="AA133" s="41"/>
      <c r="AB133" s="41"/>
      <c r="AC133" s="41"/>
      <c r="AD133" s="40"/>
      <c r="AE133" s="41"/>
      <c r="AF133" s="41"/>
      <c r="AG133" s="41"/>
      <c r="AH133" s="41"/>
      <c r="AI133" s="41"/>
      <c r="AJ133" s="40"/>
      <c r="AK133"/>
      <c r="AL133"/>
      <c r="AM133"/>
      <c r="AN133"/>
      <c r="AO133" s="298"/>
      <c r="AP133" s="301" t="str">
        <f>'Administrative divisions'!H135</f>
        <v>...</v>
      </c>
      <c r="AQ133" s="301" t="str">
        <f>'Administrative divisions'!I135</f>
        <v>…</v>
      </c>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0"/>
      <c r="BP133"/>
      <c r="BQ133"/>
      <c r="BR133"/>
      <c r="BS133"/>
      <c r="BT133" s="86"/>
      <c r="BU133" s="301" t="str">
        <f>'Administrative divisions'!H135</f>
        <v>...</v>
      </c>
      <c r="BV133" s="301" t="str">
        <f>'Administrative divisions'!I135</f>
        <v>…</v>
      </c>
      <c r="BW133" s="41"/>
      <c r="BX133" s="41"/>
      <c r="BY133" s="41"/>
      <c r="BZ133" s="41"/>
      <c r="CA133" s="41"/>
      <c r="CB133" s="41"/>
      <c r="CC133" s="41"/>
      <c r="CD133" s="41"/>
      <c r="CE133" s="41"/>
      <c r="CF133" s="41"/>
      <c r="CG133" s="41"/>
      <c r="CH133" s="41"/>
      <c r="CI133" s="41"/>
      <c r="CJ133" s="41"/>
      <c r="CK133" s="41"/>
      <c r="CL133" s="41"/>
      <c r="CM133" s="41"/>
      <c r="CN133" s="41"/>
      <c r="CO133" s="41"/>
      <c r="CP133" s="41"/>
      <c r="CQ133" s="41"/>
      <c r="CR133" s="41"/>
      <c r="CS133" s="41"/>
      <c r="CT133" s="40"/>
      <c r="CU133"/>
      <c r="CV133"/>
      <c r="CW133"/>
      <c r="CX133"/>
      <c r="CY133" s="86"/>
      <c r="CZ133" s="301" t="str">
        <f>'Administrative divisions'!H135</f>
        <v>...</v>
      </c>
      <c r="DA133" s="301" t="str">
        <f>'Administrative divisions'!I135</f>
        <v>…</v>
      </c>
      <c r="DB133" s="41"/>
      <c r="DC133" s="41"/>
      <c r="DD133" s="41"/>
      <c r="DE133" s="41"/>
      <c r="DF133" s="41"/>
      <c r="DG133" s="41"/>
      <c r="DH133" s="41"/>
      <c r="DI133" s="41"/>
      <c r="DJ133" s="41"/>
      <c r="DK133" s="41"/>
      <c r="DL133" s="41"/>
      <c r="DM133" s="41"/>
      <c r="DN133" s="41"/>
      <c r="DO133" s="41"/>
      <c r="DP133" s="41"/>
      <c r="DQ133" s="41"/>
      <c r="DR133" s="41"/>
      <c r="DS133" s="41"/>
      <c r="DT133" s="41"/>
      <c r="DU133" s="41"/>
      <c r="DV133" s="40"/>
      <c r="DW133"/>
    </row>
    <row r="134" spans="5:127" ht="18.75" customHeight="1">
      <c r="E134" s="219"/>
      <c r="F134" s="219"/>
      <c r="G134" s="219"/>
      <c r="H134" s="28" t="str">
        <f>'Administrative divisions'!H136</f>
        <v>...</v>
      </c>
      <c r="I134" s="28" t="str">
        <f>'Administrative divisions'!I136</f>
        <v>…</v>
      </c>
      <c r="J134" s="41"/>
      <c r="K134" s="41"/>
      <c r="L134" s="41"/>
      <c r="M134" s="41"/>
      <c r="N134" s="41"/>
      <c r="O134" s="41"/>
      <c r="P134" s="41"/>
      <c r="Q134" s="41"/>
      <c r="R134" s="41"/>
      <c r="S134" s="41"/>
      <c r="T134" s="41"/>
      <c r="U134" s="41"/>
      <c r="V134" s="41"/>
      <c r="W134" s="40"/>
      <c r="X134" s="41"/>
      <c r="Y134" s="41"/>
      <c r="Z134" s="41"/>
      <c r="AA134" s="41"/>
      <c r="AB134" s="41"/>
      <c r="AC134" s="41"/>
      <c r="AD134" s="40"/>
      <c r="AE134" s="41"/>
      <c r="AF134" s="41"/>
      <c r="AG134" s="41"/>
      <c r="AH134" s="41"/>
      <c r="AI134" s="41"/>
      <c r="AJ134" s="40"/>
      <c r="AK134"/>
      <c r="AL134"/>
      <c r="AM134"/>
      <c r="AN134"/>
      <c r="AO134" s="298"/>
      <c r="AP134" s="301" t="str">
        <f>'Administrative divisions'!H136</f>
        <v>...</v>
      </c>
      <c r="AQ134" s="301" t="str">
        <f>'Administrative divisions'!I136</f>
        <v>…</v>
      </c>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0"/>
      <c r="BP134"/>
      <c r="BQ134"/>
      <c r="BR134"/>
      <c r="BS134"/>
      <c r="BT134" s="86"/>
      <c r="BU134" s="301" t="str">
        <f>'Administrative divisions'!H136</f>
        <v>...</v>
      </c>
      <c r="BV134" s="301" t="str">
        <f>'Administrative divisions'!I136</f>
        <v>…</v>
      </c>
      <c r="BW134" s="41"/>
      <c r="BX134" s="41"/>
      <c r="BY134" s="41"/>
      <c r="BZ134" s="41"/>
      <c r="CA134" s="41"/>
      <c r="CB134" s="41"/>
      <c r="CC134" s="41"/>
      <c r="CD134" s="41"/>
      <c r="CE134" s="41"/>
      <c r="CF134" s="41"/>
      <c r="CG134" s="41"/>
      <c r="CH134" s="41"/>
      <c r="CI134" s="41"/>
      <c r="CJ134" s="41"/>
      <c r="CK134" s="41"/>
      <c r="CL134" s="41"/>
      <c r="CM134" s="41"/>
      <c r="CN134" s="41"/>
      <c r="CO134" s="41"/>
      <c r="CP134" s="41"/>
      <c r="CQ134" s="41"/>
      <c r="CR134" s="41"/>
      <c r="CS134" s="41"/>
      <c r="CT134" s="40"/>
      <c r="CU134"/>
      <c r="CV134"/>
      <c r="CW134"/>
      <c r="CX134"/>
      <c r="CY134" s="86"/>
      <c r="CZ134" s="301" t="str">
        <f>'Administrative divisions'!H136</f>
        <v>...</v>
      </c>
      <c r="DA134" s="301" t="str">
        <f>'Administrative divisions'!I136</f>
        <v>…</v>
      </c>
      <c r="DB134" s="41"/>
      <c r="DC134" s="41"/>
      <c r="DD134" s="41"/>
      <c r="DE134" s="41"/>
      <c r="DF134" s="41"/>
      <c r="DG134" s="41"/>
      <c r="DH134" s="41"/>
      <c r="DI134" s="41"/>
      <c r="DJ134" s="41"/>
      <c r="DK134" s="41"/>
      <c r="DL134" s="41"/>
      <c r="DM134" s="41"/>
      <c r="DN134" s="41"/>
      <c r="DO134" s="41"/>
      <c r="DP134" s="41"/>
      <c r="DQ134" s="41"/>
      <c r="DR134" s="41"/>
      <c r="DS134" s="41"/>
      <c r="DT134" s="41"/>
      <c r="DU134" s="41"/>
      <c r="DV134" s="40"/>
      <c r="DW134"/>
    </row>
    <row r="135" spans="5:127" ht="18.75" customHeight="1">
      <c r="E135" s="219"/>
      <c r="F135" s="219"/>
      <c r="G135" s="219"/>
      <c r="H135" s="28" t="str">
        <f>'Administrative divisions'!H137</f>
        <v>...</v>
      </c>
      <c r="I135" s="28" t="str">
        <f>'Administrative divisions'!I137</f>
        <v>…</v>
      </c>
      <c r="J135" s="41"/>
      <c r="K135" s="41"/>
      <c r="L135" s="41"/>
      <c r="M135" s="41"/>
      <c r="N135" s="41"/>
      <c r="O135" s="41"/>
      <c r="P135" s="41"/>
      <c r="Q135" s="41"/>
      <c r="R135" s="41"/>
      <c r="S135" s="41"/>
      <c r="T135" s="41"/>
      <c r="U135" s="41"/>
      <c r="V135" s="41"/>
      <c r="W135" s="40"/>
      <c r="X135" s="41"/>
      <c r="Y135" s="41"/>
      <c r="Z135" s="41"/>
      <c r="AA135" s="41"/>
      <c r="AB135" s="41"/>
      <c r="AC135" s="41"/>
      <c r="AD135" s="40"/>
      <c r="AE135" s="41"/>
      <c r="AF135" s="41"/>
      <c r="AG135" s="41"/>
      <c r="AH135" s="41"/>
      <c r="AI135" s="41"/>
      <c r="AJ135" s="40"/>
      <c r="AK135"/>
      <c r="AL135"/>
      <c r="AM135"/>
      <c r="AN135"/>
      <c r="AO135" s="298"/>
      <c r="AP135" s="301" t="str">
        <f>'Administrative divisions'!H137</f>
        <v>...</v>
      </c>
      <c r="AQ135" s="301" t="str">
        <f>'Administrative divisions'!I137</f>
        <v>…</v>
      </c>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0"/>
      <c r="BP135"/>
      <c r="BQ135"/>
      <c r="BR135"/>
      <c r="BS135"/>
      <c r="BT135" s="86"/>
      <c r="BU135" s="301" t="str">
        <f>'Administrative divisions'!H137</f>
        <v>...</v>
      </c>
      <c r="BV135" s="301" t="str">
        <f>'Administrative divisions'!I137</f>
        <v>…</v>
      </c>
      <c r="BW135" s="41"/>
      <c r="BX135" s="41"/>
      <c r="BY135" s="41"/>
      <c r="BZ135" s="41"/>
      <c r="CA135" s="41"/>
      <c r="CB135" s="41"/>
      <c r="CC135" s="41"/>
      <c r="CD135" s="41"/>
      <c r="CE135" s="41"/>
      <c r="CF135" s="41"/>
      <c r="CG135" s="41"/>
      <c r="CH135" s="41"/>
      <c r="CI135" s="41"/>
      <c r="CJ135" s="41"/>
      <c r="CK135" s="41"/>
      <c r="CL135" s="41"/>
      <c r="CM135" s="41"/>
      <c r="CN135" s="41"/>
      <c r="CO135" s="41"/>
      <c r="CP135" s="41"/>
      <c r="CQ135" s="41"/>
      <c r="CR135" s="41"/>
      <c r="CS135" s="41"/>
      <c r="CT135" s="40"/>
      <c r="CU135"/>
      <c r="CV135"/>
      <c r="CW135"/>
      <c r="CX135"/>
      <c r="CY135" s="86"/>
      <c r="CZ135" s="301" t="str">
        <f>'Administrative divisions'!H137</f>
        <v>...</v>
      </c>
      <c r="DA135" s="301" t="str">
        <f>'Administrative divisions'!I137</f>
        <v>…</v>
      </c>
      <c r="DB135" s="41"/>
      <c r="DC135" s="41"/>
      <c r="DD135" s="41"/>
      <c r="DE135" s="41"/>
      <c r="DF135" s="41"/>
      <c r="DG135" s="41"/>
      <c r="DH135" s="41"/>
      <c r="DI135" s="41"/>
      <c r="DJ135" s="41"/>
      <c r="DK135" s="41"/>
      <c r="DL135" s="41"/>
      <c r="DM135" s="41"/>
      <c r="DN135" s="41"/>
      <c r="DO135" s="41"/>
      <c r="DP135" s="41"/>
      <c r="DQ135" s="41"/>
      <c r="DR135" s="41"/>
      <c r="DS135" s="41"/>
      <c r="DT135" s="41"/>
      <c r="DU135" s="41"/>
      <c r="DV135" s="40"/>
      <c r="DW135"/>
    </row>
    <row r="136" spans="5:127" ht="18.75" customHeight="1">
      <c r="E136" s="219"/>
      <c r="F136" s="219"/>
      <c r="G136" s="219"/>
      <c r="H136" s="28" t="str">
        <f>'Administrative divisions'!H138</f>
        <v>...</v>
      </c>
      <c r="I136" s="28" t="str">
        <f>'Administrative divisions'!I138</f>
        <v>…</v>
      </c>
      <c r="J136" s="41"/>
      <c r="K136" s="41"/>
      <c r="L136" s="41"/>
      <c r="M136" s="41"/>
      <c r="N136" s="41"/>
      <c r="O136" s="41"/>
      <c r="P136" s="41"/>
      <c r="Q136" s="41"/>
      <c r="R136" s="41"/>
      <c r="S136" s="41"/>
      <c r="T136" s="41"/>
      <c r="U136" s="41"/>
      <c r="V136" s="41"/>
      <c r="W136" s="40"/>
      <c r="X136" s="41"/>
      <c r="Y136" s="41"/>
      <c r="Z136" s="41"/>
      <c r="AA136" s="41"/>
      <c r="AB136" s="41"/>
      <c r="AC136" s="41"/>
      <c r="AD136" s="40"/>
      <c r="AE136" s="41"/>
      <c r="AF136" s="41"/>
      <c r="AG136" s="41"/>
      <c r="AH136" s="41"/>
      <c r="AI136" s="41"/>
      <c r="AJ136" s="40"/>
      <c r="AK136"/>
      <c r="AL136"/>
      <c r="AM136"/>
      <c r="AN136"/>
      <c r="AO136" s="298"/>
      <c r="AP136" s="301" t="str">
        <f>'Administrative divisions'!H138</f>
        <v>...</v>
      </c>
      <c r="AQ136" s="301" t="str">
        <f>'Administrative divisions'!I138</f>
        <v>…</v>
      </c>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0"/>
      <c r="BP136"/>
      <c r="BQ136"/>
      <c r="BR136"/>
      <c r="BS136"/>
      <c r="BT136" s="86"/>
      <c r="BU136" s="301" t="str">
        <f>'Administrative divisions'!H138</f>
        <v>...</v>
      </c>
      <c r="BV136" s="301" t="str">
        <f>'Administrative divisions'!I138</f>
        <v>…</v>
      </c>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1"/>
      <c r="CS136" s="41"/>
      <c r="CT136" s="40"/>
      <c r="CU136"/>
      <c r="CV136"/>
      <c r="CW136"/>
      <c r="CX136"/>
      <c r="CY136" s="86"/>
      <c r="CZ136" s="301" t="str">
        <f>'Administrative divisions'!H138</f>
        <v>...</v>
      </c>
      <c r="DA136" s="301" t="str">
        <f>'Administrative divisions'!I138</f>
        <v>…</v>
      </c>
      <c r="DB136" s="41"/>
      <c r="DC136" s="41"/>
      <c r="DD136" s="41"/>
      <c r="DE136" s="41"/>
      <c r="DF136" s="41"/>
      <c r="DG136" s="41"/>
      <c r="DH136" s="41"/>
      <c r="DI136" s="41"/>
      <c r="DJ136" s="41"/>
      <c r="DK136" s="41"/>
      <c r="DL136" s="41"/>
      <c r="DM136" s="41"/>
      <c r="DN136" s="41"/>
      <c r="DO136" s="41"/>
      <c r="DP136" s="41"/>
      <c r="DQ136" s="41"/>
      <c r="DR136" s="41"/>
      <c r="DS136" s="41"/>
      <c r="DT136" s="41"/>
      <c r="DU136" s="41"/>
      <c r="DV136" s="40"/>
      <c r="DW136"/>
    </row>
    <row r="137" spans="5:127" ht="18.75" customHeight="1">
      <c r="E137" s="219"/>
      <c r="F137" s="219"/>
      <c r="G137" s="219"/>
      <c r="H137" s="28" t="str">
        <f>'Administrative divisions'!H139</f>
        <v>...</v>
      </c>
      <c r="I137" s="28" t="str">
        <f>'Administrative divisions'!I139</f>
        <v>…</v>
      </c>
      <c r="J137" s="41"/>
      <c r="K137" s="41"/>
      <c r="L137" s="41"/>
      <c r="M137" s="41"/>
      <c r="N137" s="41"/>
      <c r="O137" s="41"/>
      <c r="P137" s="41"/>
      <c r="Q137" s="41"/>
      <c r="R137" s="41"/>
      <c r="S137" s="41"/>
      <c r="T137" s="41"/>
      <c r="U137" s="41"/>
      <c r="V137" s="41"/>
      <c r="W137" s="40"/>
      <c r="X137" s="41"/>
      <c r="Y137" s="41"/>
      <c r="Z137" s="41"/>
      <c r="AA137" s="41"/>
      <c r="AB137" s="41"/>
      <c r="AC137" s="41"/>
      <c r="AD137" s="40"/>
      <c r="AE137" s="41"/>
      <c r="AF137" s="41"/>
      <c r="AG137" s="41"/>
      <c r="AH137" s="41"/>
      <c r="AI137" s="41"/>
      <c r="AJ137" s="40"/>
      <c r="AK137"/>
      <c r="AL137"/>
      <c r="AM137"/>
      <c r="AN137"/>
      <c r="AO137" s="298"/>
      <c r="AP137" s="301" t="str">
        <f>'Administrative divisions'!H139</f>
        <v>...</v>
      </c>
      <c r="AQ137" s="301" t="str">
        <f>'Administrative divisions'!I139</f>
        <v>…</v>
      </c>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0"/>
      <c r="BP137"/>
      <c r="BQ137"/>
      <c r="BR137"/>
      <c r="BS137"/>
      <c r="BT137" s="86"/>
      <c r="BU137" s="301" t="str">
        <f>'Administrative divisions'!H139</f>
        <v>...</v>
      </c>
      <c r="BV137" s="301" t="str">
        <f>'Administrative divisions'!I139</f>
        <v>…</v>
      </c>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0"/>
      <c r="CU137"/>
      <c r="CV137"/>
      <c r="CW137"/>
      <c r="CX137"/>
      <c r="CY137" s="86"/>
      <c r="CZ137" s="301" t="str">
        <f>'Administrative divisions'!H139</f>
        <v>...</v>
      </c>
      <c r="DA137" s="301" t="str">
        <f>'Administrative divisions'!I139</f>
        <v>…</v>
      </c>
      <c r="DB137" s="41"/>
      <c r="DC137" s="41"/>
      <c r="DD137" s="41"/>
      <c r="DE137" s="41"/>
      <c r="DF137" s="41"/>
      <c r="DG137" s="41"/>
      <c r="DH137" s="41"/>
      <c r="DI137" s="41"/>
      <c r="DJ137" s="41"/>
      <c r="DK137" s="41"/>
      <c r="DL137" s="41"/>
      <c r="DM137" s="41"/>
      <c r="DN137" s="41"/>
      <c r="DO137" s="41"/>
      <c r="DP137" s="41"/>
      <c r="DQ137" s="41"/>
      <c r="DR137" s="41"/>
      <c r="DS137" s="41"/>
      <c r="DT137" s="41"/>
      <c r="DU137" s="41"/>
      <c r="DV137" s="40"/>
      <c r="DW137"/>
    </row>
    <row r="138" spans="5:127" ht="18.75" customHeight="1">
      <c r="E138" s="219"/>
      <c r="F138" s="219"/>
      <c r="G138" s="219"/>
      <c r="H138" s="28" t="str">
        <f>'Administrative divisions'!H140</f>
        <v>...</v>
      </c>
      <c r="I138" s="28" t="str">
        <f>'Administrative divisions'!I140</f>
        <v>…</v>
      </c>
      <c r="J138" s="41"/>
      <c r="K138" s="41"/>
      <c r="L138" s="41"/>
      <c r="M138" s="41"/>
      <c r="N138" s="41"/>
      <c r="O138" s="41"/>
      <c r="P138" s="41"/>
      <c r="Q138" s="41"/>
      <c r="R138" s="41"/>
      <c r="S138" s="41"/>
      <c r="T138" s="41"/>
      <c r="U138" s="41"/>
      <c r="V138" s="41"/>
      <c r="W138" s="40"/>
      <c r="X138" s="41"/>
      <c r="Y138" s="41"/>
      <c r="Z138" s="41"/>
      <c r="AA138" s="41"/>
      <c r="AB138" s="41"/>
      <c r="AC138" s="41"/>
      <c r="AD138" s="40"/>
      <c r="AE138" s="41"/>
      <c r="AF138" s="41"/>
      <c r="AG138" s="41"/>
      <c r="AH138" s="41"/>
      <c r="AI138" s="41"/>
      <c r="AJ138" s="40"/>
      <c r="AK138"/>
      <c r="AL138"/>
      <c r="AM138"/>
      <c r="AN138"/>
      <c r="AO138" s="298"/>
      <c r="AP138" s="301" t="str">
        <f>'Administrative divisions'!H140</f>
        <v>...</v>
      </c>
      <c r="AQ138" s="301" t="str">
        <f>'Administrative divisions'!I140</f>
        <v>…</v>
      </c>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0"/>
      <c r="BP138"/>
      <c r="BQ138"/>
      <c r="BR138"/>
      <c r="BS138"/>
      <c r="BT138" s="86"/>
      <c r="BU138" s="301" t="str">
        <f>'Administrative divisions'!H140</f>
        <v>...</v>
      </c>
      <c r="BV138" s="301" t="str">
        <f>'Administrative divisions'!I140</f>
        <v>…</v>
      </c>
      <c r="BW138" s="41"/>
      <c r="BX138" s="41"/>
      <c r="BY138" s="41"/>
      <c r="BZ138" s="41"/>
      <c r="CA138" s="41"/>
      <c r="CB138" s="41"/>
      <c r="CC138" s="41"/>
      <c r="CD138" s="41"/>
      <c r="CE138" s="41"/>
      <c r="CF138" s="41"/>
      <c r="CG138" s="41"/>
      <c r="CH138" s="41"/>
      <c r="CI138" s="41"/>
      <c r="CJ138" s="41"/>
      <c r="CK138" s="41"/>
      <c r="CL138" s="41"/>
      <c r="CM138" s="41"/>
      <c r="CN138" s="41"/>
      <c r="CO138" s="41"/>
      <c r="CP138" s="41"/>
      <c r="CQ138" s="41"/>
      <c r="CR138" s="41"/>
      <c r="CS138" s="41"/>
      <c r="CT138" s="40"/>
      <c r="CU138"/>
      <c r="CV138"/>
      <c r="CW138"/>
      <c r="CX138"/>
      <c r="CY138" s="86"/>
      <c r="CZ138" s="301" t="str">
        <f>'Administrative divisions'!H140</f>
        <v>...</v>
      </c>
      <c r="DA138" s="301" t="str">
        <f>'Administrative divisions'!I140</f>
        <v>…</v>
      </c>
      <c r="DB138" s="41"/>
      <c r="DC138" s="41"/>
      <c r="DD138" s="41"/>
      <c r="DE138" s="41"/>
      <c r="DF138" s="41"/>
      <c r="DG138" s="41"/>
      <c r="DH138" s="41"/>
      <c r="DI138" s="41"/>
      <c r="DJ138" s="41"/>
      <c r="DK138" s="41"/>
      <c r="DL138" s="41"/>
      <c r="DM138" s="41"/>
      <c r="DN138" s="41"/>
      <c r="DO138" s="41"/>
      <c r="DP138" s="41"/>
      <c r="DQ138" s="41"/>
      <c r="DR138" s="41"/>
      <c r="DS138" s="41"/>
      <c r="DT138" s="41"/>
      <c r="DU138" s="41"/>
      <c r="DV138" s="40"/>
      <c r="DW138"/>
    </row>
    <row r="139" spans="5:127" ht="18.75" customHeight="1">
      <c r="E139" s="219"/>
      <c r="F139" s="219"/>
      <c r="G139" s="219"/>
      <c r="H139" s="28" t="str">
        <f>'Administrative divisions'!H141</f>
        <v>...</v>
      </c>
      <c r="I139" s="28" t="str">
        <f>'Administrative divisions'!I141</f>
        <v>…</v>
      </c>
      <c r="J139" s="41"/>
      <c r="K139" s="41"/>
      <c r="L139" s="41"/>
      <c r="M139" s="41"/>
      <c r="N139" s="41"/>
      <c r="O139" s="41"/>
      <c r="P139" s="41"/>
      <c r="Q139" s="41"/>
      <c r="R139" s="41"/>
      <c r="S139" s="41"/>
      <c r="T139" s="41"/>
      <c r="U139" s="41"/>
      <c r="V139" s="41"/>
      <c r="W139" s="40"/>
      <c r="X139" s="41"/>
      <c r="Y139" s="41"/>
      <c r="Z139" s="41"/>
      <c r="AA139" s="41"/>
      <c r="AB139" s="41"/>
      <c r="AC139" s="41"/>
      <c r="AD139" s="40"/>
      <c r="AE139" s="41"/>
      <c r="AF139" s="41"/>
      <c r="AG139" s="41"/>
      <c r="AH139" s="41"/>
      <c r="AI139" s="41"/>
      <c r="AJ139" s="40"/>
      <c r="AK139"/>
      <c r="AL139"/>
      <c r="AM139"/>
      <c r="AN139"/>
      <c r="AO139" s="298"/>
      <c r="AP139" s="301" t="str">
        <f>'Administrative divisions'!H141</f>
        <v>...</v>
      </c>
      <c r="AQ139" s="301" t="str">
        <f>'Administrative divisions'!I141</f>
        <v>…</v>
      </c>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0"/>
      <c r="BP139"/>
      <c r="BQ139"/>
      <c r="BR139"/>
      <c r="BS139"/>
      <c r="BT139" s="86"/>
      <c r="BU139" s="301" t="str">
        <f>'Administrative divisions'!H141</f>
        <v>...</v>
      </c>
      <c r="BV139" s="301" t="str">
        <f>'Administrative divisions'!I141</f>
        <v>…</v>
      </c>
      <c r="BW139" s="41"/>
      <c r="BX139" s="41"/>
      <c r="BY139" s="41"/>
      <c r="BZ139" s="41"/>
      <c r="CA139" s="41"/>
      <c r="CB139" s="41"/>
      <c r="CC139" s="41"/>
      <c r="CD139" s="41"/>
      <c r="CE139" s="41"/>
      <c r="CF139" s="41"/>
      <c r="CG139" s="41"/>
      <c r="CH139" s="41"/>
      <c r="CI139" s="41"/>
      <c r="CJ139" s="41"/>
      <c r="CK139" s="41"/>
      <c r="CL139" s="41"/>
      <c r="CM139" s="41"/>
      <c r="CN139" s="41"/>
      <c r="CO139" s="41"/>
      <c r="CP139" s="41"/>
      <c r="CQ139" s="41"/>
      <c r="CR139" s="41"/>
      <c r="CS139" s="41"/>
      <c r="CT139" s="40"/>
      <c r="CU139"/>
      <c r="CV139"/>
      <c r="CW139"/>
      <c r="CX139"/>
      <c r="CY139" s="86"/>
      <c r="CZ139" s="301" t="str">
        <f>'Administrative divisions'!H141</f>
        <v>...</v>
      </c>
      <c r="DA139" s="301" t="str">
        <f>'Administrative divisions'!I141</f>
        <v>…</v>
      </c>
      <c r="DB139" s="41"/>
      <c r="DC139" s="41"/>
      <c r="DD139" s="41"/>
      <c r="DE139" s="41"/>
      <c r="DF139" s="41"/>
      <c r="DG139" s="41"/>
      <c r="DH139" s="41"/>
      <c r="DI139" s="41"/>
      <c r="DJ139" s="41"/>
      <c r="DK139" s="41"/>
      <c r="DL139" s="41"/>
      <c r="DM139" s="41"/>
      <c r="DN139" s="41"/>
      <c r="DO139" s="41"/>
      <c r="DP139" s="41"/>
      <c r="DQ139" s="41"/>
      <c r="DR139" s="41"/>
      <c r="DS139" s="41"/>
      <c r="DT139" s="41"/>
      <c r="DU139" s="41"/>
      <c r="DV139" s="40"/>
      <c r="DW139"/>
    </row>
    <row r="140" spans="5:127" ht="18.75" customHeight="1">
      <c r="E140" s="219"/>
      <c r="F140" s="219"/>
      <c r="G140" s="219"/>
      <c r="H140" s="28" t="str">
        <f>'Administrative divisions'!H142</f>
        <v>...</v>
      </c>
      <c r="I140" s="28" t="str">
        <f>'Administrative divisions'!I142</f>
        <v>…</v>
      </c>
      <c r="J140" s="41"/>
      <c r="K140" s="41"/>
      <c r="L140" s="41"/>
      <c r="M140" s="41"/>
      <c r="N140" s="41"/>
      <c r="O140" s="41"/>
      <c r="P140" s="41"/>
      <c r="Q140" s="41"/>
      <c r="R140" s="41"/>
      <c r="S140" s="41"/>
      <c r="T140" s="41"/>
      <c r="U140" s="41"/>
      <c r="V140" s="41"/>
      <c r="W140" s="40"/>
      <c r="X140" s="41"/>
      <c r="Y140" s="41"/>
      <c r="Z140" s="41"/>
      <c r="AA140" s="41"/>
      <c r="AB140" s="41"/>
      <c r="AC140" s="41"/>
      <c r="AD140" s="40"/>
      <c r="AE140" s="41"/>
      <c r="AF140" s="41"/>
      <c r="AG140" s="41"/>
      <c r="AH140" s="41"/>
      <c r="AI140" s="41"/>
      <c r="AJ140" s="40"/>
      <c r="AK140"/>
      <c r="AL140"/>
      <c r="AM140"/>
      <c r="AN140"/>
      <c r="AO140" s="298"/>
      <c r="AP140" s="301" t="str">
        <f>'Administrative divisions'!H142</f>
        <v>...</v>
      </c>
      <c r="AQ140" s="301" t="str">
        <f>'Administrative divisions'!I142</f>
        <v>…</v>
      </c>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0"/>
      <c r="BP140"/>
      <c r="BQ140"/>
      <c r="BR140"/>
      <c r="BS140"/>
      <c r="BT140" s="86"/>
      <c r="BU140" s="301" t="str">
        <f>'Administrative divisions'!H142</f>
        <v>...</v>
      </c>
      <c r="BV140" s="301" t="str">
        <f>'Administrative divisions'!I142</f>
        <v>…</v>
      </c>
      <c r="BW140" s="41"/>
      <c r="BX140" s="41"/>
      <c r="BY140" s="41"/>
      <c r="BZ140" s="41"/>
      <c r="CA140" s="41"/>
      <c r="CB140" s="41"/>
      <c r="CC140" s="41"/>
      <c r="CD140" s="41"/>
      <c r="CE140" s="41"/>
      <c r="CF140" s="41"/>
      <c r="CG140" s="41"/>
      <c r="CH140" s="41"/>
      <c r="CI140" s="41"/>
      <c r="CJ140" s="41"/>
      <c r="CK140" s="41"/>
      <c r="CL140" s="41"/>
      <c r="CM140" s="41"/>
      <c r="CN140" s="41"/>
      <c r="CO140" s="41"/>
      <c r="CP140" s="41"/>
      <c r="CQ140" s="41"/>
      <c r="CR140" s="41"/>
      <c r="CS140" s="41"/>
      <c r="CT140" s="40"/>
      <c r="CU140"/>
      <c r="CV140"/>
      <c r="CW140"/>
      <c r="CX140"/>
      <c r="CY140" s="86"/>
      <c r="CZ140" s="301" t="str">
        <f>'Administrative divisions'!H142</f>
        <v>...</v>
      </c>
      <c r="DA140" s="301" t="str">
        <f>'Administrative divisions'!I142</f>
        <v>…</v>
      </c>
      <c r="DB140" s="41"/>
      <c r="DC140" s="41"/>
      <c r="DD140" s="41"/>
      <c r="DE140" s="41"/>
      <c r="DF140" s="41"/>
      <c r="DG140" s="41"/>
      <c r="DH140" s="41"/>
      <c r="DI140" s="41"/>
      <c r="DJ140" s="41"/>
      <c r="DK140" s="41"/>
      <c r="DL140" s="41"/>
      <c r="DM140" s="41"/>
      <c r="DN140" s="41"/>
      <c r="DO140" s="41"/>
      <c r="DP140" s="41"/>
      <c r="DQ140" s="41"/>
      <c r="DR140" s="41"/>
      <c r="DS140" s="41"/>
      <c r="DT140" s="41"/>
      <c r="DU140" s="41"/>
      <c r="DV140" s="40"/>
      <c r="DW140"/>
    </row>
    <row r="141" spans="5:127" ht="18.75" customHeight="1">
      <c r="E141" s="219"/>
      <c r="F141" s="219"/>
      <c r="G141" s="219"/>
      <c r="H141" s="28" t="str">
        <f>'Administrative divisions'!H143</f>
        <v>...</v>
      </c>
      <c r="I141" s="28" t="str">
        <f>'Administrative divisions'!I143</f>
        <v>…</v>
      </c>
      <c r="J141" s="41"/>
      <c r="K141" s="41"/>
      <c r="L141" s="41"/>
      <c r="M141" s="41"/>
      <c r="N141" s="41"/>
      <c r="O141" s="41"/>
      <c r="P141" s="41"/>
      <c r="Q141" s="41"/>
      <c r="R141" s="41"/>
      <c r="S141" s="41"/>
      <c r="T141" s="41"/>
      <c r="U141" s="41"/>
      <c r="V141" s="41"/>
      <c r="W141" s="40"/>
      <c r="X141" s="41"/>
      <c r="Y141" s="41"/>
      <c r="Z141" s="41"/>
      <c r="AA141" s="41"/>
      <c r="AB141" s="41"/>
      <c r="AC141" s="41"/>
      <c r="AD141" s="40"/>
      <c r="AE141" s="41"/>
      <c r="AF141" s="41"/>
      <c r="AG141" s="41"/>
      <c r="AH141" s="41"/>
      <c r="AI141" s="41"/>
      <c r="AJ141" s="40"/>
      <c r="AK141"/>
      <c r="AL141"/>
      <c r="AM141"/>
      <c r="AN141"/>
      <c r="AO141" s="298"/>
      <c r="AP141" s="301" t="str">
        <f>'Administrative divisions'!H143</f>
        <v>...</v>
      </c>
      <c r="AQ141" s="301" t="str">
        <f>'Administrative divisions'!I143</f>
        <v>…</v>
      </c>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0"/>
      <c r="BP141"/>
      <c r="BQ141"/>
      <c r="BR141"/>
      <c r="BS141"/>
      <c r="BT141" s="86"/>
      <c r="BU141" s="301" t="str">
        <f>'Administrative divisions'!H143</f>
        <v>...</v>
      </c>
      <c r="BV141" s="301" t="str">
        <f>'Administrative divisions'!I143</f>
        <v>…</v>
      </c>
      <c r="BW141" s="41"/>
      <c r="BX141" s="41"/>
      <c r="BY141" s="41"/>
      <c r="BZ141" s="41"/>
      <c r="CA141" s="41"/>
      <c r="CB141" s="41"/>
      <c r="CC141" s="41"/>
      <c r="CD141" s="41"/>
      <c r="CE141" s="41"/>
      <c r="CF141" s="41"/>
      <c r="CG141" s="41"/>
      <c r="CH141" s="41"/>
      <c r="CI141" s="41"/>
      <c r="CJ141" s="41"/>
      <c r="CK141" s="41"/>
      <c r="CL141" s="41"/>
      <c r="CM141" s="41"/>
      <c r="CN141" s="41"/>
      <c r="CO141" s="41"/>
      <c r="CP141" s="41"/>
      <c r="CQ141" s="41"/>
      <c r="CR141" s="41"/>
      <c r="CS141" s="41"/>
      <c r="CT141" s="40"/>
      <c r="CU141"/>
      <c r="CV141"/>
      <c r="CW141"/>
      <c r="CX141"/>
      <c r="CY141" s="86"/>
      <c r="CZ141" s="301" t="str">
        <f>'Administrative divisions'!H143</f>
        <v>...</v>
      </c>
      <c r="DA141" s="301" t="str">
        <f>'Administrative divisions'!I143</f>
        <v>…</v>
      </c>
      <c r="DB141" s="41"/>
      <c r="DC141" s="41"/>
      <c r="DD141" s="41"/>
      <c r="DE141" s="41"/>
      <c r="DF141" s="41"/>
      <c r="DG141" s="41"/>
      <c r="DH141" s="41"/>
      <c r="DI141" s="41"/>
      <c r="DJ141" s="41"/>
      <c r="DK141" s="41"/>
      <c r="DL141" s="41"/>
      <c r="DM141" s="41"/>
      <c r="DN141" s="41"/>
      <c r="DO141" s="41"/>
      <c r="DP141" s="41"/>
      <c r="DQ141" s="41"/>
      <c r="DR141" s="41"/>
      <c r="DS141" s="41"/>
      <c r="DT141" s="41"/>
      <c r="DU141" s="41"/>
      <c r="DV141" s="40"/>
      <c r="DW141"/>
    </row>
    <row r="142" spans="5:127" ht="18.75" customHeight="1">
      <c r="E142" s="219"/>
      <c r="F142" s="219"/>
      <c r="G142" s="219"/>
      <c r="H142" s="28" t="str">
        <f>'Administrative divisions'!H144</f>
        <v>...</v>
      </c>
      <c r="I142" s="28" t="str">
        <f>'Administrative divisions'!I144</f>
        <v>…</v>
      </c>
      <c r="J142" s="41"/>
      <c r="K142" s="41"/>
      <c r="L142" s="41"/>
      <c r="M142" s="41"/>
      <c r="N142" s="41"/>
      <c r="O142" s="41"/>
      <c r="P142" s="41"/>
      <c r="Q142" s="41"/>
      <c r="R142" s="41"/>
      <c r="S142" s="41"/>
      <c r="T142" s="41"/>
      <c r="U142" s="41"/>
      <c r="V142" s="41"/>
      <c r="W142" s="40"/>
      <c r="X142" s="41"/>
      <c r="Y142" s="41"/>
      <c r="Z142" s="41"/>
      <c r="AA142" s="41"/>
      <c r="AB142" s="41"/>
      <c r="AC142" s="41"/>
      <c r="AD142" s="40"/>
      <c r="AE142" s="41"/>
      <c r="AF142" s="41"/>
      <c r="AG142" s="41"/>
      <c r="AH142" s="41"/>
      <c r="AI142" s="41"/>
      <c r="AJ142" s="40"/>
      <c r="AK142"/>
      <c r="AL142"/>
      <c r="AM142"/>
      <c r="AN142"/>
      <c r="AO142" s="298"/>
      <c r="AP142" s="301" t="str">
        <f>'Administrative divisions'!H144</f>
        <v>...</v>
      </c>
      <c r="AQ142" s="301" t="str">
        <f>'Administrative divisions'!I144</f>
        <v>…</v>
      </c>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0"/>
      <c r="BP142"/>
      <c r="BQ142"/>
      <c r="BR142"/>
      <c r="BS142"/>
      <c r="BT142" s="86"/>
      <c r="BU142" s="301" t="str">
        <f>'Administrative divisions'!H144</f>
        <v>...</v>
      </c>
      <c r="BV142" s="301" t="str">
        <f>'Administrative divisions'!I144</f>
        <v>…</v>
      </c>
      <c r="BW142" s="41"/>
      <c r="BX142" s="41"/>
      <c r="BY142" s="41"/>
      <c r="BZ142" s="41"/>
      <c r="CA142" s="41"/>
      <c r="CB142" s="41"/>
      <c r="CC142" s="41"/>
      <c r="CD142" s="41"/>
      <c r="CE142" s="41"/>
      <c r="CF142" s="41"/>
      <c r="CG142" s="41"/>
      <c r="CH142" s="41"/>
      <c r="CI142" s="41"/>
      <c r="CJ142" s="41"/>
      <c r="CK142" s="41"/>
      <c r="CL142" s="41"/>
      <c r="CM142" s="41"/>
      <c r="CN142" s="41"/>
      <c r="CO142" s="41"/>
      <c r="CP142" s="41"/>
      <c r="CQ142" s="41"/>
      <c r="CR142" s="41"/>
      <c r="CS142" s="41"/>
      <c r="CT142" s="40"/>
      <c r="CU142"/>
      <c r="CV142"/>
      <c r="CW142"/>
      <c r="CX142"/>
      <c r="CY142" s="86"/>
      <c r="CZ142" s="301" t="str">
        <f>'Administrative divisions'!H144</f>
        <v>...</v>
      </c>
      <c r="DA142" s="301" t="str">
        <f>'Administrative divisions'!I144</f>
        <v>…</v>
      </c>
      <c r="DB142" s="41"/>
      <c r="DC142" s="41"/>
      <c r="DD142" s="41"/>
      <c r="DE142" s="41"/>
      <c r="DF142" s="41"/>
      <c r="DG142" s="41"/>
      <c r="DH142" s="41"/>
      <c r="DI142" s="41"/>
      <c r="DJ142" s="41"/>
      <c r="DK142" s="41"/>
      <c r="DL142" s="41"/>
      <c r="DM142" s="41"/>
      <c r="DN142" s="41"/>
      <c r="DO142" s="41"/>
      <c r="DP142" s="41"/>
      <c r="DQ142" s="41"/>
      <c r="DR142" s="41"/>
      <c r="DS142" s="41"/>
      <c r="DT142" s="41"/>
      <c r="DU142" s="41"/>
      <c r="DV142" s="40"/>
      <c r="DW142"/>
    </row>
    <row r="143" spans="5:127" ht="18.75" customHeight="1">
      <c r="E143" s="219"/>
      <c r="F143" s="219"/>
      <c r="G143" s="219"/>
      <c r="H143" s="28" t="str">
        <f>'Administrative divisions'!H145</f>
        <v>...</v>
      </c>
      <c r="I143" s="28" t="str">
        <f>'Administrative divisions'!I145</f>
        <v>…</v>
      </c>
      <c r="J143" s="41"/>
      <c r="K143" s="41"/>
      <c r="L143" s="41"/>
      <c r="M143" s="41"/>
      <c r="N143" s="41"/>
      <c r="O143" s="41"/>
      <c r="P143" s="41"/>
      <c r="Q143" s="41"/>
      <c r="R143" s="41"/>
      <c r="S143" s="41"/>
      <c r="T143" s="41"/>
      <c r="U143" s="41"/>
      <c r="V143" s="41"/>
      <c r="W143" s="40"/>
      <c r="X143" s="41"/>
      <c r="Y143" s="41"/>
      <c r="Z143" s="41"/>
      <c r="AA143" s="41"/>
      <c r="AB143" s="41"/>
      <c r="AC143" s="41"/>
      <c r="AD143" s="40"/>
      <c r="AE143" s="41"/>
      <c r="AF143" s="41"/>
      <c r="AG143" s="41"/>
      <c r="AH143" s="41"/>
      <c r="AI143" s="41"/>
      <c r="AJ143" s="40"/>
      <c r="AK143"/>
      <c r="AL143"/>
      <c r="AM143"/>
      <c r="AN143"/>
      <c r="AO143" s="298"/>
      <c r="AP143" s="301" t="str">
        <f>'Administrative divisions'!H145</f>
        <v>...</v>
      </c>
      <c r="AQ143" s="301" t="str">
        <f>'Administrative divisions'!I145</f>
        <v>…</v>
      </c>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0"/>
      <c r="BP143"/>
      <c r="BQ143"/>
      <c r="BR143"/>
      <c r="BS143"/>
      <c r="BT143" s="86"/>
      <c r="BU143" s="301" t="str">
        <f>'Administrative divisions'!H145</f>
        <v>...</v>
      </c>
      <c r="BV143" s="301" t="str">
        <f>'Administrative divisions'!I145</f>
        <v>…</v>
      </c>
      <c r="BW143" s="41"/>
      <c r="BX143" s="41"/>
      <c r="BY143" s="41"/>
      <c r="BZ143" s="41"/>
      <c r="CA143" s="41"/>
      <c r="CB143" s="41"/>
      <c r="CC143" s="41"/>
      <c r="CD143" s="41"/>
      <c r="CE143" s="41"/>
      <c r="CF143" s="41"/>
      <c r="CG143" s="41"/>
      <c r="CH143" s="41"/>
      <c r="CI143" s="41"/>
      <c r="CJ143" s="41"/>
      <c r="CK143" s="41"/>
      <c r="CL143" s="41"/>
      <c r="CM143" s="41"/>
      <c r="CN143" s="41"/>
      <c r="CO143" s="41"/>
      <c r="CP143" s="41"/>
      <c r="CQ143" s="41"/>
      <c r="CR143" s="41"/>
      <c r="CS143" s="41"/>
      <c r="CT143" s="40"/>
      <c r="CU143"/>
      <c r="CV143"/>
      <c r="CW143"/>
      <c r="CX143"/>
      <c r="CY143" s="86"/>
      <c r="CZ143" s="301" t="str">
        <f>'Administrative divisions'!H145</f>
        <v>...</v>
      </c>
      <c r="DA143" s="301" t="str">
        <f>'Administrative divisions'!I145</f>
        <v>…</v>
      </c>
      <c r="DB143" s="41"/>
      <c r="DC143" s="41"/>
      <c r="DD143" s="41"/>
      <c r="DE143" s="41"/>
      <c r="DF143" s="41"/>
      <c r="DG143" s="41"/>
      <c r="DH143" s="41"/>
      <c r="DI143" s="41"/>
      <c r="DJ143" s="41"/>
      <c r="DK143" s="41"/>
      <c r="DL143" s="41"/>
      <c r="DM143" s="41"/>
      <c r="DN143" s="41"/>
      <c r="DO143" s="41"/>
      <c r="DP143" s="41"/>
      <c r="DQ143" s="41"/>
      <c r="DR143" s="41"/>
      <c r="DS143" s="41"/>
      <c r="DT143" s="41"/>
      <c r="DU143" s="41"/>
      <c r="DV143" s="40"/>
      <c r="DW143"/>
    </row>
    <row r="144" spans="5:127" ht="18.75" customHeight="1">
      <c r="E144" s="219"/>
      <c r="F144" s="219"/>
      <c r="G144" s="219"/>
      <c r="H144" s="28" t="str">
        <f>'Administrative divisions'!H146</f>
        <v>...</v>
      </c>
      <c r="I144" s="28" t="str">
        <f>'Administrative divisions'!I146</f>
        <v>…</v>
      </c>
      <c r="J144" s="41"/>
      <c r="K144" s="41"/>
      <c r="L144" s="41"/>
      <c r="M144" s="41"/>
      <c r="N144" s="41"/>
      <c r="O144" s="41"/>
      <c r="P144" s="41"/>
      <c r="Q144" s="41"/>
      <c r="R144" s="41"/>
      <c r="S144" s="41"/>
      <c r="T144" s="41"/>
      <c r="U144" s="41"/>
      <c r="V144" s="41"/>
      <c r="W144" s="40"/>
      <c r="X144" s="41"/>
      <c r="Y144" s="41"/>
      <c r="Z144" s="41"/>
      <c r="AA144" s="41"/>
      <c r="AB144" s="41"/>
      <c r="AC144" s="41"/>
      <c r="AD144" s="40"/>
      <c r="AE144" s="41"/>
      <c r="AF144" s="41"/>
      <c r="AG144" s="41"/>
      <c r="AH144" s="41"/>
      <c r="AI144" s="41"/>
      <c r="AJ144" s="40"/>
      <c r="AK144"/>
      <c r="AL144"/>
      <c r="AM144"/>
      <c r="AN144"/>
      <c r="AO144" s="298"/>
      <c r="AP144" s="301" t="str">
        <f>'Administrative divisions'!H146</f>
        <v>...</v>
      </c>
      <c r="AQ144" s="301" t="str">
        <f>'Administrative divisions'!I146</f>
        <v>…</v>
      </c>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0"/>
      <c r="BP144"/>
      <c r="BQ144"/>
      <c r="BR144"/>
      <c r="BS144"/>
      <c r="BT144" s="86"/>
      <c r="BU144" s="301" t="str">
        <f>'Administrative divisions'!H146</f>
        <v>...</v>
      </c>
      <c r="BV144" s="301" t="str">
        <f>'Administrative divisions'!I146</f>
        <v>…</v>
      </c>
      <c r="BW144" s="41"/>
      <c r="BX144" s="41"/>
      <c r="BY144" s="41"/>
      <c r="BZ144" s="41"/>
      <c r="CA144" s="41"/>
      <c r="CB144" s="41"/>
      <c r="CC144" s="41"/>
      <c r="CD144" s="41"/>
      <c r="CE144" s="41"/>
      <c r="CF144" s="41"/>
      <c r="CG144" s="41"/>
      <c r="CH144" s="41"/>
      <c r="CI144" s="41"/>
      <c r="CJ144" s="41"/>
      <c r="CK144" s="41"/>
      <c r="CL144" s="41"/>
      <c r="CM144" s="41"/>
      <c r="CN144" s="41"/>
      <c r="CO144" s="41"/>
      <c r="CP144" s="41"/>
      <c r="CQ144" s="41"/>
      <c r="CR144" s="41"/>
      <c r="CS144" s="41"/>
      <c r="CT144" s="40"/>
      <c r="CU144"/>
      <c r="CV144"/>
      <c r="CW144"/>
      <c r="CX144"/>
      <c r="CY144" s="86"/>
      <c r="CZ144" s="301" t="str">
        <f>'Administrative divisions'!H146</f>
        <v>...</v>
      </c>
      <c r="DA144" s="301" t="str">
        <f>'Administrative divisions'!I146</f>
        <v>…</v>
      </c>
      <c r="DB144" s="41"/>
      <c r="DC144" s="41"/>
      <c r="DD144" s="41"/>
      <c r="DE144" s="41"/>
      <c r="DF144" s="41"/>
      <c r="DG144" s="41"/>
      <c r="DH144" s="41"/>
      <c r="DI144" s="41"/>
      <c r="DJ144" s="41"/>
      <c r="DK144" s="41"/>
      <c r="DL144" s="41"/>
      <c r="DM144" s="41"/>
      <c r="DN144" s="41"/>
      <c r="DO144" s="41"/>
      <c r="DP144" s="41"/>
      <c r="DQ144" s="41"/>
      <c r="DR144" s="41"/>
      <c r="DS144" s="41"/>
      <c r="DT144" s="41"/>
      <c r="DU144" s="41"/>
      <c r="DV144" s="40"/>
      <c r="DW144"/>
    </row>
    <row r="145" spans="5:127" ht="18.75" customHeight="1">
      <c r="E145" s="219"/>
      <c r="F145" s="219"/>
      <c r="G145" s="219"/>
      <c r="H145" s="28" t="str">
        <f>'Administrative divisions'!H147</f>
        <v>...</v>
      </c>
      <c r="I145" s="28" t="str">
        <f>'Administrative divisions'!I147</f>
        <v>…</v>
      </c>
      <c r="J145" s="41"/>
      <c r="K145" s="41"/>
      <c r="L145" s="41"/>
      <c r="M145" s="41"/>
      <c r="N145" s="41"/>
      <c r="O145" s="41"/>
      <c r="P145" s="41"/>
      <c r="Q145" s="41"/>
      <c r="R145" s="41"/>
      <c r="S145" s="41"/>
      <c r="T145" s="41"/>
      <c r="U145" s="41"/>
      <c r="V145" s="41"/>
      <c r="W145" s="40"/>
      <c r="X145" s="41"/>
      <c r="Y145" s="41"/>
      <c r="Z145" s="41"/>
      <c r="AA145" s="41"/>
      <c r="AB145" s="41"/>
      <c r="AC145" s="41"/>
      <c r="AD145" s="40"/>
      <c r="AE145" s="41"/>
      <c r="AF145" s="41"/>
      <c r="AG145" s="41"/>
      <c r="AH145" s="41"/>
      <c r="AI145" s="41"/>
      <c r="AJ145" s="40"/>
      <c r="AK145"/>
      <c r="AL145"/>
      <c r="AM145"/>
      <c r="AN145"/>
      <c r="AO145" s="298"/>
      <c r="AP145" s="301" t="str">
        <f>'Administrative divisions'!H147</f>
        <v>...</v>
      </c>
      <c r="AQ145" s="301" t="str">
        <f>'Administrative divisions'!I147</f>
        <v>…</v>
      </c>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0"/>
      <c r="BP145"/>
      <c r="BQ145"/>
      <c r="BR145"/>
      <c r="BS145"/>
      <c r="BT145" s="86"/>
      <c r="BU145" s="301" t="str">
        <f>'Administrative divisions'!H147</f>
        <v>...</v>
      </c>
      <c r="BV145" s="301" t="str">
        <f>'Administrative divisions'!I147</f>
        <v>…</v>
      </c>
      <c r="BW145" s="41"/>
      <c r="BX145" s="41"/>
      <c r="BY145" s="41"/>
      <c r="BZ145" s="41"/>
      <c r="CA145" s="41"/>
      <c r="CB145" s="41"/>
      <c r="CC145" s="41"/>
      <c r="CD145" s="41"/>
      <c r="CE145" s="41"/>
      <c r="CF145" s="41"/>
      <c r="CG145" s="41"/>
      <c r="CH145" s="41"/>
      <c r="CI145" s="41"/>
      <c r="CJ145" s="41"/>
      <c r="CK145" s="41"/>
      <c r="CL145" s="41"/>
      <c r="CM145" s="41"/>
      <c r="CN145" s="41"/>
      <c r="CO145" s="41"/>
      <c r="CP145" s="41"/>
      <c r="CQ145" s="41"/>
      <c r="CR145" s="41"/>
      <c r="CS145" s="41"/>
      <c r="CT145" s="40"/>
      <c r="CU145"/>
      <c r="CV145"/>
      <c r="CW145"/>
      <c r="CX145"/>
      <c r="CY145" s="86"/>
      <c r="CZ145" s="301" t="str">
        <f>'Administrative divisions'!H147</f>
        <v>...</v>
      </c>
      <c r="DA145" s="301" t="str">
        <f>'Administrative divisions'!I147</f>
        <v>…</v>
      </c>
      <c r="DB145" s="41"/>
      <c r="DC145" s="41"/>
      <c r="DD145" s="41"/>
      <c r="DE145" s="41"/>
      <c r="DF145" s="41"/>
      <c r="DG145" s="41"/>
      <c r="DH145" s="41"/>
      <c r="DI145" s="41"/>
      <c r="DJ145" s="41"/>
      <c r="DK145" s="41"/>
      <c r="DL145" s="41"/>
      <c r="DM145" s="41"/>
      <c r="DN145" s="41"/>
      <c r="DO145" s="41"/>
      <c r="DP145" s="41"/>
      <c r="DQ145" s="41"/>
      <c r="DR145" s="41"/>
      <c r="DS145" s="41"/>
      <c r="DT145" s="41"/>
      <c r="DU145" s="41"/>
      <c r="DV145" s="40"/>
      <c r="DW145"/>
    </row>
    <row r="146" spans="5:127" ht="18.75" customHeight="1">
      <c r="E146" s="219"/>
      <c r="F146" s="219"/>
      <c r="G146" s="219"/>
      <c r="H146" s="28" t="str">
        <f>'Administrative divisions'!H148</f>
        <v>...</v>
      </c>
      <c r="I146" s="28" t="str">
        <f>'Administrative divisions'!I148</f>
        <v>…</v>
      </c>
      <c r="J146" s="41"/>
      <c r="K146" s="41"/>
      <c r="L146" s="41"/>
      <c r="M146" s="41"/>
      <c r="N146" s="41"/>
      <c r="O146" s="41"/>
      <c r="P146" s="41"/>
      <c r="Q146" s="41"/>
      <c r="R146" s="41"/>
      <c r="S146" s="41"/>
      <c r="T146" s="41"/>
      <c r="U146" s="41"/>
      <c r="V146" s="41"/>
      <c r="W146" s="40"/>
      <c r="X146" s="41"/>
      <c r="Y146" s="41"/>
      <c r="Z146" s="41"/>
      <c r="AA146" s="41"/>
      <c r="AB146" s="41"/>
      <c r="AC146" s="41"/>
      <c r="AD146" s="40"/>
      <c r="AE146" s="41"/>
      <c r="AF146" s="41"/>
      <c r="AG146" s="41"/>
      <c r="AH146" s="41"/>
      <c r="AI146" s="41"/>
      <c r="AJ146" s="40"/>
      <c r="AK146"/>
      <c r="AL146"/>
      <c r="AM146"/>
      <c r="AN146"/>
      <c r="AO146" s="298"/>
      <c r="AP146" s="301" t="str">
        <f>'Administrative divisions'!H148</f>
        <v>...</v>
      </c>
      <c r="AQ146" s="301" t="str">
        <f>'Administrative divisions'!I148</f>
        <v>…</v>
      </c>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0"/>
      <c r="BP146"/>
      <c r="BQ146"/>
      <c r="BR146"/>
      <c r="BS146"/>
      <c r="BT146" s="86"/>
      <c r="BU146" s="301" t="str">
        <f>'Administrative divisions'!H148</f>
        <v>...</v>
      </c>
      <c r="BV146" s="301" t="str">
        <f>'Administrative divisions'!I148</f>
        <v>…</v>
      </c>
      <c r="BW146" s="41"/>
      <c r="BX146" s="41"/>
      <c r="BY146" s="41"/>
      <c r="BZ146" s="41"/>
      <c r="CA146" s="41"/>
      <c r="CB146" s="41"/>
      <c r="CC146" s="41"/>
      <c r="CD146" s="41"/>
      <c r="CE146" s="41"/>
      <c r="CF146" s="41"/>
      <c r="CG146" s="41"/>
      <c r="CH146" s="41"/>
      <c r="CI146" s="41"/>
      <c r="CJ146" s="41"/>
      <c r="CK146" s="41"/>
      <c r="CL146" s="41"/>
      <c r="CM146" s="41"/>
      <c r="CN146" s="41"/>
      <c r="CO146" s="41"/>
      <c r="CP146" s="41"/>
      <c r="CQ146" s="41"/>
      <c r="CR146" s="41"/>
      <c r="CS146" s="41"/>
      <c r="CT146" s="40"/>
      <c r="CU146"/>
      <c r="CV146"/>
      <c r="CW146"/>
      <c r="CX146"/>
      <c r="CY146" s="86"/>
      <c r="CZ146" s="301" t="str">
        <f>'Administrative divisions'!H148</f>
        <v>...</v>
      </c>
      <c r="DA146" s="301" t="str">
        <f>'Administrative divisions'!I148</f>
        <v>…</v>
      </c>
      <c r="DB146" s="41"/>
      <c r="DC146" s="41"/>
      <c r="DD146" s="41"/>
      <c r="DE146" s="41"/>
      <c r="DF146" s="41"/>
      <c r="DG146" s="41"/>
      <c r="DH146" s="41"/>
      <c r="DI146" s="41"/>
      <c r="DJ146" s="41"/>
      <c r="DK146" s="41"/>
      <c r="DL146" s="41"/>
      <c r="DM146" s="41"/>
      <c r="DN146" s="41"/>
      <c r="DO146" s="41"/>
      <c r="DP146" s="41"/>
      <c r="DQ146" s="41"/>
      <c r="DR146" s="41"/>
      <c r="DS146" s="41"/>
      <c r="DT146" s="41"/>
      <c r="DU146" s="41"/>
      <c r="DV146" s="40"/>
      <c r="DW146"/>
    </row>
    <row r="147" spans="5:127" ht="18.75" customHeight="1">
      <c r="E147" s="219"/>
      <c r="F147" s="219"/>
      <c r="G147" s="219"/>
      <c r="H147" s="28" t="str">
        <f>'Administrative divisions'!H149</f>
        <v>...</v>
      </c>
      <c r="I147" s="28" t="str">
        <f>'Administrative divisions'!I149</f>
        <v>…</v>
      </c>
      <c r="J147" s="41"/>
      <c r="K147" s="41"/>
      <c r="L147" s="41"/>
      <c r="M147" s="41"/>
      <c r="N147" s="41"/>
      <c r="O147" s="41"/>
      <c r="P147" s="41"/>
      <c r="Q147" s="41"/>
      <c r="R147" s="41"/>
      <c r="S147" s="41"/>
      <c r="T147" s="41"/>
      <c r="U147" s="41"/>
      <c r="V147" s="41"/>
      <c r="W147" s="40"/>
      <c r="X147" s="41"/>
      <c r="Y147" s="41"/>
      <c r="Z147" s="41"/>
      <c r="AA147" s="41"/>
      <c r="AB147" s="41"/>
      <c r="AC147" s="41"/>
      <c r="AD147" s="40"/>
      <c r="AE147" s="41"/>
      <c r="AF147" s="41"/>
      <c r="AG147" s="41"/>
      <c r="AH147" s="41"/>
      <c r="AI147" s="41"/>
      <c r="AJ147" s="40"/>
      <c r="AK147"/>
      <c r="AL147"/>
      <c r="AM147"/>
      <c r="AN147"/>
      <c r="AO147" s="298"/>
      <c r="AP147" s="301" t="str">
        <f>'Administrative divisions'!H149</f>
        <v>...</v>
      </c>
      <c r="AQ147" s="301" t="str">
        <f>'Administrative divisions'!I149</f>
        <v>…</v>
      </c>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0"/>
      <c r="BP147"/>
      <c r="BQ147"/>
      <c r="BR147"/>
      <c r="BS147"/>
      <c r="BT147" s="86"/>
      <c r="BU147" s="301" t="str">
        <f>'Administrative divisions'!H149</f>
        <v>...</v>
      </c>
      <c r="BV147" s="301" t="str">
        <f>'Administrative divisions'!I149</f>
        <v>…</v>
      </c>
      <c r="BW147" s="41"/>
      <c r="BX147" s="41"/>
      <c r="BY147" s="41"/>
      <c r="BZ147" s="41"/>
      <c r="CA147" s="41"/>
      <c r="CB147" s="41"/>
      <c r="CC147" s="41"/>
      <c r="CD147" s="41"/>
      <c r="CE147" s="41"/>
      <c r="CF147" s="41"/>
      <c r="CG147" s="41"/>
      <c r="CH147" s="41"/>
      <c r="CI147" s="41"/>
      <c r="CJ147" s="41"/>
      <c r="CK147" s="41"/>
      <c r="CL147" s="41"/>
      <c r="CM147" s="41"/>
      <c r="CN147" s="41"/>
      <c r="CO147" s="41"/>
      <c r="CP147" s="41"/>
      <c r="CQ147" s="41"/>
      <c r="CR147" s="41"/>
      <c r="CS147" s="41"/>
      <c r="CT147" s="40"/>
      <c r="CU147"/>
      <c r="CV147"/>
      <c r="CW147"/>
      <c r="CX147"/>
      <c r="CY147" s="86"/>
      <c r="CZ147" s="301" t="str">
        <f>'Administrative divisions'!H149</f>
        <v>...</v>
      </c>
      <c r="DA147" s="301" t="str">
        <f>'Administrative divisions'!I149</f>
        <v>…</v>
      </c>
      <c r="DB147" s="41"/>
      <c r="DC147" s="41"/>
      <c r="DD147" s="41"/>
      <c r="DE147" s="41"/>
      <c r="DF147" s="41"/>
      <c r="DG147" s="41"/>
      <c r="DH147" s="41"/>
      <c r="DI147" s="41"/>
      <c r="DJ147" s="41"/>
      <c r="DK147" s="41"/>
      <c r="DL147" s="41"/>
      <c r="DM147" s="41"/>
      <c r="DN147" s="41"/>
      <c r="DO147" s="41"/>
      <c r="DP147" s="41"/>
      <c r="DQ147" s="41"/>
      <c r="DR147" s="41"/>
      <c r="DS147" s="41"/>
      <c r="DT147" s="41"/>
      <c r="DU147" s="41"/>
      <c r="DV147" s="40"/>
      <c r="DW147"/>
    </row>
    <row r="148" spans="5:127" ht="18.75" customHeight="1">
      <c r="E148" s="219"/>
      <c r="F148" s="219"/>
      <c r="G148" s="219"/>
      <c r="H148" s="28" t="str">
        <f>'Administrative divisions'!H150</f>
        <v>...</v>
      </c>
      <c r="I148" s="28" t="str">
        <f>'Administrative divisions'!I150</f>
        <v>…</v>
      </c>
      <c r="J148" s="41"/>
      <c r="K148" s="41"/>
      <c r="L148" s="41"/>
      <c r="M148" s="41"/>
      <c r="N148" s="41"/>
      <c r="O148" s="41"/>
      <c r="P148" s="41"/>
      <c r="Q148" s="41"/>
      <c r="R148" s="41"/>
      <c r="S148" s="41"/>
      <c r="T148" s="41"/>
      <c r="U148" s="41"/>
      <c r="V148" s="41"/>
      <c r="W148" s="40"/>
      <c r="X148" s="41"/>
      <c r="Y148" s="41"/>
      <c r="Z148" s="41"/>
      <c r="AA148" s="41"/>
      <c r="AB148" s="41"/>
      <c r="AC148" s="41"/>
      <c r="AD148" s="40"/>
      <c r="AE148" s="41"/>
      <c r="AF148" s="41"/>
      <c r="AG148" s="41"/>
      <c r="AH148" s="41"/>
      <c r="AI148" s="41"/>
      <c r="AJ148" s="40"/>
      <c r="AK148"/>
      <c r="AL148"/>
      <c r="AM148"/>
      <c r="AN148"/>
      <c r="AO148" s="298"/>
      <c r="AP148" s="301" t="str">
        <f>'Administrative divisions'!H150</f>
        <v>...</v>
      </c>
      <c r="AQ148" s="301" t="str">
        <f>'Administrative divisions'!I150</f>
        <v>…</v>
      </c>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0"/>
      <c r="BP148"/>
      <c r="BQ148"/>
      <c r="BR148"/>
      <c r="BS148"/>
      <c r="BT148" s="86"/>
      <c r="BU148" s="301" t="str">
        <f>'Administrative divisions'!H150</f>
        <v>...</v>
      </c>
      <c r="BV148" s="301" t="str">
        <f>'Administrative divisions'!I150</f>
        <v>…</v>
      </c>
      <c r="BW148" s="41"/>
      <c r="BX148" s="41"/>
      <c r="BY148" s="41"/>
      <c r="BZ148" s="41"/>
      <c r="CA148" s="41"/>
      <c r="CB148" s="41"/>
      <c r="CC148" s="41"/>
      <c r="CD148" s="41"/>
      <c r="CE148" s="41"/>
      <c r="CF148" s="41"/>
      <c r="CG148" s="41"/>
      <c r="CH148" s="41"/>
      <c r="CI148" s="41"/>
      <c r="CJ148" s="41"/>
      <c r="CK148" s="41"/>
      <c r="CL148" s="41"/>
      <c r="CM148" s="41"/>
      <c r="CN148" s="41"/>
      <c r="CO148" s="41"/>
      <c r="CP148" s="41"/>
      <c r="CQ148" s="41"/>
      <c r="CR148" s="41"/>
      <c r="CS148" s="41"/>
      <c r="CT148" s="40"/>
      <c r="CU148"/>
      <c r="CV148"/>
      <c r="CW148"/>
      <c r="CX148"/>
      <c r="CY148" s="86"/>
      <c r="CZ148" s="301" t="str">
        <f>'Administrative divisions'!H150</f>
        <v>...</v>
      </c>
      <c r="DA148" s="301" t="str">
        <f>'Administrative divisions'!I150</f>
        <v>…</v>
      </c>
      <c r="DB148" s="41"/>
      <c r="DC148" s="41"/>
      <c r="DD148" s="41"/>
      <c r="DE148" s="41"/>
      <c r="DF148" s="41"/>
      <c r="DG148" s="41"/>
      <c r="DH148" s="41"/>
      <c r="DI148" s="41"/>
      <c r="DJ148" s="41"/>
      <c r="DK148" s="41"/>
      <c r="DL148" s="41"/>
      <c r="DM148" s="41"/>
      <c r="DN148" s="41"/>
      <c r="DO148" s="41"/>
      <c r="DP148" s="41"/>
      <c r="DQ148" s="41"/>
      <c r="DR148" s="41"/>
      <c r="DS148" s="41"/>
      <c r="DT148" s="41"/>
      <c r="DU148" s="41"/>
      <c r="DV148" s="40"/>
      <c r="DW148"/>
    </row>
    <row r="149" spans="5:127" ht="18.75" customHeight="1">
      <c r="E149" s="219"/>
      <c r="F149" s="219"/>
      <c r="G149" s="219"/>
      <c r="H149" s="28" t="str">
        <f>'Administrative divisions'!H151</f>
        <v>...</v>
      </c>
      <c r="I149" s="28" t="str">
        <f>'Administrative divisions'!I151</f>
        <v>…</v>
      </c>
      <c r="J149" s="41"/>
      <c r="K149" s="41"/>
      <c r="L149" s="41"/>
      <c r="M149" s="41"/>
      <c r="N149" s="41"/>
      <c r="O149" s="41"/>
      <c r="P149" s="41"/>
      <c r="Q149" s="41"/>
      <c r="R149" s="41"/>
      <c r="S149" s="41"/>
      <c r="T149" s="41"/>
      <c r="U149" s="41"/>
      <c r="V149" s="41"/>
      <c r="W149" s="40"/>
      <c r="X149" s="41"/>
      <c r="Y149" s="41"/>
      <c r="Z149" s="41"/>
      <c r="AA149" s="41"/>
      <c r="AB149" s="41"/>
      <c r="AC149" s="41"/>
      <c r="AD149" s="40"/>
      <c r="AE149" s="41"/>
      <c r="AF149" s="41"/>
      <c r="AG149" s="41"/>
      <c r="AH149" s="41"/>
      <c r="AI149" s="41"/>
      <c r="AJ149" s="40"/>
      <c r="AK149"/>
      <c r="AL149"/>
      <c r="AM149"/>
      <c r="AN149"/>
      <c r="AO149" s="298"/>
      <c r="AP149" s="301" t="str">
        <f>'Administrative divisions'!H151</f>
        <v>...</v>
      </c>
      <c r="AQ149" s="301" t="str">
        <f>'Administrative divisions'!I151</f>
        <v>…</v>
      </c>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0"/>
      <c r="BP149"/>
      <c r="BQ149"/>
      <c r="BR149"/>
      <c r="BS149"/>
      <c r="BT149" s="86"/>
      <c r="BU149" s="301" t="str">
        <f>'Administrative divisions'!H151</f>
        <v>...</v>
      </c>
      <c r="BV149" s="301" t="str">
        <f>'Administrative divisions'!I151</f>
        <v>…</v>
      </c>
      <c r="BW149" s="41"/>
      <c r="BX149" s="41"/>
      <c r="BY149" s="41"/>
      <c r="BZ149" s="41"/>
      <c r="CA149" s="41"/>
      <c r="CB149" s="41"/>
      <c r="CC149" s="41"/>
      <c r="CD149" s="41"/>
      <c r="CE149" s="41"/>
      <c r="CF149" s="41"/>
      <c r="CG149" s="41"/>
      <c r="CH149" s="41"/>
      <c r="CI149" s="41"/>
      <c r="CJ149" s="41"/>
      <c r="CK149" s="41"/>
      <c r="CL149" s="41"/>
      <c r="CM149" s="41"/>
      <c r="CN149" s="41"/>
      <c r="CO149" s="41"/>
      <c r="CP149" s="41"/>
      <c r="CQ149" s="41"/>
      <c r="CR149" s="41"/>
      <c r="CS149" s="41"/>
      <c r="CT149" s="40"/>
      <c r="CU149"/>
      <c r="CV149"/>
      <c r="CW149"/>
      <c r="CX149"/>
      <c r="CY149" s="86"/>
      <c r="CZ149" s="301" t="str">
        <f>'Administrative divisions'!H151</f>
        <v>...</v>
      </c>
      <c r="DA149" s="301" t="str">
        <f>'Administrative divisions'!I151</f>
        <v>…</v>
      </c>
      <c r="DB149" s="41"/>
      <c r="DC149" s="41"/>
      <c r="DD149" s="41"/>
      <c r="DE149" s="41"/>
      <c r="DF149" s="41"/>
      <c r="DG149" s="41"/>
      <c r="DH149" s="41"/>
      <c r="DI149" s="41"/>
      <c r="DJ149" s="41"/>
      <c r="DK149" s="41"/>
      <c r="DL149" s="41"/>
      <c r="DM149" s="41"/>
      <c r="DN149" s="41"/>
      <c r="DO149" s="41"/>
      <c r="DP149" s="41"/>
      <c r="DQ149" s="41"/>
      <c r="DR149" s="41"/>
      <c r="DS149" s="41"/>
      <c r="DT149" s="41"/>
      <c r="DU149" s="41"/>
      <c r="DV149" s="40"/>
      <c r="DW149"/>
    </row>
    <row r="150" spans="5:127" ht="18.75" customHeight="1">
      <c r="E150" s="219"/>
      <c r="F150" s="219"/>
      <c r="G150" s="219"/>
      <c r="H150" s="28" t="str">
        <f>'Administrative divisions'!H152</f>
        <v>...</v>
      </c>
      <c r="I150" s="28" t="str">
        <f>'Administrative divisions'!I152</f>
        <v>…</v>
      </c>
      <c r="J150" s="41"/>
      <c r="K150" s="41"/>
      <c r="L150" s="41"/>
      <c r="M150" s="41"/>
      <c r="N150" s="41"/>
      <c r="O150" s="41"/>
      <c r="P150" s="41"/>
      <c r="Q150" s="41"/>
      <c r="R150" s="41"/>
      <c r="S150" s="41"/>
      <c r="T150" s="41"/>
      <c r="U150" s="41"/>
      <c r="V150" s="41"/>
      <c r="W150" s="40"/>
      <c r="X150" s="41"/>
      <c r="Y150" s="41"/>
      <c r="Z150" s="41"/>
      <c r="AA150" s="41"/>
      <c r="AB150" s="41"/>
      <c r="AC150" s="41"/>
      <c r="AD150" s="40"/>
      <c r="AE150" s="41"/>
      <c r="AF150" s="41"/>
      <c r="AG150" s="41"/>
      <c r="AH150" s="41"/>
      <c r="AI150" s="41"/>
      <c r="AJ150" s="40"/>
      <c r="AK150"/>
      <c r="AL150"/>
      <c r="AM150"/>
      <c r="AN150"/>
      <c r="AO150" s="298"/>
      <c r="AP150" s="301" t="str">
        <f>'Administrative divisions'!H152</f>
        <v>...</v>
      </c>
      <c r="AQ150" s="301" t="str">
        <f>'Administrative divisions'!I152</f>
        <v>…</v>
      </c>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0"/>
      <c r="BP150"/>
      <c r="BQ150"/>
      <c r="BR150"/>
      <c r="BS150"/>
      <c r="BT150" s="86"/>
      <c r="BU150" s="301" t="str">
        <f>'Administrative divisions'!H152</f>
        <v>...</v>
      </c>
      <c r="BV150" s="301" t="str">
        <f>'Administrative divisions'!I152</f>
        <v>…</v>
      </c>
      <c r="BW150" s="41"/>
      <c r="BX150" s="41"/>
      <c r="BY150" s="41"/>
      <c r="BZ150" s="41"/>
      <c r="CA150" s="41"/>
      <c r="CB150" s="41"/>
      <c r="CC150" s="41"/>
      <c r="CD150" s="41"/>
      <c r="CE150" s="41"/>
      <c r="CF150" s="41"/>
      <c r="CG150" s="41"/>
      <c r="CH150" s="41"/>
      <c r="CI150" s="41"/>
      <c r="CJ150" s="41"/>
      <c r="CK150" s="41"/>
      <c r="CL150" s="41"/>
      <c r="CM150" s="41"/>
      <c r="CN150" s="41"/>
      <c r="CO150" s="41"/>
      <c r="CP150" s="41"/>
      <c r="CQ150" s="41"/>
      <c r="CR150" s="41"/>
      <c r="CS150" s="41"/>
      <c r="CT150" s="40"/>
      <c r="CU150"/>
      <c r="CV150"/>
      <c r="CW150"/>
      <c r="CX150"/>
      <c r="CY150" s="86"/>
      <c r="CZ150" s="301" t="str">
        <f>'Administrative divisions'!H152</f>
        <v>...</v>
      </c>
      <c r="DA150" s="301" t="str">
        <f>'Administrative divisions'!I152</f>
        <v>…</v>
      </c>
      <c r="DB150" s="41"/>
      <c r="DC150" s="41"/>
      <c r="DD150" s="41"/>
      <c r="DE150" s="41"/>
      <c r="DF150" s="41"/>
      <c r="DG150" s="41"/>
      <c r="DH150" s="41"/>
      <c r="DI150" s="41"/>
      <c r="DJ150" s="41"/>
      <c r="DK150" s="41"/>
      <c r="DL150" s="41"/>
      <c r="DM150" s="41"/>
      <c r="DN150" s="41"/>
      <c r="DO150" s="41"/>
      <c r="DP150" s="41"/>
      <c r="DQ150" s="41"/>
      <c r="DR150" s="41"/>
      <c r="DS150" s="41"/>
      <c r="DT150" s="41"/>
      <c r="DU150" s="41"/>
      <c r="DV150" s="40"/>
      <c r="DW150"/>
    </row>
    <row r="151" spans="5:127" ht="18.75" customHeight="1">
      <c r="E151" s="219"/>
      <c r="F151" s="219"/>
      <c r="G151" s="219"/>
      <c r="H151" s="28" t="str">
        <f>'Administrative divisions'!H153</f>
        <v>...</v>
      </c>
      <c r="I151" s="28" t="str">
        <f>'Administrative divisions'!I153</f>
        <v>…</v>
      </c>
      <c r="J151" s="41"/>
      <c r="K151" s="41"/>
      <c r="L151" s="41"/>
      <c r="M151" s="41"/>
      <c r="N151" s="41"/>
      <c r="O151" s="41"/>
      <c r="P151" s="41"/>
      <c r="Q151" s="41"/>
      <c r="R151" s="41"/>
      <c r="S151" s="41"/>
      <c r="T151" s="41"/>
      <c r="U151" s="41"/>
      <c r="V151" s="41"/>
      <c r="W151" s="40"/>
      <c r="X151" s="41"/>
      <c r="Y151" s="41"/>
      <c r="Z151" s="41"/>
      <c r="AA151" s="41"/>
      <c r="AB151" s="41"/>
      <c r="AC151" s="41"/>
      <c r="AD151" s="40"/>
      <c r="AE151" s="41"/>
      <c r="AF151" s="41"/>
      <c r="AG151" s="41"/>
      <c r="AH151" s="41"/>
      <c r="AI151" s="41"/>
      <c r="AJ151" s="40"/>
      <c r="AK151"/>
      <c r="AL151"/>
      <c r="AM151"/>
      <c r="AN151"/>
      <c r="AO151" s="298"/>
      <c r="AP151" s="301" t="str">
        <f>'Administrative divisions'!H153</f>
        <v>...</v>
      </c>
      <c r="AQ151" s="301" t="str">
        <f>'Administrative divisions'!I153</f>
        <v>…</v>
      </c>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0"/>
      <c r="BP151"/>
      <c r="BQ151"/>
      <c r="BR151"/>
      <c r="BS151"/>
      <c r="BT151" s="86"/>
      <c r="BU151" s="301" t="str">
        <f>'Administrative divisions'!H153</f>
        <v>...</v>
      </c>
      <c r="BV151" s="301" t="str">
        <f>'Administrative divisions'!I153</f>
        <v>…</v>
      </c>
      <c r="BW151" s="41"/>
      <c r="BX151" s="41"/>
      <c r="BY151" s="41"/>
      <c r="BZ151" s="41"/>
      <c r="CA151" s="41"/>
      <c r="CB151" s="41"/>
      <c r="CC151" s="41"/>
      <c r="CD151" s="41"/>
      <c r="CE151" s="41"/>
      <c r="CF151" s="41"/>
      <c r="CG151" s="41"/>
      <c r="CH151" s="41"/>
      <c r="CI151" s="41"/>
      <c r="CJ151" s="41"/>
      <c r="CK151" s="41"/>
      <c r="CL151" s="41"/>
      <c r="CM151" s="41"/>
      <c r="CN151" s="41"/>
      <c r="CO151" s="41"/>
      <c r="CP151" s="41"/>
      <c r="CQ151" s="41"/>
      <c r="CR151" s="41"/>
      <c r="CS151" s="41"/>
      <c r="CT151" s="40"/>
      <c r="CU151"/>
      <c r="CV151"/>
      <c r="CW151"/>
      <c r="CX151"/>
      <c r="CY151" s="86"/>
      <c r="CZ151" s="301" t="str">
        <f>'Administrative divisions'!H153</f>
        <v>...</v>
      </c>
      <c r="DA151" s="301" t="str">
        <f>'Administrative divisions'!I153</f>
        <v>…</v>
      </c>
      <c r="DB151" s="41"/>
      <c r="DC151" s="41"/>
      <c r="DD151" s="41"/>
      <c r="DE151" s="41"/>
      <c r="DF151" s="41"/>
      <c r="DG151" s="41"/>
      <c r="DH151" s="41"/>
      <c r="DI151" s="41"/>
      <c r="DJ151" s="41"/>
      <c r="DK151" s="41"/>
      <c r="DL151" s="41"/>
      <c r="DM151" s="41"/>
      <c r="DN151" s="41"/>
      <c r="DO151" s="41"/>
      <c r="DP151" s="41"/>
      <c r="DQ151" s="41"/>
      <c r="DR151" s="41"/>
      <c r="DS151" s="41"/>
      <c r="DT151" s="41"/>
      <c r="DU151" s="41"/>
      <c r="DV151" s="40"/>
      <c r="DW151"/>
    </row>
    <row r="152" spans="5:127" ht="18.75" customHeight="1">
      <c r="E152" s="219"/>
      <c r="F152" s="219"/>
      <c r="G152" s="219"/>
      <c r="H152" s="28" t="str">
        <f>'Administrative divisions'!H154</f>
        <v>...</v>
      </c>
      <c r="I152" s="28" t="str">
        <f>'Administrative divisions'!I154</f>
        <v>…</v>
      </c>
      <c r="J152" s="41"/>
      <c r="K152" s="41"/>
      <c r="L152" s="41"/>
      <c r="M152" s="41"/>
      <c r="N152" s="41"/>
      <c r="O152" s="41"/>
      <c r="P152" s="41"/>
      <c r="Q152" s="41"/>
      <c r="R152" s="41"/>
      <c r="S152" s="41"/>
      <c r="T152" s="41"/>
      <c r="U152" s="41"/>
      <c r="V152" s="41"/>
      <c r="W152" s="40"/>
      <c r="X152" s="41"/>
      <c r="Y152" s="41"/>
      <c r="Z152" s="41"/>
      <c r="AA152" s="41"/>
      <c r="AB152" s="41"/>
      <c r="AC152" s="41"/>
      <c r="AD152" s="40"/>
      <c r="AE152" s="41"/>
      <c r="AF152" s="41"/>
      <c r="AG152" s="41"/>
      <c r="AH152" s="41"/>
      <c r="AI152" s="41"/>
      <c r="AJ152" s="40"/>
      <c r="AK152"/>
      <c r="AL152"/>
      <c r="AM152"/>
      <c r="AN152"/>
      <c r="AO152" s="298"/>
      <c r="AP152" s="301" t="str">
        <f>'Administrative divisions'!H154</f>
        <v>...</v>
      </c>
      <c r="AQ152" s="301" t="str">
        <f>'Administrative divisions'!I154</f>
        <v>…</v>
      </c>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0"/>
      <c r="BP152"/>
      <c r="BQ152"/>
      <c r="BR152"/>
      <c r="BS152"/>
      <c r="BT152" s="86"/>
      <c r="BU152" s="301" t="str">
        <f>'Administrative divisions'!H154</f>
        <v>...</v>
      </c>
      <c r="BV152" s="301" t="str">
        <f>'Administrative divisions'!I154</f>
        <v>…</v>
      </c>
      <c r="BW152" s="41"/>
      <c r="BX152" s="41"/>
      <c r="BY152" s="41"/>
      <c r="BZ152" s="41"/>
      <c r="CA152" s="41"/>
      <c r="CB152" s="41"/>
      <c r="CC152" s="41"/>
      <c r="CD152" s="41"/>
      <c r="CE152" s="41"/>
      <c r="CF152" s="41"/>
      <c r="CG152" s="41"/>
      <c r="CH152" s="41"/>
      <c r="CI152" s="41"/>
      <c r="CJ152" s="41"/>
      <c r="CK152" s="41"/>
      <c r="CL152" s="41"/>
      <c r="CM152" s="41"/>
      <c r="CN152" s="41"/>
      <c r="CO152" s="41"/>
      <c r="CP152" s="41"/>
      <c r="CQ152" s="41"/>
      <c r="CR152" s="41"/>
      <c r="CS152" s="41"/>
      <c r="CT152" s="40"/>
      <c r="CU152"/>
      <c r="CV152"/>
      <c r="CW152"/>
      <c r="CX152"/>
      <c r="CY152" s="86"/>
      <c r="CZ152" s="301" t="str">
        <f>'Administrative divisions'!H154</f>
        <v>...</v>
      </c>
      <c r="DA152" s="301" t="str">
        <f>'Administrative divisions'!I154</f>
        <v>…</v>
      </c>
      <c r="DB152" s="41"/>
      <c r="DC152" s="41"/>
      <c r="DD152" s="41"/>
      <c r="DE152" s="41"/>
      <c r="DF152" s="41"/>
      <c r="DG152" s="41"/>
      <c r="DH152" s="41"/>
      <c r="DI152" s="41"/>
      <c r="DJ152" s="41"/>
      <c r="DK152" s="41"/>
      <c r="DL152" s="41"/>
      <c r="DM152" s="41"/>
      <c r="DN152" s="41"/>
      <c r="DO152" s="41"/>
      <c r="DP152" s="41"/>
      <c r="DQ152" s="41"/>
      <c r="DR152" s="41"/>
      <c r="DS152" s="41"/>
      <c r="DT152" s="41"/>
      <c r="DU152" s="41"/>
      <c r="DV152" s="40"/>
      <c r="DW152"/>
    </row>
    <row r="153" spans="5:127" ht="18.75" customHeight="1">
      <c r="E153" s="219"/>
      <c r="F153" s="219"/>
      <c r="G153" s="219"/>
      <c r="H153" s="28" t="str">
        <f>'Administrative divisions'!H155</f>
        <v>...</v>
      </c>
      <c r="I153" s="28" t="str">
        <f>'Administrative divisions'!I155</f>
        <v>…</v>
      </c>
      <c r="J153" s="41"/>
      <c r="K153" s="41"/>
      <c r="L153" s="41"/>
      <c r="M153" s="41"/>
      <c r="N153" s="41"/>
      <c r="O153" s="41"/>
      <c r="P153" s="41"/>
      <c r="Q153" s="41"/>
      <c r="R153" s="41"/>
      <c r="S153" s="41"/>
      <c r="T153" s="41"/>
      <c r="U153" s="41"/>
      <c r="V153" s="41"/>
      <c r="W153" s="40"/>
      <c r="X153" s="41"/>
      <c r="Y153" s="41"/>
      <c r="Z153" s="41"/>
      <c r="AA153" s="41"/>
      <c r="AB153" s="41"/>
      <c r="AC153" s="41"/>
      <c r="AD153" s="40"/>
      <c r="AE153" s="41"/>
      <c r="AF153" s="41"/>
      <c r="AG153" s="41"/>
      <c r="AH153" s="41"/>
      <c r="AI153" s="41"/>
      <c r="AJ153" s="40"/>
      <c r="AK153"/>
      <c r="AL153"/>
      <c r="AM153"/>
      <c r="AN153"/>
      <c r="AO153" s="298"/>
      <c r="AP153" s="301" t="str">
        <f>'Administrative divisions'!H155</f>
        <v>...</v>
      </c>
      <c r="AQ153" s="301" t="str">
        <f>'Administrative divisions'!I155</f>
        <v>…</v>
      </c>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0"/>
      <c r="BP153"/>
      <c r="BQ153"/>
      <c r="BR153"/>
      <c r="BS153"/>
      <c r="BT153" s="86"/>
      <c r="BU153" s="301" t="str">
        <f>'Administrative divisions'!H155</f>
        <v>...</v>
      </c>
      <c r="BV153" s="301" t="str">
        <f>'Administrative divisions'!I155</f>
        <v>…</v>
      </c>
      <c r="BW153" s="41"/>
      <c r="BX153" s="41"/>
      <c r="BY153" s="41"/>
      <c r="BZ153" s="41"/>
      <c r="CA153" s="41"/>
      <c r="CB153" s="41"/>
      <c r="CC153" s="41"/>
      <c r="CD153" s="41"/>
      <c r="CE153" s="41"/>
      <c r="CF153" s="41"/>
      <c r="CG153" s="41"/>
      <c r="CH153" s="41"/>
      <c r="CI153" s="41"/>
      <c r="CJ153" s="41"/>
      <c r="CK153" s="41"/>
      <c r="CL153" s="41"/>
      <c r="CM153" s="41"/>
      <c r="CN153" s="41"/>
      <c r="CO153" s="41"/>
      <c r="CP153" s="41"/>
      <c r="CQ153" s="41"/>
      <c r="CR153" s="41"/>
      <c r="CS153" s="41"/>
      <c r="CT153" s="40"/>
      <c r="CU153"/>
      <c r="CV153"/>
      <c r="CW153"/>
      <c r="CX153"/>
      <c r="CY153" s="86"/>
      <c r="CZ153" s="301" t="str">
        <f>'Administrative divisions'!H155</f>
        <v>...</v>
      </c>
      <c r="DA153" s="301" t="str">
        <f>'Administrative divisions'!I155</f>
        <v>…</v>
      </c>
      <c r="DB153" s="41"/>
      <c r="DC153" s="41"/>
      <c r="DD153" s="41"/>
      <c r="DE153" s="41"/>
      <c r="DF153" s="41"/>
      <c r="DG153" s="41"/>
      <c r="DH153" s="41"/>
      <c r="DI153" s="41"/>
      <c r="DJ153" s="41"/>
      <c r="DK153" s="41"/>
      <c r="DL153" s="41"/>
      <c r="DM153" s="41"/>
      <c r="DN153" s="41"/>
      <c r="DO153" s="41"/>
      <c r="DP153" s="41"/>
      <c r="DQ153" s="41"/>
      <c r="DR153" s="41"/>
      <c r="DS153" s="41"/>
      <c r="DT153" s="41"/>
      <c r="DU153" s="41"/>
      <c r="DV153" s="40"/>
      <c r="DW153"/>
    </row>
    <row r="154" spans="5:127" ht="18.75" customHeight="1">
      <c r="E154" s="219"/>
      <c r="F154" s="219"/>
      <c r="G154" s="219"/>
      <c r="H154" s="28" t="str">
        <f>'Administrative divisions'!H156</f>
        <v>...</v>
      </c>
      <c r="I154" s="28" t="str">
        <f>'Administrative divisions'!I156</f>
        <v>…</v>
      </c>
      <c r="J154" s="41"/>
      <c r="K154" s="41"/>
      <c r="L154" s="41"/>
      <c r="M154" s="41"/>
      <c r="N154" s="41"/>
      <c r="O154" s="41"/>
      <c r="P154" s="41"/>
      <c r="Q154" s="41"/>
      <c r="R154" s="41"/>
      <c r="S154" s="41"/>
      <c r="T154" s="41"/>
      <c r="U154" s="41"/>
      <c r="V154" s="41"/>
      <c r="W154" s="40"/>
      <c r="X154" s="41"/>
      <c r="Y154" s="41"/>
      <c r="Z154" s="41"/>
      <c r="AA154" s="41"/>
      <c r="AB154" s="41"/>
      <c r="AC154" s="41"/>
      <c r="AD154" s="40"/>
      <c r="AE154" s="41"/>
      <c r="AF154" s="41"/>
      <c r="AG154" s="41"/>
      <c r="AH154" s="41"/>
      <c r="AI154" s="41"/>
      <c r="AJ154" s="40"/>
      <c r="AK154"/>
      <c r="AL154"/>
      <c r="AM154"/>
      <c r="AN154"/>
      <c r="AO154" s="298"/>
      <c r="AP154" s="301" t="str">
        <f>'Administrative divisions'!H156</f>
        <v>...</v>
      </c>
      <c r="AQ154" s="301" t="str">
        <f>'Administrative divisions'!I156</f>
        <v>…</v>
      </c>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0"/>
      <c r="BP154"/>
      <c r="BQ154"/>
      <c r="BR154"/>
      <c r="BS154"/>
      <c r="BT154" s="86"/>
      <c r="BU154" s="301" t="str">
        <f>'Administrative divisions'!H156</f>
        <v>...</v>
      </c>
      <c r="BV154" s="301" t="str">
        <f>'Administrative divisions'!I156</f>
        <v>…</v>
      </c>
      <c r="BW154" s="41"/>
      <c r="BX154" s="41"/>
      <c r="BY154" s="41"/>
      <c r="BZ154" s="41"/>
      <c r="CA154" s="41"/>
      <c r="CB154" s="41"/>
      <c r="CC154" s="41"/>
      <c r="CD154" s="41"/>
      <c r="CE154" s="41"/>
      <c r="CF154" s="41"/>
      <c r="CG154" s="41"/>
      <c r="CH154" s="41"/>
      <c r="CI154" s="41"/>
      <c r="CJ154" s="41"/>
      <c r="CK154" s="41"/>
      <c r="CL154" s="41"/>
      <c r="CM154" s="41"/>
      <c r="CN154" s="41"/>
      <c r="CO154" s="41"/>
      <c r="CP154" s="41"/>
      <c r="CQ154" s="41"/>
      <c r="CR154" s="41"/>
      <c r="CS154" s="41"/>
      <c r="CT154" s="40"/>
      <c r="CU154"/>
      <c r="CV154"/>
      <c r="CW154"/>
      <c r="CX154"/>
      <c r="CY154" s="86"/>
      <c r="CZ154" s="301" t="str">
        <f>'Administrative divisions'!H156</f>
        <v>...</v>
      </c>
      <c r="DA154" s="301" t="str">
        <f>'Administrative divisions'!I156</f>
        <v>…</v>
      </c>
      <c r="DB154" s="41"/>
      <c r="DC154" s="41"/>
      <c r="DD154" s="41"/>
      <c r="DE154" s="41"/>
      <c r="DF154" s="41"/>
      <c r="DG154" s="41"/>
      <c r="DH154" s="41"/>
      <c r="DI154" s="41"/>
      <c r="DJ154" s="41"/>
      <c r="DK154" s="41"/>
      <c r="DL154" s="41"/>
      <c r="DM154" s="41"/>
      <c r="DN154" s="41"/>
      <c r="DO154" s="41"/>
      <c r="DP154" s="41"/>
      <c r="DQ154" s="41"/>
      <c r="DR154" s="41"/>
      <c r="DS154" s="41"/>
      <c r="DT154" s="41"/>
      <c r="DU154" s="41"/>
      <c r="DV154" s="40"/>
      <c r="DW154"/>
    </row>
    <row r="155" spans="5:127" ht="18.75" customHeight="1">
      <c r="E155" s="219"/>
      <c r="F155" s="219"/>
      <c r="G155" s="219"/>
      <c r="H155" s="28" t="str">
        <f>'Administrative divisions'!H157</f>
        <v>...</v>
      </c>
      <c r="I155" s="28" t="str">
        <f>'Administrative divisions'!I157</f>
        <v>…</v>
      </c>
      <c r="J155" s="41"/>
      <c r="K155" s="41"/>
      <c r="L155" s="41"/>
      <c r="M155" s="41"/>
      <c r="N155" s="41"/>
      <c r="O155" s="41"/>
      <c r="P155" s="41"/>
      <c r="Q155" s="41"/>
      <c r="R155" s="41"/>
      <c r="S155" s="41"/>
      <c r="T155" s="41"/>
      <c r="U155" s="41"/>
      <c r="V155" s="41"/>
      <c r="W155" s="40"/>
      <c r="X155" s="41"/>
      <c r="Y155" s="41"/>
      <c r="Z155" s="41"/>
      <c r="AA155" s="41"/>
      <c r="AB155" s="41"/>
      <c r="AC155" s="41"/>
      <c r="AD155" s="40"/>
      <c r="AE155" s="41"/>
      <c r="AF155" s="41"/>
      <c r="AG155" s="41"/>
      <c r="AH155" s="41"/>
      <c r="AI155" s="41"/>
      <c r="AJ155" s="40"/>
      <c r="AK155"/>
      <c r="AL155"/>
      <c r="AM155"/>
      <c r="AN155"/>
      <c r="AO155" s="298"/>
      <c r="AP155" s="301" t="str">
        <f>'Administrative divisions'!H157</f>
        <v>...</v>
      </c>
      <c r="AQ155" s="301" t="str">
        <f>'Administrative divisions'!I157</f>
        <v>…</v>
      </c>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0"/>
      <c r="BP155"/>
      <c r="BQ155"/>
      <c r="BR155"/>
      <c r="BS155"/>
      <c r="BT155" s="86"/>
      <c r="BU155" s="301" t="str">
        <f>'Administrative divisions'!H157</f>
        <v>...</v>
      </c>
      <c r="BV155" s="301" t="str">
        <f>'Administrative divisions'!I157</f>
        <v>…</v>
      </c>
      <c r="BW155" s="41"/>
      <c r="BX155" s="41"/>
      <c r="BY155" s="41"/>
      <c r="BZ155" s="41"/>
      <c r="CA155" s="41"/>
      <c r="CB155" s="41"/>
      <c r="CC155" s="41"/>
      <c r="CD155" s="41"/>
      <c r="CE155" s="41"/>
      <c r="CF155" s="41"/>
      <c r="CG155" s="41"/>
      <c r="CH155" s="41"/>
      <c r="CI155" s="41"/>
      <c r="CJ155" s="41"/>
      <c r="CK155" s="41"/>
      <c r="CL155" s="41"/>
      <c r="CM155" s="41"/>
      <c r="CN155" s="41"/>
      <c r="CO155" s="41"/>
      <c r="CP155" s="41"/>
      <c r="CQ155" s="41"/>
      <c r="CR155" s="41"/>
      <c r="CS155" s="41"/>
      <c r="CT155" s="40"/>
      <c r="CU155"/>
      <c r="CV155"/>
      <c r="CW155"/>
      <c r="CX155"/>
      <c r="CY155" s="86"/>
      <c r="CZ155" s="301" t="str">
        <f>'Administrative divisions'!H157</f>
        <v>...</v>
      </c>
      <c r="DA155" s="301" t="str">
        <f>'Administrative divisions'!I157</f>
        <v>…</v>
      </c>
      <c r="DB155" s="41"/>
      <c r="DC155" s="41"/>
      <c r="DD155" s="41"/>
      <c r="DE155" s="41"/>
      <c r="DF155" s="41"/>
      <c r="DG155" s="41"/>
      <c r="DH155" s="41"/>
      <c r="DI155" s="41"/>
      <c r="DJ155" s="41"/>
      <c r="DK155" s="41"/>
      <c r="DL155" s="41"/>
      <c r="DM155" s="41"/>
      <c r="DN155" s="41"/>
      <c r="DO155" s="41"/>
      <c r="DP155" s="41"/>
      <c r="DQ155" s="41"/>
      <c r="DR155" s="41"/>
      <c r="DS155" s="41"/>
      <c r="DT155" s="41"/>
      <c r="DU155" s="41"/>
      <c r="DV155" s="40"/>
      <c r="DW155"/>
    </row>
    <row r="156" spans="5:127" ht="18.75" customHeight="1">
      <c r="E156" s="219"/>
      <c r="F156" s="219"/>
      <c r="G156" s="219"/>
      <c r="H156" s="28" t="str">
        <f>'Administrative divisions'!H158</f>
        <v>...</v>
      </c>
      <c r="I156" s="28" t="str">
        <f>'Administrative divisions'!I158</f>
        <v>…</v>
      </c>
      <c r="J156" s="41"/>
      <c r="K156" s="41"/>
      <c r="L156" s="41"/>
      <c r="M156" s="41"/>
      <c r="N156" s="41"/>
      <c r="O156" s="41"/>
      <c r="P156" s="41"/>
      <c r="Q156" s="41"/>
      <c r="R156" s="41"/>
      <c r="S156" s="41"/>
      <c r="T156" s="41"/>
      <c r="U156" s="41"/>
      <c r="V156" s="41"/>
      <c r="W156" s="40"/>
      <c r="X156" s="41"/>
      <c r="Y156" s="41"/>
      <c r="Z156" s="41"/>
      <c r="AA156" s="41"/>
      <c r="AB156" s="41"/>
      <c r="AC156" s="41"/>
      <c r="AD156" s="40"/>
      <c r="AE156" s="41"/>
      <c r="AF156" s="41"/>
      <c r="AG156" s="41"/>
      <c r="AH156" s="41"/>
      <c r="AI156" s="41"/>
      <c r="AJ156" s="40"/>
      <c r="AK156"/>
      <c r="AL156"/>
      <c r="AM156"/>
      <c r="AN156"/>
      <c r="AO156" s="298"/>
      <c r="AP156" s="301" t="str">
        <f>'Administrative divisions'!H158</f>
        <v>...</v>
      </c>
      <c r="AQ156" s="301" t="str">
        <f>'Administrative divisions'!I158</f>
        <v>…</v>
      </c>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0"/>
      <c r="BP156"/>
      <c r="BQ156"/>
      <c r="BR156"/>
      <c r="BS156"/>
      <c r="BT156" s="86"/>
      <c r="BU156" s="301" t="str">
        <f>'Administrative divisions'!H158</f>
        <v>...</v>
      </c>
      <c r="BV156" s="301" t="str">
        <f>'Administrative divisions'!I158</f>
        <v>…</v>
      </c>
      <c r="BW156" s="41"/>
      <c r="BX156" s="41"/>
      <c r="BY156" s="41"/>
      <c r="BZ156" s="41"/>
      <c r="CA156" s="41"/>
      <c r="CB156" s="41"/>
      <c r="CC156" s="41"/>
      <c r="CD156" s="41"/>
      <c r="CE156" s="41"/>
      <c r="CF156" s="41"/>
      <c r="CG156" s="41"/>
      <c r="CH156" s="41"/>
      <c r="CI156" s="41"/>
      <c r="CJ156" s="41"/>
      <c r="CK156" s="41"/>
      <c r="CL156" s="41"/>
      <c r="CM156" s="41"/>
      <c r="CN156" s="41"/>
      <c r="CO156" s="41"/>
      <c r="CP156" s="41"/>
      <c r="CQ156" s="41"/>
      <c r="CR156" s="41"/>
      <c r="CS156" s="41"/>
      <c r="CT156" s="40"/>
      <c r="CU156"/>
      <c r="CV156"/>
      <c r="CW156"/>
      <c r="CX156"/>
      <c r="CY156" s="86"/>
      <c r="CZ156" s="301" t="str">
        <f>'Administrative divisions'!H158</f>
        <v>...</v>
      </c>
      <c r="DA156" s="301" t="str">
        <f>'Administrative divisions'!I158</f>
        <v>…</v>
      </c>
      <c r="DB156" s="41"/>
      <c r="DC156" s="41"/>
      <c r="DD156" s="41"/>
      <c r="DE156" s="41"/>
      <c r="DF156" s="41"/>
      <c r="DG156" s="41"/>
      <c r="DH156" s="41"/>
      <c r="DI156" s="41"/>
      <c r="DJ156" s="41"/>
      <c r="DK156" s="41"/>
      <c r="DL156" s="41"/>
      <c r="DM156" s="41"/>
      <c r="DN156" s="41"/>
      <c r="DO156" s="41"/>
      <c r="DP156" s="41"/>
      <c r="DQ156" s="41"/>
      <c r="DR156" s="41"/>
      <c r="DS156" s="41"/>
      <c r="DT156" s="41"/>
      <c r="DU156" s="41"/>
      <c r="DV156" s="40"/>
      <c r="DW156"/>
    </row>
    <row r="157" spans="5:127" ht="18.75" customHeight="1">
      <c r="E157" s="219"/>
      <c r="F157" s="219"/>
      <c r="G157" s="219"/>
      <c r="H157" s="28" t="str">
        <f>'Administrative divisions'!H159</f>
        <v>...</v>
      </c>
      <c r="I157" s="28" t="str">
        <f>'Administrative divisions'!I159</f>
        <v>…</v>
      </c>
      <c r="J157" s="41"/>
      <c r="K157" s="41"/>
      <c r="L157" s="41"/>
      <c r="M157" s="41"/>
      <c r="N157" s="41"/>
      <c r="O157" s="41"/>
      <c r="P157" s="41"/>
      <c r="Q157" s="41"/>
      <c r="R157" s="41"/>
      <c r="S157" s="41"/>
      <c r="T157" s="41"/>
      <c r="U157" s="41"/>
      <c r="V157" s="41"/>
      <c r="W157" s="40"/>
      <c r="X157" s="41"/>
      <c r="Y157" s="41"/>
      <c r="Z157" s="41"/>
      <c r="AA157" s="41"/>
      <c r="AB157" s="41"/>
      <c r="AC157" s="41"/>
      <c r="AD157" s="40"/>
      <c r="AE157" s="41"/>
      <c r="AF157" s="41"/>
      <c r="AG157" s="41"/>
      <c r="AH157" s="41"/>
      <c r="AI157" s="41"/>
      <c r="AJ157" s="40"/>
      <c r="AK157"/>
      <c r="AL157"/>
      <c r="AM157"/>
      <c r="AN157"/>
      <c r="AO157" s="298"/>
      <c r="AP157" s="301" t="str">
        <f>'Administrative divisions'!H159</f>
        <v>...</v>
      </c>
      <c r="AQ157" s="301" t="str">
        <f>'Administrative divisions'!I159</f>
        <v>…</v>
      </c>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0"/>
      <c r="BP157"/>
      <c r="BQ157"/>
      <c r="BR157"/>
      <c r="BS157"/>
      <c r="BT157" s="86"/>
      <c r="BU157" s="301" t="str">
        <f>'Administrative divisions'!H159</f>
        <v>...</v>
      </c>
      <c r="BV157" s="301" t="str">
        <f>'Administrative divisions'!I159</f>
        <v>…</v>
      </c>
      <c r="BW157" s="41"/>
      <c r="BX157" s="41"/>
      <c r="BY157" s="41"/>
      <c r="BZ157" s="41"/>
      <c r="CA157" s="41"/>
      <c r="CB157" s="41"/>
      <c r="CC157" s="41"/>
      <c r="CD157" s="41"/>
      <c r="CE157" s="41"/>
      <c r="CF157" s="41"/>
      <c r="CG157" s="41"/>
      <c r="CH157" s="41"/>
      <c r="CI157" s="41"/>
      <c r="CJ157" s="41"/>
      <c r="CK157" s="41"/>
      <c r="CL157" s="41"/>
      <c r="CM157" s="41"/>
      <c r="CN157" s="41"/>
      <c r="CO157" s="41"/>
      <c r="CP157" s="41"/>
      <c r="CQ157" s="41"/>
      <c r="CR157" s="41"/>
      <c r="CS157" s="41"/>
      <c r="CT157" s="40"/>
      <c r="CU157"/>
      <c r="CV157"/>
      <c r="CW157"/>
      <c r="CX157"/>
      <c r="CY157" s="86"/>
      <c r="CZ157" s="301" t="str">
        <f>'Administrative divisions'!H159</f>
        <v>...</v>
      </c>
      <c r="DA157" s="301" t="str">
        <f>'Administrative divisions'!I159</f>
        <v>…</v>
      </c>
      <c r="DB157" s="41"/>
      <c r="DC157" s="41"/>
      <c r="DD157" s="41"/>
      <c r="DE157" s="41"/>
      <c r="DF157" s="41"/>
      <c r="DG157" s="41"/>
      <c r="DH157" s="41"/>
      <c r="DI157" s="41"/>
      <c r="DJ157" s="41"/>
      <c r="DK157" s="41"/>
      <c r="DL157" s="41"/>
      <c r="DM157" s="41"/>
      <c r="DN157" s="41"/>
      <c r="DO157" s="41"/>
      <c r="DP157" s="41"/>
      <c r="DQ157" s="41"/>
      <c r="DR157" s="41"/>
      <c r="DS157" s="41"/>
      <c r="DT157" s="41"/>
      <c r="DU157" s="41"/>
      <c r="DV157" s="40"/>
      <c r="DW157"/>
    </row>
    <row r="158" spans="5:127" ht="18.75" customHeight="1">
      <c r="E158" s="219"/>
      <c r="F158" s="219"/>
      <c r="G158" s="219"/>
      <c r="H158" s="28" t="str">
        <f>'Administrative divisions'!H160</f>
        <v>...</v>
      </c>
      <c r="I158" s="28" t="str">
        <f>'Administrative divisions'!I160</f>
        <v>…</v>
      </c>
      <c r="J158" s="41"/>
      <c r="K158" s="41"/>
      <c r="L158" s="41"/>
      <c r="M158" s="41"/>
      <c r="N158" s="41"/>
      <c r="O158" s="41"/>
      <c r="P158" s="41"/>
      <c r="Q158" s="41"/>
      <c r="R158" s="41"/>
      <c r="S158" s="41"/>
      <c r="T158" s="41"/>
      <c r="U158" s="41"/>
      <c r="V158" s="41"/>
      <c r="W158" s="40"/>
      <c r="X158" s="41"/>
      <c r="Y158" s="41"/>
      <c r="Z158" s="41"/>
      <c r="AA158" s="41"/>
      <c r="AB158" s="41"/>
      <c r="AC158" s="41"/>
      <c r="AD158" s="40"/>
      <c r="AE158" s="41"/>
      <c r="AF158" s="41"/>
      <c r="AG158" s="41"/>
      <c r="AH158" s="41"/>
      <c r="AI158" s="41"/>
      <c r="AJ158" s="40"/>
      <c r="AK158"/>
      <c r="AL158"/>
      <c r="AM158"/>
      <c r="AN158"/>
      <c r="AO158" s="298"/>
      <c r="AP158" s="301" t="str">
        <f>'Administrative divisions'!H160</f>
        <v>...</v>
      </c>
      <c r="AQ158" s="301" t="str">
        <f>'Administrative divisions'!I160</f>
        <v>…</v>
      </c>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0"/>
      <c r="BP158"/>
      <c r="BQ158"/>
      <c r="BR158"/>
      <c r="BS158"/>
      <c r="BT158" s="86"/>
      <c r="BU158" s="301" t="str">
        <f>'Administrative divisions'!H160</f>
        <v>...</v>
      </c>
      <c r="BV158" s="301" t="str">
        <f>'Administrative divisions'!I160</f>
        <v>…</v>
      </c>
      <c r="BW158" s="41"/>
      <c r="BX158" s="41"/>
      <c r="BY158" s="41"/>
      <c r="BZ158" s="41"/>
      <c r="CA158" s="41"/>
      <c r="CB158" s="41"/>
      <c r="CC158" s="41"/>
      <c r="CD158" s="41"/>
      <c r="CE158" s="41"/>
      <c r="CF158" s="41"/>
      <c r="CG158" s="41"/>
      <c r="CH158" s="41"/>
      <c r="CI158" s="41"/>
      <c r="CJ158" s="41"/>
      <c r="CK158" s="41"/>
      <c r="CL158" s="41"/>
      <c r="CM158" s="41"/>
      <c r="CN158" s="41"/>
      <c r="CO158" s="41"/>
      <c r="CP158" s="41"/>
      <c r="CQ158" s="41"/>
      <c r="CR158" s="41"/>
      <c r="CS158" s="41"/>
      <c r="CT158" s="40"/>
      <c r="CU158"/>
      <c r="CV158"/>
      <c r="CW158"/>
      <c r="CX158"/>
      <c r="CY158" s="86"/>
      <c r="CZ158" s="301" t="str">
        <f>'Administrative divisions'!H160</f>
        <v>...</v>
      </c>
      <c r="DA158" s="301" t="str">
        <f>'Administrative divisions'!I160</f>
        <v>…</v>
      </c>
      <c r="DB158" s="41"/>
      <c r="DC158" s="41"/>
      <c r="DD158" s="41"/>
      <c r="DE158" s="41"/>
      <c r="DF158" s="41"/>
      <c r="DG158" s="41"/>
      <c r="DH158" s="41"/>
      <c r="DI158" s="41"/>
      <c r="DJ158" s="41"/>
      <c r="DK158" s="41"/>
      <c r="DL158" s="41"/>
      <c r="DM158" s="41"/>
      <c r="DN158" s="41"/>
      <c r="DO158" s="41"/>
      <c r="DP158" s="41"/>
      <c r="DQ158" s="41"/>
      <c r="DR158" s="41"/>
      <c r="DS158" s="41"/>
      <c r="DT158" s="41"/>
      <c r="DU158" s="41"/>
      <c r="DV158" s="40"/>
      <c r="DW158"/>
    </row>
    <row r="159" spans="5:127" ht="18.75" customHeight="1">
      <c r="E159" s="219"/>
      <c r="F159" s="219"/>
      <c r="G159" s="219"/>
      <c r="H159" s="28" t="str">
        <f>'Administrative divisions'!H161</f>
        <v>...</v>
      </c>
      <c r="I159" s="28" t="str">
        <f>'Administrative divisions'!I161</f>
        <v>…</v>
      </c>
      <c r="J159" s="41"/>
      <c r="K159" s="41"/>
      <c r="L159" s="41"/>
      <c r="M159" s="41"/>
      <c r="N159" s="41"/>
      <c r="O159" s="41"/>
      <c r="P159" s="41"/>
      <c r="Q159" s="41"/>
      <c r="R159" s="41"/>
      <c r="S159" s="41"/>
      <c r="T159" s="41"/>
      <c r="U159" s="41"/>
      <c r="V159" s="41"/>
      <c r="W159" s="40"/>
      <c r="X159" s="41"/>
      <c r="Y159" s="41"/>
      <c r="Z159" s="41"/>
      <c r="AA159" s="41"/>
      <c r="AB159" s="41"/>
      <c r="AC159" s="41"/>
      <c r="AD159" s="40"/>
      <c r="AE159" s="41"/>
      <c r="AF159" s="41"/>
      <c r="AG159" s="41"/>
      <c r="AH159" s="41"/>
      <c r="AI159" s="41"/>
      <c r="AJ159" s="40"/>
      <c r="AK159"/>
      <c r="AL159"/>
      <c r="AM159"/>
      <c r="AN159"/>
      <c r="AO159" s="298"/>
      <c r="AP159" s="301" t="str">
        <f>'Administrative divisions'!H161</f>
        <v>...</v>
      </c>
      <c r="AQ159" s="301" t="str">
        <f>'Administrative divisions'!I161</f>
        <v>…</v>
      </c>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0"/>
      <c r="BP159"/>
      <c r="BQ159"/>
      <c r="BR159"/>
      <c r="BS159"/>
      <c r="BT159" s="86"/>
      <c r="BU159" s="301" t="str">
        <f>'Administrative divisions'!H161</f>
        <v>...</v>
      </c>
      <c r="BV159" s="301" t="str">
        <f>'Administrative divisions'!I161</f>
        <v>…</v>
      </c>
      <c r="BW159" s="41"/>
      <c r="BX159" s="41"/>
      <c r="BY159" s="41"/>
      <c r="BZ159" s="41"/>
      <c r="CA159" s="41"/>
      <c r="CB159" s="41"/>
      <c r="CC159" s="41"/>
      <c r="CD159" s="41"/>
      <c r="CE159" s="41"/>
      <c r="CF159" s="41"/>
      <c r="CG159" s="41"/>
      <c r="CH159" s="41"/>
      <c r="CI159" s="41"/>
      <c r="CJ159" s="41"/>
      <c r="CK159" s="41"/>
      <c r="CL159" s="41"/>
      <c r="CM159" s="41"/>
      <c r="CN159" s="41"/>
      <c r="CO159" s="41"/>
      <c r="CP159" s="41"/>
      <c r="CQ159" s="41"/>
      <c r="CR159" s="41"/>
      <c r="CS159" s="41"/>
      <c r="CT159" s="40"/>
      <c r="CU159"/>
      <c r="CV159"/>
      <c r="CW159"/>
      <c r="CX159"/>
      <c r="CY159" s="86"/>
      <c r="CZ159" s="301" t="str">
        <f>'Administrative divisions'!H161</f>
        <v>...</v>
      </c>
      <c r="DA159" s="301" t="str">
        <f>'Administrative divisions'!I161</f>
        <v>…</v>
      </c>
      <c r="DB159" s="41"/>
      <c r="DC159" s="41"/>
      <c r="DD159" s="41"/>
      <c r="DE159" s="41"/>
      <c r="DF159" s="41"/>
      <c r="DG159" s="41"/>
      <c r="DH159" s="41"/>
      <c r="DI159" s="41"/>
      <c r="DJ159" s="41"/>
      <c r="DK159" s="41"/>
      <c r="DL159" s="41"/>
      <c r="DM159" s="41"/>
      <c r="DN159" s="41"/>
      <c r="DO159" s="41"/>
      <c r="DP159" s="41"/>
      <c r="DQ159" s="41"/>
      <c r="DR159" s="41"/>
      <c r="DS159" s="41"/>
      <c r="DT159" s="41"/>
      <c r="DU159" s="41"/>
      <c r="DV159" s="40"/>
      <c r="DW159"/>
    </row>
    <row r="160" spans="5:127" ht="18.75" customHeight="1">
      <c r="E160" s="219"/>
      <c r="F160" s="219"/>
      <c r="G160" s="219"/>
      <c r="H160" s="28" t="str">
        <f>'Administrative divisions'!H162</f>
        <v>...</v>
      </c>
      <c r="I160" s="28" t="str">
        <f>'Administrative divisions'!I162</f>
        <v>…</v>
      </c>
      <c r="J160" s="41"/>
      <c r="K160" s="41"/>
      <c r="L160" s="41"/>
      <c r="M160" s="41"/>
      <c r="N160" s="41"/>
      <c r="O160" s="41"/>
      <c r="P160" s="41"/>
      <c r="Q160" s="41"/>
      <c r="R160" s="41"/>
      <c r="S160" s="41"/>
      <c r="T160" s="41"/>
      <c r="U160" s="41"/>
      <c r="V160" s="41"/>
      <c r="W160" s="40"/>
      <c r="X160" s="41"/>
      <c r="Y160" s="41"/>
      <c r="Z160" s="41"/>
      <c r="AA160" s="41"/>
      <c r="AB160" s="41"/>
      <c r="AC160" s="41"/>
      <c r="AD160" s="40"/>
      <c r="AE160" s="41"/>
      <c r="AF160" s="41"/>
      <c r="AG160" s="41"/>
      <c r="AH160" s="41"/>
      <c r="AI160" s="41"/>
      <c r="AJ160" s="40"/>
      <c r="AK160"/>
      <c r="AL160"/>
      <c r="AM160"/>
      <c r="AN160"/>
      <c r="AO160" s="298"/>
      <c r="AP160" s="301" t="str">
        <f>'Administrative divisions'!H162</f>
        <v>...</v>
      </c>
      <c r="AQ160" s="301" t="str">
        <f>'Administrative divisions'!I162</f>
        <v>…</v>
      </c>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0"/>
      <c r="BP160"/>
      <c r="BQ160"/>
      <c r="BR160"/>
      <c r="BS160"/>
      <c r="BT160" s="86"/>
      <c r="BU160" s="301" t="str">
        <f>'Administrative divisions'!H162</f>
        <v>...</v>
      </c>
      <c r="BV160" s="301" t="str">
        <f>'Administrative divisions'!I162</f>
        <v>…</v>
      </c>
      <c r="BW160" s="41"/>
      <c r="BX160" s="41"/>
      <c r="BY160" s="41"/>
      <c r="BZ160" s="41"/>
      <c r="CA160" s="41"/>
      <c r="CB160" s="41"/>
      <c r="CC160" s="41"/>
      <c r="CD160" s="41"/>
      <c r="CE160" s="41"/>
      <c r="CF160" s="41"/>
      <c r="CG160" s="41"/>
      <c r="CH160" s="41"/>
      <c r="CI160" s="41"/>
      <c r="CJ160" s="41"/>
      <c r="CK160" s="41"/>
      <c r="CL160" s="41"/>
      <c r="CM160" s="41"/>
      <c r="CN160" s="41"/>
      <c r="CO160" s="41"/>
      <c r="CP160" s="41"/>
      <c r="CQ160" s="41"/>
      <c r="CR160" s="41"/>
      <c r="CS160" s="41"/>
      <c r="CT160" s="40"/>
      <c r="CU160"/>
      <c r="CV160"/>
      <c r="CW160"/>
      <c r="CX160"/>
      <c r="CY160" s="86"/>
      <c r="CZ160" s="301" t="str">
        <f>'Administrative divisions'!H162</f>
        <v>...</v>
      </c>
      <c r="DA160" s="301" t="str">
        <f>'Administrative divisions'!I162</f>
        <v>…</v>
      </c>
      <c r="DB160" s="41"/>
      <c r="DC160" s="41"/>
      <c r="DD160" s="41"/>
      <c r="DE160" s="41"/>
      <c r="DF160" s="41"/>
      <c r="DG160" s="41"/>
      <c r="DH160" s="41"/>
      <c r="DI160" s="41"/>
      <c r="DJ160" s="41"/>
      <c r="DK160" s="41"/>
      <c r="DL160" s="41"/>
      <c r="DM160" s="41"/>
      <c r="DN160" s="41"/>
      <c r="DO160" s="41"/>
      <c r="DP160" s="41"/>
      <c r="DQ160" s="41"/>
      <c r="DR160" s="41"/>
      <c r="DS160" s="41"/>
      <c r="DT160" s="41"/>
      <c r="DU160" s="41"/>
      <c r="DV160" s="40"/>
      <c r="DW160"/>
    </row>
    <row r="161" spans="1:140" ht="18.75" customHeight="1">
      <c r="E161" s="219"/>
      <c r="F161" s="219"/>
      <c r="G161" s="219"/>
      <c r="H161" s="28" t="str">
        <f>'Administrative divisions'!H163</f>
        <v>...</v>
      </c>
      <c r="I161" s="28" t="str">
        <f>'Administrative divisions'!I163</f>
        <v>…</v>
      </c>
      <c r="J161" s="41"/>
      <c r="K161" s="41"/>
      <c r="L161" s="41"/>
      <c r="M161" s="41"/>
      <c r="N161" s="41"/>
      <c r="O161" s="41"/>
      <c r="P161" s="41"/>
      <c r="Q161" s="41"/>
      <c r="R161" s="41"/>
      <c r="S161" s="41"/>
      <c r="T161" s="41"/>
      <c r="U161" s="41"/>
      <c r="V161" s="41"/>
      <c r="W161" s="40"/>
      <c r="X161" s="41"/>
      <c r="Y161" s="41"/>
      <c r="Z161" s="41"/>
      <c r="AA161" s="41"/>
      <c r="AB161" s="41"/>
      <c r="AC161" s="41"/>
      <c r="AD161" s="40"/>
      <c r="AE161" s="41"/>
      <c r="AF161" s="41"/>
      <c r="AG161" s="41"/>
      <c r="AH161" s="41"/>
      <c r="AI161" s="41"/>
      <c r="AJ161" s="40"/>
      <c r="AK161"/>
      <c r="AL161"/>
      <c r="AM161"/>
      <c r="AN161"/>
      <c r="AO161" s="298"/>
      <c r="AP161" s="301" t="str">
        <f>'Administrative divisions'!H163</f>
        <v>...</v>
      </c>
      <c r="AQ161" s="301" t="str">
        <f>'Administrative divisions'!I163</f>
        <v>…</v>
      </c>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0"/>
      <c r="BP161"/>
      <c r="BQ161"/>
      <c r="BR161"/>
      <c r="BS161"/>
      <c r="BT161" s="86"/>
      <c r="BU161" s="301" t="str">
        <f>'Administrative divisions'!H163</f>
        <v>...</v>
      </c>
      <c r="BV161" s="301" t="str">
        <f>'Administrative divisions'!I163</f>
        <v>…</v>
      </c>
      <c r="BW161" s="41"/>
      <c r="BX161" s="41"/>
      <c r="BY161" s="41"/>
      <c r="BZ161" s="41"/>
      <c r="CA161" s="41"/>
      <c r="CB161" s="41"/>
      <c r="CC161" s="41"/>
      <c r="CD161" s="41"/>
      <c r="CE161" s="41"/>
      <c r="CF161" s="41"/>
      <c r="CG161" s="41"/>
      <c r="CH161" s="41"/>
      <c r="CI161" s="41"/>
      <c r="CJ161" s="41"/>
      <c r="CK161" s="41"/>
      <c r="CL161" s="41"/>
      <c r="CM161" s="41"/>
      <c r="CN161" s="41"/>
      <c r="CO161" s="41"/>
      <c r="CP161" s="41"/>
      <c r="CQ161" s="41"/>
      <c r="CR161" s="41"/>
      <c r="CS161" s="41"/>
      <c r="CT161" s="40"/>
      <c r="CU161"/>
      <c r="CV161"/>
      <c r="CW161"/>
      <c r="CX161"/>
      <c r="CY161" s="86"/>
      <c r="CZ161" s="301" t="str">
        <f>'Administrative divisions'!H163</f>
        <v>...</v>
      </c>
      <c r="DA161" s="301" t="str">
        <f>'Administrative divisions'!I163</f>
        <v>…</v>
      </c>
      <c r="DB161" s="41"/>
      <c r="DC161" s="41"/>
      <c r="DD161" s="41"/>
      <c r="DE161" s="41"/>
      <c r="DF161" s="41"/>
      <c r="DG161" s="41"/>
      <c r="DH161" s="41"/>
      <c r="DI161" s="41"/>
      <c r="DJ161" s="41"/>
      <c r="DK161" s="41"/>
      <c r="DL161" s="41"/>
      <c r="DM161" s="41"/>
      <c r="DN161" s="41"/>
      <c r="DO161" s="41"/>
      <c r="DP161" s="41"/>
      <c r="DQ161" s="41"/>
      <c r="DR161" s="41"/>
      <c r="DS161" s="41"/>
      <c r="DT161" s="41"/>
      <c r="DU161" s="41"/>
      <c r="DV161" s="40"/>
      <c r="DW161"/>
    </row>
    <row r="162" spans="1:140" ht="18.75" customHeight="1">
      <c r="E162" s="219"/>
      <c r="F162" s="219"/>
      <c r="G162" s="219"/>
      <c r="H162" s="28" t="str">
        <f>'Administrative divisions'!H164</f>
        <v>...</v>
      </c>
      <c r="I162" s="28" t="str">
        <f>'Administrative divisions'!I164</f>
        <v>…</v>
      </c>
      <c r="J162" s="41"/>
      <c r="K162" s="41"/>
      <c r="L162" s="41"/>
      <c r="M162" s="41"/>
      <c r="N162" s="41"/>
      <c r="O162" s="41"/>
      <c r="P162" s="41"/>
      <c r="Q162" s="41"/>
      <c r="R162" s="41"/>
      <c r="S162" s="41"/>
      <c r="T162" s="41"/>
      <c r="U162" s="41"/>
      <c r="V162" s="41"/>
      <c r="W162" s="40"/>
      <c r="X162" s="41"/>
      <c r="Y162" s="41"/>
      <c r="Z162" s="41"/>
      <c r="AA162" s="41"/>
      <c r="AB162" s="41"/>
      <c r="AC162" s="41"/>
      <c r="AD162" s="40"/>
      <c r="AE162" s="41"/>
      <c r="AF162" s="41"/>
      <c r="AG162" s="41"/>
      <c r="AH162" s="41"/>
      <c r="AI162" s="41"/>
      <c r="AJ162" s="40"/>
      <c r="AK162"/>
      <c r="AL162"/>
      <c r="AM162"/>
      <c r="AN162"/>
      <c r="AO162" s="298"/>
      <c r="AP162" s="301" t="str">
        <f>'Administrative divisions'!H164</f>
        <v>...</v>
      </c>
      <c r="AQ162" s="301" t="str">
        <f>'Administrative divisions'!I164</f>
        <v>…</v>
      </c>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0"/>
      <c r="BP162"/>
      <c r="BQ162"/>
      <c r="BR162"/>
      <c r="BS162"/>
      <c r="BT162" s="86"/>
      <c r="BU162" s="301" t="str">
        <f>'Administrative divisions'!H164</f>
        <v>...</v>
      </c>
      <c r="BV162" s="301" t="str">
        <f>'Administrative divisions'!I164</f>
        <v>…</v>
      </c>
      <c r="BW162" s="41"/>
      <c r="BX162" s="41"/>
      <c r="BY162" s="41"/>
      <c r="BZ162" s="41"/>
      <c r="CA162" s="41"/>
      <c r="CB162" s="41"/>
      <c r="CC162" s="41"/>
      <c r="CD162" s="41"/>
      <c r="CE162" s="41"/>
      <c r="CF162" s="41"/>
      <c r="CG162" s="41"/>
      <c r="CH162" s="41"/>
      <c r="CI162" s="41"/>
      <c r="CJ162" s="41"/>
      <c r="CK162" s="41"/>
      <c r="CL162" s="41"/>
      <c r="CM162" s="41"/>
      <c r="CN162" s="41"/>
      <c r="CO162" s="41"/>
      <c r="CP162" s="41"/>
      <c r="CQ162" s="41"/>
      <c r="CR162" s="41"/>
      <c r="CS162" s="41"/>
      <c r="CT162" s="40"/>
      <c r="CU162"/>
      <c r="CV162"/>
      <c r="CW162"/>
      <c r="CX162"/>
      <c r="CY162" s="86"/>
      <c r="CZ162" s="301" t="str">
        <f>'Administrative divisions'!H164</f>
        <v>...</v>
      </c>
      <c r="DA162" s="301" t="str">
        <f>'Administrative divisions'!I164</f>
        <v>…</v>
      </c>
      <c r="DB162" s="41"/>
      <c r="DC162" s="41"/>
      <c r="DD162" s="41"/>
      <c r="DE162" s="41"/>
      <c r="DF162" s="41"/>
      <c r="DG162" s="41"/>
      <c r="DH162" s="41"/>
      <c r="DI162" s="41"/>
      <c r="DJ162" s="41"/>
      <c r="DK162" s="41"/>
      <c r="DL162" s="41"/>
      <c r="DM162" s="41"/>
      <c r="DN162" s="41"/>
      <c r="DO162" s="41"/>
      <c r="DP162" s="41"/>
      <c r="DQ162" s="41"/>
      <c r="DR162" s="41"/>
      <c r="DS162" s="41"/>
      <c r="DT162" s="41"/>
      <c r="DU162" s="41"/>
      <c r="DV162" s="40"/>
      <c r="DW162"/>
    </row>
    <row r="163" spans="1:140" ht="18.75" customHeight="1">
      <c r="E163" s="219"/>
      <c r="F163" s="219"/>
      <c r="G163" s="219"/>
      <c r="H163" s="28" t="str">
        <f>'Administrative divisions'!H165</f>
        <v>...</v>
      </c>
      <c r="I163" s="28" t="str">
        <f>'Administrative divisions'!I165</f>
        <v>…</v>
      </c>
      <c r="J163" s="41"/>
      <c r="K163" s="41"/>
      <c r="L163" s="41"/>
      <c r="M163" s="41"/>
      <c r="N163" s="41"/>
      <c r="O163" s="41"/>
      <c r="P163" s="41"/>
      <c r="Q163" s="41"/>
      <c r="R163" s="41"/>
      <c r="S163" s="41"/>
      <c r="T163" s="41"/>
      <c r="U163" s="41"/>
      <c r="V163" s="41"/>
      <c r="W163" s="40"/>
      <c r="X163" s="41"/>
      <c r="Y163" s="41"/>
      <c r="Z163" s="41"/>
      <c r="AA163" s="41"/>
      <c r="AB163" s="41"/>
      <c r="AC163" s="41"/>
      <c r="AD163" s="40"/>
      <c r="AE163" s="41"/>
      <c r="AF163" s="41"/>
      <c r="AG163" s="41"/>
      <c r="AH163" s="41"/>
      <c r="AI163" s="41"/>
      <c r="AJ163" s="40"/>
      <c r="AK163"/>
      <c r="AL163"/>
      <c r="AM163"/>
      <c r="AN163"/>
      <c r="AO163" s="298"/>
      <c r="AP163" s="301" t="str">
        <f>'Administrative divisions'!H165</f>
        <v>...</v>
      </c>
      <c r="AQ163" s="301" t="str">
        <f>'Administrative divisions'!I165</f>
        <v>…</v>
      </c>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0"/>
      <c r="BP163"/>
      <c r="BQ163"/>
      <c r="BR163"/>
      <c r="BS163"/>
      <c r="BT163" s="86"/>
      <c r="BU163" s="301" t="str">
        <f>'Administrative divisions'!H165</f>
        <v>...</v>
      </c>
      <c r="BV163" s="301" t="str">
        <f>'Administrative divisions'!I165</f>
        <v>…</v>
      </c>
      <c r="BW163" s="41"/>
      <c r="BX163" s="41"/>
      <c r="BY163" s="41"/>
      <c r="BZ163" s="41"/>
      <c r="CA163" s="41"/>
      <c r="CB163" s="41"/>
      <c r="CC163" s="41"/>
      <c r="CD163" s="41"/>
      <c r="CE163" s="41"/>
      <c r="CF163" s="41"/>
      <c r="CG163" s="41"/>
      <c r="CH163" s="41"/>
      <c r="CI163" s="41"/>
      <c r="CJ163" s="41"/>
      <c r="CK163" s="41"/>
      <c r="CL163" s="41"/>
      <c r="CM163" s="41"/>
      <c r="CN163" s="41"/>
      <c r="CO163" s="41"/>
      <c r="CP163" s="41"/>
      <c r="CQ163" s="41"/>
      <c r="CR163" s="41"/>
      <c r="CS163" s="41"/>
      <c r="CT163" s="40"/>
      <c r="CU163"/>
      <c r="CV163"/>
      <c r="CW163"/>
      <c r="CX163"/>
      <c r="CY163" s="86"/>
      <c r="CZ163" s="301" t="str">
        <f>'Administrative divisions'!H165</f>
        <v>...</v>
      </c>
      <c r="DA163" s="301" t="str">
        <f>'Administrative divisions'!I165</f>
        <v>…</v>
      </c>
      <c r="DB163" s="41"/>
      <c r="DC163" s="41"/>
      <c r="DD163" s="41"/>
      <c r="DE163" s="41"/>
      <c r="DF163" s="41"/>
      <c r="DG163" s="41"/>
      <c r="DH163" s="41"/>
      <c r="DI163" s="41"/>
      <c r="DJ163" s="41"/>
      <c r="DK163" s="41"/>
      <c r="DL163" s="41"/>
      <c r="DM163" s="41"/>
      <c r="DN163" s="41"/>
      <c r="DO163" s="41"/>
      <c r="DP163" s="41"/>
      <c r="DQ163" s="41"/>
      <c r="DR163" s="41"/>
      <c r="DS163" s="41"/>
      <c r="DT163" s="41"/>
      <c r="DU163" s="41"/>
      <c r="DV163" s="40"/>
      <c r="DW163"/>
    </row>
    <row r="164" spans="1:140" ht="18.75" customHeight="1">
      <c r="E164" s="219"/>
      <c r="F164" s="219"/>
      <c r="G164" s="219"/>
      <c r="H164" s="28" t="str">
        <f>'Administrative divisions'!H166</f>
        <v>...</v>
      </c>
      <c r="I164" s="28" t="str">
        <f>'Administrative divisions'!I166</f>
        <v>…</v>
      </c>
      <c r="J164" s="41"/>
      <c r="K164" s="41"/>
      <c r="L164" s="41"/>
      <c r="M164" s="41"/>
      <c r="N164" s="41"/>
      <c r="O164" s="41"/>
      <c r="P164" s="41"/>
      <c r="Q164" s="41"/>
      <c r="R164" s="41"/>
      <c r="S164" s="41"/>
      <c r="T164" s="41"/>
      <c r="U164" s="41"/>
      <c r="V164" s="41"/>
      <c r="W164" s="40"/>
      <c r="X164" s="41"/>
      <c r="Y164" s="41"/>
      <c r="Z164" s="41"/>
      <c r="AA164" s="41"/>
      <c r="AB164" s="41"/>
      <c r="AC164" s="41"/>
      <c r="AD164" s="40"/>
      <c r="AE164" s="41"/>
      <c r="AF164" s="41"/>
      <c r="AG164" s="41"/>
      <c r="AH164" s="41"/>
      <c r="AI164" s="41"/>
      <c r="AJ164" s="40"/>
      <c r="AK164"/>
      <c r="AL164"/>
      <c r="AM164"/>
      <c r="AN164"/>
      <c r="AO164" s="298"/>
      <c r="AP164" s="301" t="str">
        <f>'Administrative divisions'!H166</f>
        <v>...</v>
      </c>
      <c r="AQ164" s="301" t="str">
        <f>'Administrative divisions'!I166</f>
        <v>…</v>
      </c>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0"/>
      <c r="BP164"/>
      <c r="BQ164"/>
      <c r="BR164"/>
      <c r="BS164"/>
      <c r="BT164" s="86"/>
      <c r="BU164" s="301" t="str">
        <f>'Administrative divisions'!H166</f>
        <v>...</v>
      </c>
      <c r="BV164" s="301" t="str">
        <f>'Administrative divisions'!I166</f>
        <v>…</v>
      </c>
      <c r="BW164" s="41"/>
      <c r="BX164" s="41"/>
      <c r="BY164" s="41"/>
      <c r="BZ164" s="41"/>
      <c r="CA164" s="41"/>
      <c r="CB164" s="41"/>
      <c r="CC164" s="41"/>
      <c r="CD164" s="41"/>
      <c r="CE164" s="41"/>
      <c r="CF164" s="41"/>
      <c r="CG164" s="41"/>
      <c r="CH164" s="41"/>
      <c r="CI164" s="41"/>
      <c r="CJ164" s="41"/>
      <c r="CK164" s="41"/>
      <c r="CL164" s="41"/>
      <c r="CM164" s="41"/>
      <c r="CN164" s="41"/>
      <c r="CO164" s="41"/>
      <c r="CP164" s="41"/>
      <c r="CQ164" s="41"/>
      <c r="CR164" s="41"/>
      <c r="CS164" s="41"/>
      <c r="CT164" s="40"/>
      <c r="CU164"/>
      <c r="CV164"/>
      <c r="CW164"/>
      <c r="CX164"/>
      <c r="CY164" s="86"/>
      <c r="CZ164" s="301" t="str">
        <f>'Administrative divisions'!H166</f>
        <v>...</v>
      </c>
      <c r="DA164" s="301" t="str">
        <f>'Administrative divisions'!I166</f>
        <v>…</v>
      </c>
      <c r="DB164" s="41"/>
      <c r="DC164" s="41"/>
      <c r="DD164" s="41"/>
      <c r="DE164" s="41"/>
      <c r="DF164" s="41"/>
      <c r="DG164" s="41"/>
      <c r="DH164" s="41"/>
      <c r="DI164" s="41"/>
      <c r="DJ164" s="41"/>
      <c r="DK164" s="41"/>
      <c r="DL164" s="41"/>
      <c r="DM164" s="41"/>
      <c r="DN164" s="41"/>
      <c r="DO164" s="41"/>
      <c r="DP164" s="41"/>
      <c r="DQ164" s="41"/>
      <c r="DR164" s="41"/>
      <c r="DS164" s="41"/>
      <c r="DT164" s="41"/>
      <c r="DU164" s="41"/>
      <c r="DV164" s="40"/>
      <c r="DW164"/>
    </row>
    <row r="165" spans="1:140" ht="18.75" customHeight="1">
      <c r="E165" s="219"/>
      <c r="F165" s="219"/>
      <c r="G165" s="219"/>
      <c r="H165" s="28" t="str">
        <f>'Administrative divisions'!H167</f>
        <v>...</v>
      </c>
      <c r="I165" s="28" t="str">
        <f>'Administrative divisions'!I167</f>
        <v>…</v>
      </c>
      <c r="J165" s="41"/>
      <c r="K165" s="41"/>
      <c r="L165" s="41"/>
      <c r="M165" s="41"/>
      <c r="N165" s="41"/>
      <c r="O165" s="41"/>
      <c r="P165" s="41"/>
      <c r="Q165" s="41"/>
      <c r="R165" s="41"/>
      <c r="S165" s="41"/>
      <c r="T165" s="41"/>
      <c r="U165" s="41"/>
      <c r="V165" s="41"/>
      <c r="W165" s="40"/>
      <c r="X165" s="41"/>
      <c r="Y165" s="41"/>
      <c r="Z165" s="41"/>
      <c r="AA165" s="41"/>
      <c r="AB165" s="41"/>
      <c r="AC165" s="41"/>
      <c r="AD165" s="40"/>
      <c r="AE165" s="41"/>
      <c r="AF165" s="41"/>
      <c r="AG165" s="41"/>
      <c r="AH165" s="41"/>
      <c r="AI165" s="41"/>
      <c r="AJ165" s="40"/>
      <c r="AK165"/>
      <c r="AL165"/>
      <c r="AM165"/>
      <c r="AN165"/>
      <c r="AO165" s="298"/>
      <c r="AP165" s="301" t="str">
        <f>'Administrative divisions'!H167</f>
        <v>...</v>
      </c>
      <c r="AQ165" s="301" t="str">
        <f>'Administrative divisions'!I167</f>
        <v>…</v>
      </c>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0"/>
      <c r="BP165"/>
      <c r="BQ165"/>
      <c r="BR165"/>
      <c r="BS165"/>
      <c r="BT165" s="86"/>
      <c r="BU165" s="301" t="str">
        <f>'Administrative divisions'!H167</f>
        <v>...</v>
      </c>
      <c r="BV165" s="301" t="str">
        <f>'Administrative divisions'!I167</f>
        <v>…</v>
      </c>
      <c r="BW165" s="41"/>
      <c r="BX165" s="41"/>
      <c r="BY165" s="41"/>
      <c r="BZ165" s="41"/>
      <c r="CA165" s="41"/>
      <c r="CB165" s="41"/>
      <c r="CC165" s="41"/>
      <c r="CD165" s="41"/>
      <c r="CE165" s="41"/>
      <c r="CF165" s="41"/>
      <c r="CG165" s="41"/>
      <c r="CH165" s="41"/>
      <c r="CI165" s="41"/>
      <c r="CJ165" s="41"/>
      <c r="CK165" s="41"/>
      <c r="CL165" s="41"/>
      <c r="CM165" s="41"/>
      <c r="CN165" s="41"/>
      <c r="CO165" s="41"/>
      <c r="CP165" s="41"/>
      <c r="CQ165" s="41"/>
      <c r="CR165" s="41"/>
      <c r="CS165" s="41"/>
      <c r="CT165" s="40"/>
      <c r="CU165"/>
      <c r="CV165"/>
      <c r="CW165"/>
      <c r="CX165"/>
      <c r="CY165" s="86"/>
      <c r="CZ165" s="301" t="str">
        <f>'Administrative divisions'!H167</f>
        <v>...</v>
      </c>
      <c r="DA165" s="301" t="str">
        <f>'Administrative divisions'!I167</f>
        <v>…</v>
      </c>
      <c r="DB165" s="41"/>
      <c r="DC165" s="41"/>
      <c r="DD165" s="41"/>
      <c r="DE165" s="41"/>
      <c r="DF165" s="41"/>
      <c r="DG165" s="41"/>
      <c r="DH165" s="41"/>
      <c r="DI165" s="41"/>
      <c r="DJ165" s="41"/>
      <c r="DK165" s="41"/>
      <c r="DL165" s="41"/>
      <c r="DM165" s="41"/>
      <c r="DN165" s="41"/>
      <c r="DO165" s="41"/>
      <c r="DP165" s="41"/>
      <c r="DQ165" s="41"/>
      <c r="DR165" s="41"/>
      <c r="DS165" s="41"/>
      <c r="DT165" s="41"/>
      <c r="DU165" s="41"/>
      <c r="DV165" s="40"/>
      <c r="DW165"/>
    </row>
    <row r="166" spans="1:140" ht="18.75" customHeight="1">
      <c r="E166" s="219"/>
      <c r="F166" s="219"/>
      <c r="G166" s="219"/>
      <c r="H166" s="28" t="str">
        <f>'Administrative divisions'!H168</f>
        <v>...</v>
      </c>
      <c r="I166" s="28" t="str">
        <f>'Administrative divisions'!I168</f>
        <v>…</v>
      </c>
      <c r="J166" s="41"/>
      <c r="K166" s="41"/>
      <c r="L166" s="41"/>
      <c r="M166" s="41"/>
      <c r="N166" s="41"/>
      <c r="O166" s="41"/>
      <c r="P166" s="41"/>
      <c r="Q166" s="41"/>
      <c r="R166" s="41"/>
      <c r="S166" s="41"/>
      <c r="T166" s="41"/>
      <c r="U166" s="41"/>
      <c r="V166" s="41"/>
      <c r="W166" s="40"/>
      <c r="X166" s="41"/>
      <c r="Y166" s="41"/>
      <c r="Z166" s="41"/>
      <c r="AA166" s="41"/>
      <c r="AB166" s="41"/>
      <c r="AC166" s="41"/>
      <c r="AD166" s="40"/>
      <c r="AE166" s="41"/>
      <c r="AF166" s="41"/>
      <c r="AG166" s="41"/>
      <c r="AH166" s="41"/>
      <c r="AI166" s="41"/>
      <c r="AJ166" s="40"/>
      <c r="AK166"/>
      <c r="AL166"/>
      <c r="AM166"/>
      <c r="AN166"/>
      <c r="AO166" s="298"/>
      <c r="AP166" s="301" t="str">
        <f>'Administrative divisions'!H168</f>
        <v>...</v>
      </c>
      <c r="AQ166" s="301" t="str">
        <f>'Administrative divisions'!I168</f>
        <v>…</v>
      </c>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0"/>
      <c r="BP166"/>
      <c r="BQ166"/>
      <c r="BR166"/>
      <c r="BS166"/>
      <c r="BT166" s="86"/>
      <c r="BU166" s="301" t="str">
        <f>'Administrative divisions'!H168</f>
        <v>...</v>
      </c>
      <c r="BV166" s="301" t="str">
        <f>'Administrative divisions'!I168</f>
        <v>…</v>
      </c>
      <c r="BW166" s="41"/>
      <c r="BX166" s="41"/>
      <c r="BY166" s="41"/>
      <c r="BZ166" s="41"/>
      <c r="CA166" s="41"/>
      <c r="CB166" s="41"/>
      <c r="CC166" s="41"/>
      <c r="CD166" s="41"/>
      <c r="CE166" s="41"/>
      <c r="CF166" s="41"/>
      <c r="CG166" s="41"/>
      <c r="CH166" s="41"/>
      <c r="CI166" s="41"/>
      <c r="CJ166" s="41"/>
      <c r="CK166" s="41"/>
      <c r="CL166" s="41"/>
      <c r="CM166" s="41"/>
      <c r="CN166" s="41"/>
      <c r="CO166" s="41"/>
      <c r="CP166" s="41"/>
      <c r="CQ166" s="41"/>
      <c r="CR166" s="41"/>
      <c r="CS166" s="41"/>
      <c r="CT166" s="40"/>
      <c r="CU166"/>
      <c r="CV166"/>
      <c r="CW166"/>
      <c r="CX166"/>
      <c r="CY166" s="86"/>
      <c r="CZ166" s="301" t="str">
        <f>'Administrative divisions'!H168</f>
        <v>...</v>
      </c>
      <c r="DA166" s="301" t="str">
        <f>'Administrative divisions'!I168</f>
        <v>…</v>
      </c>
      <c r="DB166" s="41"/>
      <c r="DC166" s="41"/>
      <c r="DD166" s="41"/>
      <c r="DE166" s="41"/>
      <c r="DF166" s="41"/>
      <c r="DG166" s="41"/>
      <c r="DH166" s="41"/>
      <c r="DI166" s="41"/>
      <c r="DJ166" s="41"/>
      <c r="DK166" s="41"/>
      <c r="DL166" s="41"/>
      <c r="DM166" s="41"/>
      <c r="DN166" s="41"/>
      <c r="DO166" s="41"/>
      <c r="DP166" s="41"/>
      <c r="DQ166" s="41"/>
      <c r="DR166" s="41"/>
      <c r="DS166" s="41"/>
      <c r="DT166" s="41"/>
      <c r="DU166" s="41"/>
      <c r="DV166" s="40"/>
      <c r="DW166"/>
    </row>
    <row r="167" spans="1:140" ht="18.75" customHeight="1">
      <c r="E167" s="219"/>
      <c r="F167" s="219"/>
      <c r="G167" s="219"/>
      <c r="H167" s="28" t="str">
        <f>'Administrative divisions'!H169</f>
        <v>...</v>
      </c>
      <c r="I167" s="28" t="str">
        <f>'Administrative divisions'!I169</f>
        <v>…</v>
      </c>
      <c r="J167" s="41"/>
      <c r="K167" s="41"/>
      <c r="L167" s="41"/>
      <c r="M167" s="41"/>
      <c r="N167" s="41"/>
      <c r="O167" s="41"/>
      <c r="P167" s="41"/>
      <c r="Q167" s="41"/>
      <c r="R167" s="41"/>
      <c r="S167" s="41"/>
      <c r="T167" s="41"/>
      <c r="U167" s="41"/>
      <c r="V167" s="41"/>
      <c r="W167" s="40"/>
      <c r="X167" s="41"/>
      <c r="Y167" s="41"/>
      <c r="Z167" s="41"/>
      <c r="AA167" s="41"/>
      <c r="AB167" s="41"/>
      <c r="AC167" s="41"/>
      <c r="AD167" s="40"/>
      <c r="AE167" s="41"/>
      <c r="AF167" s="41"/>
      <c r="AG167" s="41"/>
      <c r="AH167" s="41"/>
      <c r="AI167" s="41"/>
      <c r="AJ167" s="40"/>
      <c r="AK167"/>
      <c r="AL167"/>
      <c r="AM167"/>
      <c r="AN167"/>
      <c r="AO167" s="298"/>
      <c r="AP167" s="301" t="str">
        <f>'Administrative divisions'!H169</f>
        <v>...</v>
      </c>
      <c r="AQ167" s="301" t="str">
        <f>'Administrative divisions'!I169</f>
        <v>…</v>
      </c>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0"/>
      <c r="BP167"/>
      <c r="BQ167"/>
      <c r="BR167"/>
      <c r="BS167"/>
      <c r="BT167" s="86"/>
      <c r="BU167" s="301" t="str">
        <f>'Administrative divisions'!H169</f>
        <v>...</v>
      </c>
      <c r="BV167" s="301" t="str">
        <f>'Administrative divisions'!I169</f>
        <v>…</v>
      </c>
      <c r="BW167" s="41"/>
      <c r="BX167" s="41"/>
      <c r="BY167" s="41"/>
      <c r="BZ167" s="41"/>
      <c r="CA167" s="41"/>
      <c r="CB167" s="41"/>
      <c r="CC167" s="41"/>
      <c r="CD167" s="41"/>
      <c r="CE167" s="41"/>
      <c r="CF167" s="41"/>
      <c r="CG167" s="41"/>
      <c r="CH167" s="41"/>
      <c r="CI167" s="41"/>
      <c r="CJ167" s="41"/>
      <c r="CK167" s="41"/>
      <c r="CL167" s="41"/>
      <c r="CM167" s="41"/>
      <c r="CN167" s="41"/>
      <c r="CO167" s="41"/>
      <c r="CP167" s="41"/>
      <c r="CQ167" s="41"/>
      <c r="CR167" s="41"/>
      <c r="CS167" s="41"/>
      <c r="CT167" s="40"/>
      <c r="CU167"/>
      <c r="CV167"/>
      <c r="CW167"/>
      <c r="CX167"/>
      <c r="CY167" s="86"/>
      <c r="CZ167" s="301" t="str">
        <f>'Administrative divisions'!H169</f>
        <v>...</v>
      </c>
      <c r="DA167" s="301" t="str">
        <f>'Administrative divisions'!I169</f>
        <v>…</v>
      </c>
      <c r="DB167" s="41"/>
      <c r="DC167" s="41"/>
      <c r="DD167" s="41"/>
      <c r="DE167" s="41"/>
      <c r="DF167" s="41"/>
      <c r="DG167" s="41"/>
      <c r="DH167" s="41"/>
      <c r="DI167" s="41"/>
      <c r="DJ167" s="41"/>
      <c r="DK167" s="41"/>
      <c r="DL167" s="41"/>
      <c r="DM167" s="41"/>
      <c r="DN167" s="41"/>
      <c r="DO167" s="41"/>
      <c r="DP167" s="41"/>
      <c r="DQ167" s="41"/>
      <c r="DR167" s="41"/>
      <c r="DS167" s="41"/>
      <c r="DT167" s="41"/>
      <c r="DU167" s="41"/>
      <c r="DV167" s="40"/>
      <c r="DW167"/>
    </row>
    <row r="168" spans="1:140" ht="18.75" customHeight="1">
      <c r="E168" s="219"/>
      <c r="F168" s="219"/>
      <c r="G168" s="219"/>
      <c r="H168" s="28" t="str">
        <f>'Administrative divisions'!H170</f>
        <v>...</v>
      </c>
      <c r="I168" s="28" t="str">
        <f>'Administrative divisions'!I170</f>
        <v>…</v>
      </c>
      <c r="J168" s="41"/>
      <c r="K168" s="41"/>
      <c r="L168" s="41"/>
      <c r="M168" s="41"/>
      <c r="N168" s="41"/>
      <c r="O168" s="41"/>
      <c r="P168" s="41"/>
      <c r="Q168" s="41"/>
      <c r="R168" s="41"/>
      <c r="S168" s="41"/>
      <c r="T168" s="41"/>
      <c r="U168" s="41"/>
      <c r="V168" s="41"/>
      <c r="W168" s="40"/>
      <c r="X168" s="41"/>
      <c r="Y168" s="41"/>
      <c r="Z168" s="41"/>
      <c r="AA168" s="41"/>
      <c r="AB168" s="41"/>
      <c r="AC168" s="41"/>
      <c r="AD168" s="40"/>
      <c r="AE168" s="41"/>
      <c r="AF168" s="41"/>
      <c r="AG168" s="41"/>
      <c r="AH168" s="41"/>
      <c r="AI168" s="41"/>
      <c r="AJ168" s="40"/>
      <c r="AK168"/>
      <c r="AL168"/>
      <c r="AM168"/>
      <c r="AN168"/>
      <c r="AO168" s="298"/>
      <c r="AP168" s="301" t="str">
        <f>'Administrative divisions'!H170</f>
        <v>...</v>
      </c>
      <c r="AQ168" s="301" t="str">
        <f>'Administrative divisions'!I170</f>
        <v>…</v>
      </c>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0"/>
      <c r="BP168"/>
      <c r="BQ168"/>
      <c r="BR168"/>
      <c r="BS168"/>
      <c r="BT168" s="86"/>
      <c r="BU168" s="301" t="str">
        <f>'Administrative divisions'!H170</f>
        <v>...</v>
      </c>
      <c r="BV168" s="301" t="str">
        <f>'Administrative divisions'!I170</f>
        <v>…</v>
      </c>
      <c r="BW168" s="41"/>
      <c r="BX168" s="41"/>
      <c r="BY168" s="41"/>
      <c r="BZ168" s="41"/>
      <c r="CA168" s="41"/>
      <c r="CB168" s="41"/>
      <c r="CC168" s="41"/>
      <c r="CD168" s="41"/>
      <c r="CE168" s="41"/>
      <c r="CF168" s="41"/>
      <c r="CG168" s="41"/>
      <c r="CH168" s="41"/>
      <c r="CI168" s="41"/>
      <c r="CJ168" s="41"/>
      <c r="CK168" s="41"/>
      <c r="CL168" s="41"/>
      <c r="CM168" s="41"/>
      <c r="CN168" s="41"/>
      <c r="CO168" s="41"/>
      <c r="CP168" s="41"/>
      <c r="CQ168" s="41"/>
      <c r="CR168" s="41"/>
      <c r="CS168" s="41"/>
      <c r="CT168" s="40"/>
      <c r="CU168"/>
      <c r="CV168"/>
      <c r="CW168"/>
      <c r="CX168"/>
      <c r="CY168" s="86"/>
      <c r="CZ168" s="301" t="str">
        <f>'Administrative divisions'!H170</f>
        <v>...</v>
      </c>
      <c r="DA168" s="301" t="str">
        <f>'Administrative divisions'!I170</f>
        <v>…</v>
      </c>
      <c r="DB168" s="41"/>
      <c r="DC168" s="41"/>
      <c r="DD168" s="41"/>
      <c r="DE168" s="41"/>
      <c r="DF168" s="41"/>
      <c r="DG168" s="41"/>
      <c r="DH168" s="41"/>
      <c r="DI168" s="41"/>
      <c r="DJ168" s="41"/>
      <c r="DK168" s="41"/>
      <c r="DL168" s="41"/>
      <c r="DM168" s="41"/>
      <c r="DN168" s="41"/>
      <c r="DO168" s="41"/>
      <c r="DP168" s="41"/>
      <c r="DQ168" s="41"/>
      <c r="DR168" s="41"/>
      <c r="DS168" s="41"/>
      <c r="DT168" s="41"/>
      <c r="DU168" s="41"/>
      <c r="DV168" s="40"/>
      <c r="DW168"/>
    </row>
    <row r="169" spans="1:140" ht="18.75" customHeight="1">
      <c r="E169" s="219"/>
      <c r="F169" s="219"/>
      <c r="G169" s="219"/>
      <c r="H169" s="28" t="str">
        <f>'Administrative divisions'!H171</f>
        <v>...</v>
      </c>
      <c r="I169" s="28" t="str">
        <f>'Administrative divisions'!I171</f>
        <v>…</v>
      </c>
      <c r="J169" s="41"/>
      <c r="K169" s="41"/>
      <c r="L169" s="41"/>
      <c r="M169" s="41"/>
      <c r="N169" s="41"/>
      <c r="O169" s="41"/>
      <c r="P169" s="41"/>
      <c r="Q169" s="41"/>
      <c r="R169" s="41"/>
      <c r="S169" s="41"/>
      <c r="T169" s="41"/>
      <c r="U169" s="41"/>
      <c r="V169" s="41"/>
      <c r="W169" s="40"/>
      <c r="X169" s="41"/>
      <c r="Y169" s="41"/>
      <c r="Z169" s="41"/>
      <c r="AA169" s="41"/>
      <c r="AB169" s="41"/>
      <c r="AC169" s="41"/>
      <c r="AD169" s="40"/>
      <c r="AE169" s="41"/>
      <c r="AF169" s="41"/>
      <c r="AG169" s="41"/>
      <c r="AH169" s="41"/>
      <c r="AI169" s="41"/>
      <c r="AJ169" s="40"/>
      <c r="AK169"/>
      <c r="AL169"/>
      <c r="AM169"/>
      <c r="AN169"/>
      <c r="AO169" s="298"/>
      <c r="AP169" s="301" t="str">
        <f>'Administrative divisions'!H171</f>
        <v>...</v>
      </c>
      <c r="AQ169" s="301" t="str">
        <f>'Administrative divisions'!I171</f>
        <v>…</v>
      </c>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0"/>
      <c r="BP169"/>
      <c r="BQ169"/>
      <c r="BR169"/>
      <c r="BS169"/>
      <c r="BT169" s="86"/>
      <c r="BU169" s="301" t="str">
        <f>'Administrative divisions'!H171</f>
        <v>...</v>
      </c>
      <c r="BV169" s="301" t="str">
        <f>'Administrative divisions'!I171</f>
        <v>…</v>
      </c>
      <c r="BW169" s="41"/>
      <c r="BX169" s="41"/>
      <c r="BY169" s="41"/>
      <c r="BZ169" s="41"/>
      <c r="CA169" s="41"/>
      <c r="CB169" s="41"/>
      <c r="CC169" s="41"/>
      <c r="CD169" s="41"/>
      <c r="CE169" s="41"/>
      <c r="CF169" s="41"/>
      <c r="CG169" s="41"/>
      <c r="CH169" s="41"/>
      <c r="CI169" s="41"/>
      <c r="CJ169" s="41"/>
      <c r="CK169" s="41"/>
      <c r="CL169" s="41"/>
      <c r="CM169" s="41"/>
      <c r="CN169" s="41"/>
      <c r="CO169" s="41"/>
      <c r="CP169" s="41"/>
      <c r="CQ169" s="41"/>
      <c r="CR169" s="41"/>
      <c r="CS169" s="41"/>
      <c r="CT169" s="40"/>
      <c r="CU169"/>
      <c r="CV169"/>
      <c r="CW169"/>
      <c r="CX169"/>
      <c r="CY169" s="86"/>
      <c r="CZ169" s="301" t="str">
        <f>'Administrative divisions'!H171</f>
        <v>...</v>
      </c>
      <c r="DA169" s="301" t="str">
        <f>'Administrative divisions'!I171</f>
        <v>…</v>
      </c>
      <c r="DB169" s="41"/>
      <c r="DC169" s="41"/>
      <c r="DD169" s="41"/>
      <c r="DE169" s="41"/>
      <c r="DF169" s="41"/>
      <c r="DG169" s="41"/>
      <c r="DH169" s="41"/>
      <c r="DI169" s="41"/>
      <c r="DJ169" s="41"/>
      <c r="DK169" s="41"/>
      <c r="DL169" s="41"/>
      <c r="DM169" s="41"/>
      <c r="DN169" s="41"/>
      <c r="DO169" s="41"/>
      <c r="DP169" s="41"/>
      <c r="DQ169" s="41"/>
      <c r="DR169" s="41"/>
      <c r="DS169" s="41"/>
      <c r="DT169" s="41"/>
      <c r="DU169" s="41"/>
      <c r="DV169" s="40"/>
      <c r="DW169"/>
    </row>
    <row r="170" spans="1:140" ht="18.75" customHeight="1">
      <c r="E170" s="219"/>
      <c r="F170" s="219"/>
      <c r="G170" s="219"/>
      <c r="H170" s="28" t="str">
        <f>'Administrative divisions'!H172</f>
        <v>...</v>
      </c>
      <c r="I170" s="28" t="str">
        <f>'Administrative divisions'!I172</f>
        <v>…</v>
      </c>
      <c r="J170" s="41"/>
      <c r="K170" s="41"/>
      <c r="L170" s="41"/>
      <c r="M170" s="41"/>
      <c r="N170" s="41"/>
      <c r="O170" s="41"/>
      <c r="P170" s="41"/>
      <c r="Q170" s="41"/>
      <c r="R170" s="41"/>
      <c r="S170" s="41"/>
      <c r="T170" s="41"/>
      <c r="U170" s="41"/>
      <c r="V170" s="41"/>
      <c r="W170" s="40"/>
      <c r="X170" s="41"/>
      <c r="Y170" s="41"/>
      <c r="Z170" s="41"/>
      <c r="AA170" s="41"/>
      <c r="AB170" s="41"/>
      <c r="AC170" s="41"/>
      <c r="AD170" s="40"/>
      <c r="AE170" s="41"/>
      <c r="AF170" s="41"/>
      <c r="AG170" s="41"/>
      <c r="AH170" s="41"/>
      <c r="AI170" s="41"/>
      <c r="AJ170" s="40"/>
      <c r="AK170"/>
      <c r="AL170"/>
      <c r="AM170"/>
      <c r="AN170"/>
      <c r="AO170" s="298"/>
      <c r="AP170" s="301" t="str">
        <f>'Administrative divisions'!H172</f>
        <v>...</v>
      </c>
      <c r="AQ170" s="301" t="str">
        <f>'Administrative divisions'!I172</f>
        <v>…</v>
      </c>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0"/>
      <c r="BP170"/>
      <c r="BQ170"/>
      <c r="BR170"/>
      <c r="BS170"/>
      <c r="BT170" s="86"/>
      <c r="BU170" s="301" t="str">
        <f>'Administrative divisions'!H172</f>
        <v>...</v>
      </c>
      <c r="BV170" s="301" t="str">
        <f>'Administrative divisions'!I172</f>
        <v>…</v>
      </c>
      <c r="BW170" s="41"/>
      <c r="BX170" s="41"/>
      <c r="BY170" s="41"/>
      <c r="BZ170" s="41"/>
      <c r="CA170" s="41"/>
      <c r="CB170" s="41"/>
      <c r="CC170" s="41"/>
      <c r="CD170" s="41"/>
      <c r="CE170" s="41"/>
      <c r="CF170" s="41"/>
      <c r="CG170" s="41"/>
      <c r="CH170" s="41"/>
      <c r="CI170" s="41"/>
      <c r="CJ170" s="41"/>
      <c r="CK170" s="41"/>
      <c r="CL170" s="41"/>
      <c r="CM170" s="41"/>
      <c r="CN170" s="41"/>
      <c r="CO170" s="41"/>
      <c r="CP170" s="41"/>
      <c r="CQ170" s="41"/>
      <c r="CR170" s="41"/>
      <c r="CS170" s="41"/>
      <c r="CT170" s="40"/>
      <c r="CU170"/>
      <c r="CV170"/>
      <c r="CW170"/>
      <c r="CX170"/>
      <c r="CY170" s="86"/>
      <c r="CZ170" s="301" t="str">
        <f>'Administrative divisions'!H172</f>
        <v>...</v>
      </c>
      <c r="DA170" s="301" t="str">
        <f>'Administrative divisions'!I172</f>
        <v>…</v>
      </c>
      <c r="DB170" s="41"/>
      <c r="DC170" s="41"/>
      <c r="DD170" s="41"/>
      <c r="DE170" s="41"/>
      <c r="DF170" s="41"/>
      <c r="DG170" s="41"/>
      <c r="DH170" s="41"/>
      <c r="DI170" s="41"/>
      <c r="DJ170" s="41"/>
      <c r="DK170" s="41"/>
      <c r="DL170" s="41"/>
      <c r="DM170" s="41"/>
      <c r="DN170" s="41"/>
      <c r="DO170" s="41"/>
      <c r="DP170" s="41"/>
      <c r="DQ170" s="41"/>
      <c r="DR170" s="41"/>
      <c r="DS170" s="41"/>
      <c r="DT170" s="41"/>
      <c r="DU170" s="41"/>
      <c r="DV170" s="40"/>
      <c r="DW170"/>
    </row>
    <row r="171" spans="1:140" s="158" customFormat="1" ht="18.75" customHeight="1">
      <c r="A171" s="238"/>
      <c r="B171" s="238"/>
      <c r="C171" s="238"/>
      <c r="D171" s="238"/>
      <c r="E171" s="219"/>
      <c r="F171" s="219"/>
      <c r="G171" s="219"/>
      <c r="H171" s="28" t="str">
        <f>'Administrative divisions'!H173</f>
        <v>...</v>
      </c>
      <c r="I171" s="28" t="str">
        <f>'Administrative divisions'!I173</f>
        <v>…</v>
      </c>
      <c r="J171" s="41"/>
      <c r="K171" s="41"/>
      <c r="L171" s="41"/>
      <c r="M171" s="41"/>
      <c r="N171" s="41"/>
      <c r="O171" s="41"/>
      <c r="P171" s="41"/>
      <c r="Q171" s="41"/>
      <c r="R171" s="41"/>
      <c r="S171" s="41"/>
      <c r="T171" s="41"/>
      <c r="U171" s="41"/>
      <c r="V171" s="41"/>
      <c r="W171" s="40"/>
      <c r="X171" s="41"/>
      <c r="Y171" s="41"/>
      <c r="Z171" s="41"/>
      <c r="AA171" s="41"/>
      <c r="AB171" s="41"/>
      <c r="AC171" s="41"/>
      <c r="AD171" s="40"/>
      <c r="AE171" s="41"/>
      <c r="AF171" s="41"/>
      <c r="AG171" s="41"/>
      <c r="AH171" s="41"/>
      <c r="AI171" s="41"/>
      <c r="AJ171" s="40"/>
      <c r="AK171"/>
      <c r="AL171"/>
      <c r="AM171"/>
      <c r="AN171"/>
      <c r="AO171" s="298"/>
      <c r="AP171" s="301" t="str">
        <f>'Administrative divisions'!H173</f>
        <v>...</v>
      </c>
      <c r="AQ171" s="301" t="str">
        <f>'Administrative divisions'!I173</f>
        <v>…</v>
      </c>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0"/>
      <c r="BP171"/>
      <c r="BQ171"/>
      <c r="BR171"/>
      <c r="BS171"/>
      <c r="BT171" s="86"/>
      <c r="BU171" s="301" t="str">
        <f>'Administrative divisions'!H173</f>
        <v>...</v>
      </c>
      <c r="BV171" s="301" t="str">
        <f>'Administrative divisions'!I173</f>
        <v>…</v>
      </c>
      <c r="BW171" s="41"/>
      <c r="BX171" s="41"/>
      <c r="BY171" s="41"/>
      <c r="BZ171" s="41"/>
      <c r="CA171" s="41"/>
      <c r="CB171" s="41"/>
      <c r="CC171" s="41"/>
      <c r="CD171" s="41"/>
      <c r="CE171" s="41"/>
      <c r="CF171" s="41"/>
      <c r="CG171" s="41"/>
      <c r="CH171" s="41"/>
      <c r="CI171" s="41"/>
      <c r="CJ171" s="41"/>
      <c r="CK171" s="41"/>
      <c r="CL171" s="41"/>
      <c r="CM171" s="41"/>
      <c r="CN171" s="41"/>
      <c r="CO171" s="41"/>
      <c r="CP171" s="41"/>
      <c r="CQ171" s="41"/>
      <c r="CR171" s="41"/>
      <c r="CS171" s="41"/>
      <c r="CT171" s="40"/>
      <c r="CU171"/>
      <c r="CV171"/>
      <c r="CW171"/>
      <c r="CX171"/>
      <c r="CY171" s="86"/>
      <c r="CZ171" s="301" t="str">
        <f>'Administrative divisions'!H173</f>
        <v>...</v>
      </c>
      <c r="DA171" s="301" t="str">
        <f>'Administrative divisions'!I173</f>
        <v>…</v>
      </c>
      <c r="DB171" s="41"/>
      <c r="DC171" s="41"/>
      <c r="DD171" s="41"/>
      <c r="DE171" s="41"/>
      <c r="DF171" s="41"/>
      <c r="DG171" s="41"/>
      <c r="DH171" s="41"/>
      <c r="DI171" s="41"/>
      <c r="DJ171" s="41"/>
      <c r="DK171" s="41"/>
      <c r="DL171" s="41"/>
      <c r="DM171" s="41"/>
      <c r="DN171" s="41"/>
      <c r="DO171" s="41"/>
      <c r="DP171" s="41"/>
      <c r="DQ171" s="41"/>
      <c r="DR171" s="41"/>
      <c r="DS171" s="41"/>
      <c r="DT171" s="41"/>
      <c r="DU171" s="41"/>
      <c r="DV171" s="40"/>
      <c r="DW171"/>
      <c r="DX171" s="227"/>
      <c r="DY171" s="227"/>
      <c r="DZ171" s="227"/>
      <c r="EA171" s="227"/>
      <c r="EB171" s="227"/>
      <c r="EC171" s="227"/>
      <c r="ED171" s="227"/>
      <c r="EE171" s="227"/>
      <c r="EF171" s="227"/>
      <c r="EG171" s="227"/>
      <c r="EH171" s="227"/>
      <c r="EI171" s="227"/>
      <c r="EJ171" s="227"/>
    </row>
    <row r="172" spans="1:140" s="158" customFormat="1" ht="18.75" customHeight="1">
      <c r="A172" s="238"/>
      <c r="B172" s="238"/>
      <c r="C172" s="238"/>
      <c r="D172" s="238"/>
      <c r="E172" s="219"/>
      <c r="F172" s="219"/>
      <c r="G172" s="219"/>
      <c r="H172" s="28" t="str">
        <f>'Administrative divisions'!H174</f>
        <v>...</v>
      </c>
      <c r="I172" s="28" t="str">
        <f>'Administrative divisions'!I174</f>
        <v>…</v>
      </c>
      <c r="J172" s="41"/>
      <c r="K172" s="41"/>
      <c r="L172" s="41"/>
      <c r="M172" s="41"/>
      <c r="N172" s="41"/>
      <c r="O172" s="41"/>
      <c r="P172" s="41"/>
      <c r="Q172" s="41"/>
      <c r="R172" s="41"/>
      <c r="S172" s="41"/>
      <c r="T172" s="41"/>
      <c r="U172" s="41"/>
      <c r="V172" s="41"/>
      <c r="W172" s="40"/>
      <c r="X172" s="41"/>
      <c r="Y172" s="41"/>
      <c r="Z172" s="41"/>
      <c r="AA172" s="41"/>
      <c r="AB172" s="41"/>
      <c r="AC172" s="41"/>
      <c r="AD172" s="40"/>
      <c r="AE172" s="41"/>
      <c r="AF172" s="41"/>
      <c r="AG172" s="41"/>
      <c r="AH172" s="41"/>
      <c r="AI172" s="41"/>
      <c r="AJ172" s="40"/>
      <c r="AK172"/>
      <c r="AL172"/>
      <c r="AM172"/>
      <c r="AN172"/>
      <c r="AO172" s="298"/>
      <c r="AP172" s="301" t="str">
        <f>'Administrative divisions'!H174</f>
        <v>...</v>
      </c>
      <c r="AQ172" s="301" t="str">
        <f>'Administrative divisions'!I174</f>
        <v>…</v>
      </c>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0"/>
      <c r="BP172"/>
      <c r="BQ172"/>
      <c r="BR172"/>
      <c r="BS172"/>
      <c r="BT172" s="86"/>
      <c r="BU172" s="301" t="str">
        <f>'Administrative divisions'!H174</f>
        <v>...</v>
      </c>
      <c r="BV172" s="301" t="str">
        <f>'Administrative divisions'!I174</f>
        <v>…</v>
      </c>
      <c r="BW172" s="41"/>
      <c r="BX172" s="41"/>
      <c r="BY172" s="41"/>
      <c r="BZ172" s="41"/>
      <c r="CA172" s="41"/>
      <c r="CB172" s="41"/>
      <c r="CC172" s="41"/>
      <c r="CD172" s="41"/>
      <c r="CE172" s="41"/>
      <c r="CF172" s="41"/>
      <c r="CG172" s="41"/>
      <c r="CH172" s="41"/>
      <c r="CI172" s="41"/>
      <c r="CJ172" s="41"/>
      <c r="CK172" s="41"/>
      <c r="CL172" s="41"/>
      <c r="CM172" s="41"/>
      <c r="CN172" s="41"/>
      <c r="CO172" s="41"/>
      <c r="CP172" s="41"/>
      <c r="CQ172" s="41"/>
      <c r="CR172" s="41"/>
      <c r="CS172" s="41"/>
      <c r="CT172" s="40"/>
      <c r="CU172"/>
      <c r="CV172"/>
      <c r="CW172"/>
      <c r="CX172"/>
      <c r="CY172" s="86"/>
      <c r="CZ172" s="301" t="str">
        <f>'Administrative divisions'!H174</f>
        <v>...</v>
      </c>
      <c r="DA172" s="301" t="str">
        <f>'Administrative divisions'!I174</f>
        <v>…</v>
      </c>
      <c r="DB172" s="41"/>
      <c r="DC172" s="41"/>
      <c r="DD172" s="41"/>
      <c r="DE172" s="41"/>
      <c r="DF172" s="41"/>
      <c r="DG172" s="41"/>
      <c r="DH172" s="41"/>
      <c r="DI172" s="41"/>
      <c r="DJ172" s="41"/>
      <c r="DK172" s="41"/>
      <c r="DL172" s="41"/>
      <c r="DM172" s="41"/>
      <c r="DN172" s="41"/>
      <c r="DO172" s="41"/>
      <c r="DP172" s="41"/>
      <c r="DQ172" s="41"/>
      <c r="DR172" s="41"/>
      <c r="DS172" s="41"/>
      <c r="DT172" s="41"/>
      <c r="DU172" s="41"/>
      <c r="DV172" s="40"/>
      <c r="DW172"/>
      <c r="DX172" s="227"/>
      <c r="DY172" s="227"/>
      <c r="DZ172" s="227"/>
      <c r="EA172" s="227"/>
      <c r="EB172" s="227"/>
      <c r="EC172" s="227"/>
      <c r="ED172" s="227"/>
      <c r="EE172" s="227"/>
      <c r="EF172" s="227"/>
      <c r="EG172" s="227"/>
      <c r="EH172" s="227"/>
      <c r="EI172" s="227"/>
      <c r="EJ172" s="227"/>
    </row>
    <row r="173" spans="1:140" s="158" customFormat="1" ht="18.75" customHeight="1">
      <c r="A173" s="238"/>
      <c r="B173" s="238"/>
      <c r="C173" s="238"/>
      <c r="D173" s="238"/>
      <c r="E173" s="219"/>
      <c r="F173" s="219"/>
      <c r="G173" s="219"/>
      <c r="H173" s="28" t="str">
        <f>'Administrative divisions'!H175</f>
        <v>...</v>
      </c>
      <c r="I173" s="28" t="str">
        <f>'Administrative divisions'!I175</f>
        <v>…</v>
      </c>
      <c r="J173" s="41"/>
      <c r="K173" s="41"/>
      <c r="L173" s="41"/>
      <c r="M173" s="41"/>
      <c r="N173" s="41"/>
      <c r="O173" s="41"/>
      <c r="P173" s="41"/>
      <c r="Q173" s="41"/>
      <c r="R173" s="41"/>
      <c r="S173" s="41"/>
      <c r="T173" s="41"/>
      <c r="U173" s="41"/>
      <c r="V173" s="41"/>
      <c r="W173" s="40"/>
      <c r="X173" s="41"/>
      <c r="Y173" s="41"/>
      <c r="Z173" s="41"/>
      <c r="AA173" s="41"/>
      <c r="AB173" s="41"/>
      <c r="AC173" s="41"/>
      <c r="AD173" s="40"/>
      <c r="AE173" s="41"/>
      <c r="AF173" s="41"/>
      <c r="AG173" s="41"/>
      <c r="AH173" s="41"/>
      <c r="AI173" s="41"/>
      <c r="AJ173" s="40"/>
      <c r="AK173"/>
      <c r="AL173"/>
      <c r="AM173"/>
      <c r="AN173"/>
      <c r="AO173" s="298"/>
      <c r="AP173" s="301" t="str">
        <f>'Administrative divisions'!H175</f>
        <v>...</v>
      </c>
      <c r="AQ173" s="301" t="str">
        <f>'Administrative divisions'!I175</f>
        <v>…</v>
      </c>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0"/>
      <c r="BP173"/>
      <c r="BQ173"/>
      <c r="BR173"/>
      <c r="BS173"/>
      <c r="BT173" s="86"/>
      <c r="BU173" s="301" t="str">
        <f>'Administrative divisions'!H175</f>
        <v>...</v>
      </c>
      <c r="BV173" s="301" t="str">
        <f>'Administrative divisions'!I175</f>
        <v>…</v>
      </c>
      <c r="BW173" s="41"/>
      <c r="BX173" s="41"/>
      <c r="BY173" s="41"/>
      <c r="BZ173" s="41"/>
      <c r="CA173" s="41"/>
      <c r="CB173" s="41"/>
      <c r="CC173" s="41"/>
      <c r="CD173" s="41"/>
      <c r="CE173" s="41"/>
      <c r="CF173" s="41"/>
      <c r="CG173" s="41"/>
      <c r="CH173" s="41"/>
      <c r="CI173" s="41"/>
      <c r="CJ173" s="41"/>
      <c r="CK173" s="41"/>
      <c r="CL173" s="41"/>
      <c r="CM173" s="41"/>
      <c r="CN173" s="41"/>
      <c r="CO173" s="41"/>
      <c r="CP173" s="41"/>
      <c r="CQ173" s="41"/>
      <c r="CR173" s="41"/>
      <c r="CS173" s="41"/>
      <c r="CT173" s="40"/>
      <c r="CU173"/>
      <c r="CV173"/>
      <c r="CW173"/>
      <c r="CX173"/>
      <c r="CY173" s="86"/>
      <c r="CZ173" s="301" t="str">
        <f>'Administrative divisions'!H175</f>
        <v>...</v>
      </c>
      <c r="DA173" s="301" t="str">
        <f>'Administrative divisions'!I175</f>
        <v>…</v>
      </c>
      <c r="DB173" s="41"/>
      <c r="DC173" s="41"/>
      <c r="DD173" s="41"/>
      <c r="DE173" s="41"/>
      <c r="DF173" s="41"/>
      <c r="DG173" s="41"/>
      <c r="DH173" s="41"/>
      <c r="DI173" s="41"/>
      <c r="DJ173" s="41"/>
      <c r="DK173" s="41"/>
      <c r="DL173" s="41"/>
      <c r="DM173" s="41"/>
      <c r="DN173" s="41"/>
      <c r="DO173" s="41"/>
      <c r="DP173" s="41"/>
      <c r="DQ173" s="41"/>
      <c r="DR173" s="41"/>
      <c r="DS173" s="41"/>
      <c r="DT173" s="41"/>
      <c r="DU173" s="41"/>
      <c r="DV173" s="40"/>
      <c r="DW173"/>
      <c r="DX173" s="227"/>
      <c r="DY173" s="227"/>
      <c r="DZ173" s="227"/>
      <c r="EA173" s="227"/>
      <c r="EB173" s="227"/>
      <c r="EC173" s="227"/>
      <c r="ED173" s="227"/>
      <c r="EE173" s="227"/>
      <c r="EF173" s="227"/>
      <c r="EG173" s="227"/>
      <c r="EH173" s="227"/>
      <c r="EI173" s="227"/>
      <c r="EJ173" s="227"/>
    </row>
    <row r="174" spans="1:140" ht="18.75" customHeight="1">
      <c r="E174" s="219"/>
      <c r="F174" s="219"/>
      <c r="G174" s="219"/>
      <c r="H174" s="28" t="str">
        <f>'Administrative divisions'!H176</f>
        <v>...</v>
      </c>
      <c r="I174" s="28" t="str">
        <f>'Administrative divisions'!I176</f>
        <v>…</v>
      </c>
      <c r="J174" s="41"/>
      <c r="K174" s="41"/>
      <c r="L174" s="41"/>
      <c r="M174" s="41"/>
      <c r="N174" s="41"/>
      <c r="O174" s="41"/>
      <c r="P174" s="41"/>
      <c r="Q174" s="41"/>
      <c r="R174" s="41"/>
      <c r="S174" s="41"/>
      <c r="T174" s="41"/>
      <c r="U174" s="41"/>
      <c r="V174" s="41"/>
      <c r="W174" s="40"/>
      <c r="X174" s="41"/>
      <c r="Y174" s="41"/>
      <c r="Z174" s="41"/>
      <c r="AA174" s="41"/>
      <c r="AB174" s="41"/>
      <c r="AC174" s="41"/>
      <c r="AD174" s="40"/>
      <c r="AE174" s="41"/>
      <c r="AF174" s="41"/>
      <c r="AG174" s="41"/>
      <c r="AH174" s="41"/>
      <c r="AI174" s="41"/>
      <c r="AJ174" s="40"/>
      <c r="AK174"/>
      <c r="AL174"/>
      <c r="AM174"/>
      <c r="AN174"/>
      <c r="AO174" s="298"/>
      <c r="AP174" s="301" t="str">
        <f>'Administrative divisions'!H176</f>
        <v>...</v>
      </c>
      <c r="AQ174" s="301" t="str">
        <f>'Administrative divisions'!I176</f>
        <v>…</v>
      </c>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0"/>
      <c r="BP174"/>
      <c r="BQ174"/>
      <c r="BR174"/>
      <c r="BS174"/>
      <c r="BT174" s="86"/>
      <c r="BU174" s="301" t="str">
        <f>'Administrative divisions'!H176</f>
        <v>...</v>
      </c>
      <c r="BV174" s="301" t="str">
        <f>'Administrative divisions'!I176</f>
        <v>…</v>
      </c>
      <c r="BW174" s="41"/>
      <c r="BX174" s="41"/>
      <c r="BY174" s="41"/>
      <c r="BZ174" s="41"/>
      <c r="CA174" s="41"/>
      <c r="CB174" s="41"/>
      <c r="CC174" s="41"/>
      <c r="CD174" s="41"/>
      <c r="CE174" s="41"/>
      <c r="CF174" s="41"/>
      <c r="CG174" s="41"/>
      <c r="CH174" s="41"/>
      <c r="CI174" s="41"/>
      <c r="CJ174" s="41"/>
      <c r="CK174" s="41"/>
      <c r="CL174" s="41"/>
      <c r="CM174" s="41"/>
      <c r="CN174" s="41"/>
      <c r="CO174" s="41"/>
      <c r="CP174" s="41"/>
      <c r="CQ174" s="41"/>
      <c r="CR174" s="41"/>
      <c r="CS174" s="41"/>
      <c r="CT174" s="40"/>
      <c r="CU174"/>
      <c r="CV174"/>
      <c r="CW174"/>
      <c r="CX174"/>
      <c r="CY174" s="86"/>
      <c r="CZ174" s="301" t="str">
        <f>'Administrative divisions'!H176</f>
        <v>...</v>
      </c>
      <c r="DA174" s="301" t="str">
        <f>'Administrative divisions'!I176</f>
        <v>…</v>
      </c>
      <c r="DB174" s="41"/>
      <c r="DC174" s="41"/>
      <c r="DD174" s="41"/>
      <c r="DE174" s="41"/>
      <c r="DF174" s="41"/>
      <c r="DG174" s="41"/>
      <c r="DH174" s="41"/>
      <c r="DI174" s="41"/>
      <c r="DJ174" s="41"/>
      <c r="DK174" s="41"/>
      <c r="DL174" s="41"/>
      <c r="DM174" s="41"/>
      <c r="DN174" s="41"/>
      <c r="DO174" s="41"/>
      <c r="DP174" s="41"/>
      <c r="DQ174" s="41"/>
      <c r="DR174" s="41"/>
      <c r="DS174" s="41"/>
      <c r="DT174" s="41"/>
      <c r="DU174" s="41"/>
      <c r="DV174" s="40"/>
      <c r="DW174"/>
    </row>
    <row r="175" spans="1:140" ht="18.75" customHeight="1">
      <c r="E175" s="219"/>
      <c r="F175" s="219"/>
      <c r="G175" s="219"/>
      <c r="H175" s="28" t="str">
        <f>'Administrative divisions'!H177</f>
        <v>...</v>
      </c>
      <c r="I175" s="28" t="str">
        <f>'Administrative divisions'!I177</f>
        <v>…</v>
      </c>
      <c r="J175" s="41"/>
      <c r="K175" s="41"/>
      <c r="L175" s="41"/>
      <c r="M175" s="41"/>
      <c r="N175" s="41"/>
      <c r="O175" s="41"/>
      <c r="P175" s="41"/>
      <c r="Q175" s="41"/>
      <c r="R175" s="41"/>
      <c r="S175" s="41"/>
      <c r="T175" s="41"/>
      <c r="U175" s="41"/>
      <c r="V175" s="41"/>
      <c r="W175" s="40"/>
      <c r="X175" s="41"/>
      <c r="Y175" s="41"/>
      <c r="Z175" s="41"/>
      <c r="AA175" s="41"/>
      <c r="AB175" s="41"/>
      <c r="AC175" s="41"/>
      <c r="AD175" s="40"/>
      <c r="AE175" s="41"/>
      <c r="AF175" s="41"/>
      <c r="AG175" s="41"/>
      <c r="AH175" s="41"/>
      <c r="AI175" s="41"/>
      <c r="AJ175" s="40"/>
      <c r="AK175"/>
      <c r="AL175"/>
      <c r="AM175"/>
      <c r="AN175"/>
      <c r="AO175" s="298"/>
      <c r="AP175" s="301" t="str">
        <f>'Administrative divisions'!H177</f>
        <v>...</v>
      </c>
      <c r="AQ175" s="301" t="str">
        <f>'Administrative divisions'!I177</f>
        <v>…</v>
      </c>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0"/>
      <c r="BP175"/>
      <c r="BQ175"/>
      <c r="BR175"/>
      <c r="BS175"/>
      <c r="BT175" s="86"/>
      <c r="BU175" s="301" t="str">
        <f>'Administrative divisions'!H177</f>
        <v>...</v>
      </c>
      <c r="BV175" s="301" t="str">
        <f>'Administrative divisions'!I177</f>
        <v>…</v>
      </c>
      <c r="BW175" s="41"/>
      <c r="BX175" s="41"/>
      <c r="BY175" s="41"/>
      <c r="BZ175" s="41"/>
      <c r="CA175" s="41"/>
      <c r="CB175" s="41"/>
      <c r="CC175" s="41"/>
      <c r="CD175" s="41"/>
      <c r="CE175" s="41"/>
      <c r="CF175" s="41"/>
      <c r="CG175" s="41"/>
      <c r="CH175" s="41"/>
      <c r="CI175" s="41"/>
      <c r="CJ175" s="41"/>
      <c r="CK175" s="41"/>
      <c r="CL175" s="41"/>
      <c r="CM175" s="41"/>
      <c r="CN175" s="41"/>
      <c r="CO175" s="41"/>
      <c r="CP175" s="41"/>
      <c r="CQ175" s="41"/>
      <c r="CR175" s="41"/>
      <c r="CS175" s="41"/>
      <c r="CT175" s="40"/>
      <c r="CU175"/>
      <c r="CV175"/>
      <c r="CW175"/>
      <c r="CX175"/>
      <c r="CY175" s="86"/>
      <c r="CZ175" s="301" t="str">
        <f>'Administrative divisions'!H177</f>
        <v>...</v>
      </c>
      <c r="DA175" s="301" t="str">
        <f>'Administrative divisions'!I177</f>
        <v>…</v>
      </c>
      <c r="DB175" s="41"/>
      <c r="DC175" s="41"/>
      <c r="DD175" s="41"/>
      <c r="DE175" s="41"/>
      <c r="DF175" s="41"/>
      <c r="DG175" s="41"/>
      <c r="DH175" s="41"/>
      <c r="DI175" s="41"/>
      <c r="DJ175" s="41"/>
      <c r="DK175" s="41"/>
      <c r="DL175" s="41"/>
      <c r="DM175" s="41"/>
      <c r="DN175" s="41"/>
      <c r="DO175" s="41"/>
      <c r="DP175" s="41"/>
      <c r="DQ175" s="41"/>
      <c r="DR175" s="41"/>
      <c r="DS175" s="41"/>
      <c r="DT175" s="41"/>
      <c r="DU175" s="41"/>
      <c r="DV175" s="40"/>
      <c r="DW175"/>
    </row>
    <row r="176" spans="1:140" ht="18.75" customHeight="1">
      <c r="E176" s="219"/>
      <c r="F176" s="219"/>
      <c r="G176" s="219"/>
      <c r="H176" s="28" t="str">
        <f>'Administrative divisions'!H178</f>
        <v>...</v>
      </c>
      <c r="I176" s="28" t="str">
        <f>'Administrative divisions'!I178</f>
        <v>…</v>
      </c>
      <c r="J176" s="41"/>
      <c r="K176" s="41"/>
      <c r="L176" s="41"/>
      <c r="M176" s="41"/>
      <c r="N176" s="41"/>
      <c r="O176" s="41"/>
      <c r="P176" s="41"/>
      <c r="Q176" s="41"/>
      <c r="R176" s="41"/>
      <c r="S176" s="41"/>
      <c r="T176" s="41"/>
      <c r="U176" s="41"/>
      <c r="V176" s="41"/>
      <c r="W176" s="40"/>
      <c r="X176" s="41"/>
      <c r="Y176" s="41"/>
      <c r="Z176" s="41"/>
      <c r="AA176" s="41"/>
      <c r="AB176" s="41"/>
      <c r="AC176" s="41"/>
      <c r="AD176" s="40"/>
      <c r="AE176" s="41"/>
      <c r="AF176" s="41"/>
      <c r="AG176" s="41"/>
      <c r="AH176" s="41"/>
      <c r="AI176" s="41"/>
      <c r="AJ176" s="40"/>
      <c r="AK176"/>
      <c r="AL176"/>
      <c r="AM176"/>
      <c r="AN176"/>
      <c r="AO176" s="298"/>
      <c r="AP176" s="301" t="str">
        <f>'Administrative divisions'!H178</f>
        <v>...</v>
      </c>
      <c r="AQ176" s="301" t="str">
        <f>'Administrative divisions'!I178</f>
        <v>…</v>
      </c>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0"/>
      <c r="BP176"/>
      <c r="BQ176"/>
      <c r="BR176"/>
      <c r="BS176"/>
      <c r="BT176" s="86"/>
      <c r="BU176" s="301" t="str">
        <f>'Administrative divisions'!H178</f>
        <v>...</v>
      </c>
      <c r="BV176" s="301" t="str">
        <f>'Administrative divisions'!I178</f>
        <v>…</v>
      </c>
      <c r="BW176" s="41"/>
      <c r="BX176" s="41"/>
      <c r="BY176" s="41"/>
      <c r="BZ176" s="41"/>
      <c r="CA176" s="41"/>
      <c r="CB176" s="41"/>
      <c r="CC176" s="41"/>
      <c r="CD176" s="41"/>
      <c r="CE176" s="41"/>
      <c r="CF176" s="41"/>
      <c r="CG176" s="41"/>
      <c r="CH176" s="41"/>
      <c r="CI176" s="41"/>
      <c r="CJ176" s="41"/>
      <c r="CK176" s="41"/>
      <c r="CL176" s="41"/>
      <c r="CM176" s="41"/>
      <c r="CN176" s="41"/>
      <c r="CO176" s="41"/>
      <c r="CP176" s="41"/>
      <c r="CQ176" s="41"/>
      <c r="CR176" s="41"/>
      <c r="CS176" s="41"/>
      <c r="CT176" s="40"/>
      <c r="CU176"/>
      <c r="CV176"/>
      <c r="CW176"/>
      <c r="CX176"/>
      <c r="CY176" s="86"/>
      <c r="CZ176" s="301" t="str">
        <f>'Administrative divisions'!H178</f>
        <v>...</v>
      </c>
      <c r="DA176" s="301" t="str">
        <f>'Administrative divisions'!I178</f>
        <v>…</v>
      </c>
      <c r="DB176" s="41"/>
      <c r="DC176" s="41"/>
      <c r="DD176" s="41"/>
      <c r="DE176" s="41"/>
      <c r="DF176" s="41"/>
      <c r="DG176" s="41"/>
      <c r="DH176" s="41"/>
      <c r="DI176" s="41"/>
      <c r="DJ176" s="41"/>
      <c r="DK176" s="41"/>
      <c r="DL176" s="41"/>
      <c r="DM176" s="41"/>
      <c r="DN176" s="41"/>
      <c r="DO176" s="41"/>
      <c r="DP176" s="41"/>
      <c r="DQ176" s="41"/>
      <c r="DR176" s="41"/>
      <c r="DS176" s="41"/>
      <c r="DT176" s="41"/>
      <c r="DU176" s="41"/>
      <c r="DV176" s="40"/>
      <c r="DW176"/>
    </row>
    <row r="177" spans="5:127" ht="18.75" customHeight="1">
      <c r="E177" s="219"/>
      <c r="F177" s="219"/>
      <c r="G177" s="219"/>
      <c r="H177" s="28" t="str">
        <f>'Administrative divisions'!H179</f>
        <v>...</v>
      </c>
      <c r="I177" s="28" t="str">
        <f>'Administrative divisions'!I179</f>
        <v>…</v>
      </c>
      <c r="J177" s="41"/>
      <c r="K177" s="41"/>
      <c r="L177" s="41"/>
      <c r="M177" s="41"/>
      <c r="N177" s="41"/>
      <c r="O177" s="41"/>
      <c r="P177" s="41"/>
      <c r="Q177" s="41"/>
      <c r="R177" s="41"/>
      <c r="S177" s="41"/>
      <c r="T177" s="41"/>
      <c r="U177" s="41"/>
      <c r="V177" s="41"/>
      <c r="W177" s="40"/>
      <c r="X177" s="41"/>
      <c r="Y177" s="41"/>
      <c r="Z177" s="41"/>
      <c r="AA177" s="41"/>
      <c r="AB177" s="41"/>
      <c r="AC177" s="41"/>
      <c r="AD177" s="40"/>
      <c r="AE177" s="41"/>
      <c r="AF177" s="41"/>
      <c r="AG177" s="41"/>
      <c r="AH177" s="41"/>
      <c r="AI177" s="41"/>
      <c r="AJ177" s="40"/>
      <c r="AK177"/>
      <c r="AL177"/>
      <c r="AM177"/>
      <c r="AN177"/>
      <c r="AO177" s="298"/>
      <c r="AP177" s="301" t="str">
        <f>'Administrative divisions'!H179</f>
        <v>...</v>
      </c>
      <c r="AQ177" s="301" t="str">
        <f>'Administrative divisions'!I179</f>
        <v>…</v>
      </c>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0"/>
      <c r="BP177"/>
      <c r="BQ177"/>
      <c r="BR177"/>
      <c r="BS177"/>
      <c r="BT177" s="86"/>
      <c r="BU177" s="301" t="str">
        <f>'Administrative divisions'!H179</f>
        <v>...</v>
      </c>
      <c r="BV177" s="301" t="str">
        <f>'Administrative divisions'!I179</f>
        <v>…</v>
      </c>
      <c r="BW177" s="41"/>
      <c r="BX177" s="41"/>
      <c r="BY177" s="41"/>
      <c r="BZ177" s="41"/>
      <c r="CA177" s="41"/>
      <c r="CB177" s="41"/>
      <c r="CC177" s="41"/>
      <c r="CD177" s="41"/>
      <c r="CE177" s="41"/>
      <c r="CF177" s="41"/>
      <c r="CG177" s="41"/>
      <c r="CH177" s="41"/>
      <c r="CI177" s="41"/>
      <c r="CJ177" s="41"/>
      <c r="CK177" s="41"/>
      <c r="CL177" s="41"/>
      <c r="CM177" s="41"/>
      <c r="CN177" s="41"/>
      <c r="CO177" s="41"/>
      <c r="CP177" s="41"/>
      <c r="CQ177" s="41"/>
      <c r="CR177" s="41"/>
      <c r="CS177" s="41"/>
      <c r="CT177" s="40"/>
      <c r="CU177"/>
      <c r="CV177"/>
      <c r="CW177"/>
      <c r="CX177"/>
      <c r="CY177" s="86"/>
      <c r="CZ177" s="301" t="str">
        <f>'Administrative divisions'!H179</f>
        <v>...</v>
      </c>
      <c r="DA177" s="301" t="str">
        <f>'Administrative divisions'!I179</f>
        <v>…</v>
      </c>
      <c r="DB177" s="41"/>
      <c r="DC177" s="41"/>
      <c r="DD177" s="41"/>
      <c r="DE177" s="41"/>
      <c r="DF177" s="41"/>
      <c r="DG177" s="41"/>
      <c r="DH177" s="41"/>
      <c r="DI177" s="41"/>
      <c r="DJ177" s="41"/>
      <c r="DK177" s="41"/>
      <c r="DL177" s="41"/>
      <c r="DM177" s="41"/>
      <c r="DN177" s="41"/>
      <c r="DO177" s="41"/>
      <c r="DP177" s="41"/>
      <c r="DQ177" s="41"/>
      <c r="DR177" s="41"/>
      <c r="DS177" s="41"/>
      <c r="DT177" s="41"/>
      <c r="DU177" s="41"/>
      <c r="DV177" s="40"/>
      <c r="DW177"/>
    </row>
    <row r="178" spans="5:127" ht="18.75" customHeight="1">
      <c r="E178" s="219"/>
      <c r="F178" s="219"/>
      <c r="G178" s="219"/>
      <c r="H178" s="28" t="str">
        <f>'Administrative divisions'!H180</f>
        <v>...</v>
      </c>
      <c r="I178" s="28" t="str">
        <f>'Administrative divisions'!I180</f>
        <v>…</v>
      </c>
      <c r="J178" s="41"/>
      <c r="K178" s="41"/>
      <c r="L178" s="41"/>
      <c r="M178" s="41"/>
      <c r="N178" s="41"/>
      <c r="O178" s="41"/>
      <c r="P178" s="41"/>
      <c r="Q178" s="41"/>
      <c r="R178" s="41"/>
      <c r="S178" s="41"/>
      <c r="T178" s="41"/>
      <c r="U178" s="41"/>
      <c r="V178" s="41"/>
      <c r="W178" s="40"/>
      <c r="X178" s="41"/>
      <c r="Y178" s="41"/>
      <c r="Z178" s="41"/>
      <c r="AA178" s="41"/>
      <c r="AB178" s="41"/>
      <c r="AC178" s="41"/>
      <c r="AD178" s="40"/>
      <c r="AE178" s="41"/>
      <c r="AF178" s="41"/>
      <c r="AG178" s="41"/>
      <c r="AH178" s="41"/>
      <c r="AI178" s="41"/>
      <c r="AJ178" s="40"/>
      <c r="AK178"/>
      <c r="AL178"/>
      <c r="AM178"/>
      <c r="AN178"/>
      <c r="AO178" s="298"/>
      <c r="AP178" s="301" t="str">
        <f>'Administrative divisions'!H180</f>
        <v>...</v>
      </c>
      <c r="AQ178" s="301" t="str">
        <f>'Administrative divisions'!I180</f>
        <v>…</v>
      </c>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0"/>
      <c r="BP178"/>
      <c r="BQ178"/>
      <c r="BR178"/>
      <c r="BS178"/>
      <c r="BT178" s="86"/>
      <c r="BU178" s="301" t="str">
        <f>'Administrative divisions'!H180</f>
        <v>...</v>
      </c>
      <c r="BV178" s="301" t="str">
        <f>'Administrative divisions'!I180</f>
        <v>…</v>
      </c>
      <c r="BW178" s="41"/>
      <c r="BX178" s="41"/>
      <c r="BY178" s="41"/>
      <c r="BZ178" s="41"/>
      <c r="CA178" s="41"/>
      <c r="CB178" s="41"/>
      <c r="CC178" s="41"/>
      <c r="CD178" s="41"/>
      <c r="CE178" s="41"/>
      <c r="CF178" s="41"/>
      <c r="CG178" s="41"/>
      <c r="CH178" s="41"/>
      <c r="CI178" s="41"/>
      <c r="CJ178" s="41"/>
      <c r="CK178" s="41"/>
      <c r="CL178" s="41"/>
      <c r="CM178" s="41"/>
      <c r="CN178" s="41"/>
      <c r="CO178" s="41"/>
      <c r="CP178" s="41"/>
      <c r="CQ178" s="41"/>
      <c r="CR178" s="41"/>
      <c r="CS178" s="41"/>
      <c r="CT178" s="40"/>
      <c r="CU178"/>
      <c r="CV178"/>
      <c r="CW178"/>
      <c r="CX178"/>
      <c r="CY178" s="86"/>
      <c r="CZ178" s="301" t="str">
        <f>'Administrative divisions'!H180</f>
        <v>...</v>
      </c>
      <c r="DA178" s="301" t="str">
        <f>'Administrative divisions'!I180</f>
        <v>…</v>
      </c>
      <c r="DB178" s="41"/>
      <c r="DC178" s="41"/>
      <c r="DD178" s="41"/>
      <c r="DE178" s="41"/>
      <c r="DF178" s="41"/>
      <c r="DG178" s="41"/>
      <c r="DH178" s="41"/>
      <c r="DI178" s="41"/>
      <c r="DJ178" s="41"/>
      <c r="DK178" s="41"/>
      <c r="DL178" s="41"/>
      <c r="DM178" s="41"/>
      <c r="DN178" s="41"/>
      <c r="DO178" s="41"/>
      <c r="DP178" s="41"/>
      <c r="DQ178" s="41"/>
      <c r="DR178" s="41"/>
      <c r="DS178" s="41"/>
      <c r="DT178" s="41"/>
      <c r="DU178" s="41"/>
      <c r="DV178" s="40"/>
      <c r="DW178"/>
    </row>
    <row r="179" spans="5:127" ht="18.75" customHeight="1">
      <c r="E179" s="219"/>
      <c r="F179" s="219"/>
      <c r="G179" s="219"/>
      <c r="H179" s="28" t="str">
        <f>'Administrative divisions'!H181</f>
        <v>...</v>
      </c>
      <c r="I179" s="28" t="str">
        <f>'Administrative divisions'!I181</f>
        <v>…</v>
      </c>
      <c r="J179" s="41"/>
      <c r="K179" s="41"/>
      <c r="L179" s="41"/>
      <c r="M179" s="41"/>
      <c r="N179" s="41"/>
      <c r="O179" s="41"/>
      <c r="P179" s="41"/>
      <c r="Q179" s="41"/>
      <c r="R179" s="41"/>
      <c r="S179" s="41"/>
      <c r="T179" s="41"/>
      <c r="U179" s="41"/>
      <c r="V179" s="41"/>
      <c r="W179" s="40"/>
      <c r="X179" s="41"/>
      <c r="Y179" s="41"/>
      <c r="Z179" s="41"/>
      <c r="AA179" s="41"/>
      <c r="AB179" s="41"/>
      <c r="AC179" s="41"/>
      <c r="AD179" s="40"/>
      <c r="AE179" s="41"/>
      <c r="AF179" s="41"/>
      <c r="AG179" s="41"/>
      <c r="AH179" s="41"/>
      <c r="AI179" s="41"/>
      <c r="AJ179" s="40"/>
      <c r="AK179"/>
      <c r="AL179"/>
      <c r="AM179"/>
      <c r="AN179"/>
      <c r="AO179" s="298"/>
      <c r="AP179" s="301" t="str">
        <f>'Administrative divisions'!H181</f>
        <v>...</v>
      </c>
      <c r="AQ179" s="301" t="str">
        <f>'Administrative divisions'!I181</f>
        <v>…</v>
      </c>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0"/>
      <c r="BP179"/>
      <c r="BQ179"/>
      <c r="BR179"/>
      <c r="BS179"/>
      <c r="BT179" s="86"/>
      <c r="BU179" s="301" t="str">
        <f>'Administrative divisions'!H181</f>
        <v>...</v>
      </c>
      <c r="BV179" s="301" t="str">
        <f>'Administrative divisions'!I181</f>
        <v>…</v>
      </c>
      <c r="BW179" s="41"/>
      <c r="BX179" s="41"/>
      <c r="BY179" s="41"/>
      <c r="BZ179" s="41"/>
      <c r="CA179" s="41"/>
      <c r="CB179" s="41"/>
      <c r="CC179" s="41"/>
      <c r="CD179" s="41"/>
      <c r="CE179" s="41"/>
      <c r="CF179" s="41"/>
      <c r="CG179" s="41"/>
      <c r="CH179" s="41"/>
      <c r="CI179" s="41"/>
      <c r="CJ179" s="41"/>
      <c r="CK179" s="41"/>
      <c r="CL179" s="41"/>
      <c r="CM179" s="41"/>
      <c r="CN179" s="41"/>
      <c r="CO179" s="41"/>
      <c r="CP179" s="41"/>
      <c r="CQ179" s="41"/>
      <c r="CR179" s="41"/>
      <c r="CS179" s="41"/>
      <c r="CT179" s="40"/>
      <c r="CU179"/>
      <c r="CV179"/>
      <c r="CW179"/>
      <c r="CX179"/>
      <c r="CY179" s="86"/>
      <c r="CZ179" s="301" t="str">
        <f>'Administrative divisions'!H181</f>
        <v>...</v>
      </c>
      <c r="DA179" s="301" t="str">
        <f>'Administrative divisions'!I181</f>
        <v>…</v>
      </c>
      <c r="DB179" s="41"/>
      <c r="DC179" s="41"/>
      <c r="DD179" s="41"/>
      <c r="DE179" s="41"/>
      <c r="DF179" s="41"/>
      <c r="DG179" s="41"/>
      <c r="DH179" s="41"/>
      <c r="DI179" s="41"/>
      <c r="DJ179" s="41"/>
      <c r="DK179" s="41"/>
      <c r="DL179" s="41"/>
      <c r="DM179" s="41"/>
      <c r="DN179" s="41"/>
      <c r="DO179" s="41"/>
      <c r="DP179" s="41"/>
      <c r="DQ179" s="41"/>
      <c r="DR179" s="41"/>
      <c r="DS179" s="41"/>
      <c r="DT179" s="41"/>
      <c r="DU179" s="41"/>
      <c r="DV179" s="40"/>
      <c r="DW179"/>
    </row>
    <row r="180" spans="5:127" ht="18.75" customHeight="1">
      <c r="E180" s="219"/>
      <c r="F180" s="219"/>
      <c r="G180" s="219"/>
      <c r="H180" s="28" t="str">
        <f>'Administrative divisions'!H182</f>
        <v>...</v>
      </c>
      <c r="I180" s="28" t="str">
        <f>'Administrative divisions'!I182</f>
        <v>…</v>
      </c>
      <c r="J180" s="41"/>
      <c r="K180" s="41"/>
      <c r="L180" s="41"/>
      <c r="M180" s="41"/>
      <c r="N180" s="41"/>
      <c r="O180" s="41"/>
      <c r="P180" s="41"/>
      <c r="Q180" s="41"/>
      <c r="R180" s="41"/>
      <c r="S180" s="41"/>
      <c r="T180" s="41"/>
      <c r="U180" s="41"/>
      <c r="V180" s="41"/>
      <c r="W180" s="40"/>
      <c r="X180" s="41"/>
      <c r="Y180" s="41"/>
      <c r="Z180" s="41"/>
      <c r="AA180" s="41"/>
      <c r="AB180" s="41"/>
      <c r="AC180" s="41"/>
      <c r="AD180" s="40"/>
      <c r="AE180" s="41"/>
      <c r="AF180" s="41"/>
      <c r="AG180" s="41"/>
      <c r="AH180" s="41"/>
      <c r="AI180" s="41"/>
      <c r="AJ180" s="40"/>
      <c r="AK180"/>
      <c r="AL180"/>
      <c r="AM180"/>
      <c r="AN180"/>
      <c r="AO180" s="298"/>
      <c r="AP180" s="301" t="str">
        <f>'Administrative divisions'!H182</f>
        <v>...</v>
      </c>
      <c r="AQ180" s="301" t="str">
        <f>'Administrative divisions'!I182</f>
        <v>…</v>
      </c>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0"/>
      <c r="BP180"/>
      <c r="BQ180"/>
      <c r="BR180"/>
      <c r="BS180"/>
      <c r="BT180" s="86"/>
      <c r="BU180" s="301" t="str">
        <f>'Administrative divisions'!H182</f>
        <v>...</v>
      </c>
      <c r="BV180" s="301" t="str">
        <f>'Administrative divisions'!I182</f>
        <v>…</v>
      </c>
      <c r="BW180" s="41"/>
      <c r="BX180" s="41"/>
      <c r="BY180" s="41"/>
      <c r="BZ180" s="41"/>
      <c r="CA180" s="41"/>
      <c r="CB180" s="41"/>
      <c r="CC180" s="41"/>
      <c r="CD180" s="41"/>
      <c r="CE180" s="41"/>
      <c r="CF180" s="41"/>
      <c r="CG180" s="41"/>
      <c r="CH180" s="41"/>
      <c r="CI180" s="41"/>
      <c r="CJ180" s="41"/>
      <c r="CK180" s="41"/>
      <c r="CL180" s="41"/>
      <c r="CM180" s="41"/>
      <c r="CN180" s="41"/>
      <c r="CO180" s="41"/>
      <c r="CP180" s="41"/>
      <c r="CQ180" s="41"/>
      <c r="CR180" s="41"/>
      <c r="CS180" s="41"/>
      <c r="CT180" s="40"/>
      <c r="CU180"/>
      <c r="CV180"/>
      <c r="CW180"/>
      <c r="CX180"/>
      <c r="CY180" s="86"/>
      <c r="CZ180" s="301" t="str">
        <f>'Administrative divisions'!H182</f>
        <v>...</v>
      </c>
      <c r="DA180" s="301" t="str">
        <f>'Administrative divisions'!I182</f>
        <v>…</v>
      </c>
      <c r="DB180" s="41"/>
      <c r="DC180" s="41"/>
      <c r="DD180" s="41"/>
      <c r="DE180" s="41"/>
      <c r="DF180" s="41"/>
      <c r="DG180" s="41"/>
      <c r="DH180" s="41"/>
      <c r="DI180" s="41"/>
      <c r="DJ180" s="41"/>
      <c r="DK180" s="41"/>
      <c r="DL180" s="41"/>
      <c r="DM180" s="41"/>
      <c r="DN180" s="41"/>
      <c r="DO180" s="41"/>
      <c r="DP180" s="41"/>
      <c r="DQ180" s="41"/>
      <c r="DR180" s="41"/>
      <c r="DS180" s="41"/>
      <c r="DT180" s="41"/>
      <c r="DU180" s="41"/>
      <c r="DV180" s="40"/>
      <c r="DW180"/>
    </row>
    <row r="181" spans="5:127" ht="18.75" customHeight="1">
      <c r="E181" s="219"/>
      <c r="F181" s="219"/>
      <c r="G181" s="219"/>
      <c r="H181" s="28" t="str">
        <f>'Administrative divisions'!H183</f>
        <v>...</v>
      </c>
      <c r="I181" s="28" t="str">
        <f>'Administrative divisions'!I183</f>
        <v>…</v>
      </c>
      <c r="J181" s="41"/>
      <c r="K181" s="41"/>
      <c r="L181" s="41"/>
      <c r="M181" s="41"/>
      <c r="N181" s="41"/>
      <c r="O181" s="41"/>
      <c r="P181" s="41"/>
      <c r="Q181" s="41"/>
      <c r="R181" s="41"/>
      <c r="S181" s="41"/>
      <c r="T181" s="41"/>
      <c r="U181" s="41"/>
      <c r="V181" s="41"/>
      <c r="W181" s="40"/>
      <c r="X181" s="41"/>
      <c r="Y181" s="41"/>
      <c r="Z181" s="41"/>
      <c r="AA181" s="41"/>
      <c r="AB181" s="41"/>
      <c r="AC181" s="41"/>
      <c r="AD181" s="40"/>
      <c r="AE181" s="41"/>
      <c r="AF181" s="41"/>
      <c r="AG181" s="41"/>
      <c r="AH181" s="41"/>
      <c r="AI181" s="41"/>
      <c r="AJ181" s="40"/>
      <c r="AK181"/>
      <c r="AL181"/>
      <c r="AM181"/>
      <c r="AN181"/>
      <c r="AO181" s="298"/>
      <c r="AP181" s="301" t="str">
        <f>'Administrative divisions'!H183</f>
        <v>...</v>
      </c>
      <c r="AQ181" s="301" t="str">
        <f>'Administrative divisions'!I183</f>
        <v>…</v>
      </c>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0"/>
      <c r="BP181"/>
      <c r="BQ181"/>
      <c r="BR181"/>
      <c r="BS181"/>
      <c r="BT181" s="86"/>
      <c r="BU181" s="301" t="str">
        <f>'Administrative divisions'!H183</f>
        <v>...</v>
      </c>
      <c r="BV181" s="301" t="str">
        <f>'Administrative divisions'!I183</f>
        <v>…</v>
      </c>
      <c r="BW181" s="41"/>
      <c r="BX181" s="41"/>
      <c r="BY181" s="41"/>
      <c r="BZ181" s="41"/>
      <c r="CA181" s="41"/>
      <c r="CB181" s="41"/>
      <c r="CC181" s="41"/>
      <c r="CD181" s="41"/>
      <c r="CE181" s="41"/>
      <c r="CF181" s="41"/>
      <c r="CG181" s="41"/>
      <c r="CH181" s="41"/>
      <c r="CI181" s="41"/>
      <c r="CJ181" s="41"/>
      <c r="CK181" s="41"/>
      <c r="CL181" s="41"/>
      <c r="CM181" s="41"/>
      <c r="CN181" s="41"/>
      <c r="CO181" s="41"/>
      <c r="CP181" s="41"/>
      <c r="CQ181" s="41"/>
      <c r="CR181" s="41"/>
      <c r="CS181" s="41"/>
      <c r="CT181" s="40"/>
      <c r="CU181"/>
      <c r="CV181"/>
      <c r="CW181"/>
      <c r="CX181"/>
      <c r="CY181" s="86"/>
      <c r="CZ181" s="301" t="str">
        <f>'Administrative divisions'!H183</f>
        <v>...</v>
      </c>
      <c r="DA181" s="301" t="str">
        <f>'Administrative divisions'!I183</f>
        <v>…</v>
      </c>
      <c r="DB181" s="41"/>
      <c r="DC181" s="41"/>
      <c r="DD181" s="41"/>
      <c r="DE181" s="41"/>
      <c r="DF181" s="41"/>
      <c r="DG181" s="41"/>
      <c r="DH181" s="41"/>
      <c r="DI181" s="41"/>
      <c r="DJ181" s="41"/>
      <c r="DK181" s="41"/>
      <c r="DL181" s="41"/>
      <c r="DM181" s="41"/>
      <c r="DN181" s="41"/>
      <c r="DO181" s="41"/>
      <c r="DP181" s="41"/>
      <c r="DQ181" s="41"/>
      <c r="DR181" s="41"/>
      <c r="DS181" s="41"/>
      <c r="DT181" s="41"/>
      <c r="DU181" s="41"/>
      <c r="DV181" s="40"/>
      <c r="DW181"/>
    </row>
    <row r="182" spans="5:127" ht="18.75" customHeight="1">
      <c r="E182" s="219"/>
      <c r="F182" s="219"/>
      <c r="G182" s="219"/>
      <c r="H182" s="28" t="str">
        <f>'Administrative divisions'!H184</f>
        <v>...</v>
      </c>
      <c r="I182" s="28" t="str">
        <f>'Administrative divisions'!I184</f>
        <v>…</v>
      </c>
      <c r="J182" s="41"/>
      <c r="K182" s="41"/>
      <c r="L182" s="41"/>
      <c r="M182" s="41"/>
      <c r="N182" s="41"/>
      <c r="O182" s="41"/>
      <c r="P182" s="41"/>
      <c r="Q182" s="41"/>
      <c r="R182" s="41"/>
      <c r="S182" s="41"/>
      <c r="T182" s="41"/>
      <c r="U182" s="41"/>
      <c r="V182" s="41"/>
      <c r="W182" s="40"/>
      <c r="X182" s="41"/>
      <c r="Y182" s="41"/>
      <c r="Z182" s="41"/>
      <c r="AA182" s="41"/>
      <c r="AB182" s="41"/>
      <c r="AC182" s="41"/>
      <c r="AD182" s="40"/>
      <c r="AE182" s="41"/>
      <c r="AF182" s="41"/>
      <c r="AG182" s="41"/>
      <c r="AH182" s="41"/>
      <c r="AI182" s="41"/>
      <c r="AJ182" s="40"/>
      <c r="AK182"/>
      <c r="AL182"/>
      <c r="AM182"/>
      <c r="AN182"/>
      <c r="AO182" s="298"/>
      <c r="AP182" s="301" t="str">
        <f>'Administrative divisions'!H184</f>
        <v>...</v>
      </c>
      <c r="AQ182" s="301" t="str">
        <f>'Administrative divisions'!I184</f>
        <v>…</v>
      </c>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0"/>
      <c r="BP182"/>
      <c r="BQ182"/>
      <c r="BR182"/>
      <c r="BS182"/>
      <c r="BT182" s="86"/>
      <c r="BU182" s="301" t="str">
        <f>'Administrative divisions'!H184</f>
        <v>...</v>
      </c>
      <c r="BV182" s="301" t="str">
        <f>'Administrative divisions'!I184</f>
        <v>…</v>
      </c>
      <c r="BW182" s="41"/>
      <c r="BX182" s="41"/>
      <c r="BY182" s="41"/>
      <c r="BZ182" s="41"/>
      <c r="CA182" s="41"/>
      <c r="CB182" s="41"/>
      <c r="CC182" s="41"/>
      <c r="CD182" s="41"/>
      <c r="CE182" s="41"/>
      <c r="CF182" s="41"/>
      <c r="CG182" s="41"/>
      <c r="CH182" s="41"/>
      <c r="CI182" s="41"/>
      <c r="CJ182" s="41"/>
      <c r="CK182" s="41"/>
      <c r="CL182" s="41"/>
      <c r="CM182" s="41"/>
      <c r="CN182" s="41"/>
      <c r="CO182" s="41"/>
      <c r="CP182" s="41"/>
      <c r="CQ182" s="41"/>
      <c r="CR182" s="41"/>
      <c r="CS182" s="41"/>
      <c r="CT182" s="40"/>
      <c r="CU182"/>
      <c r="CV182"/>
      <c r="CW182"/>
      <c r="CX182"/>
      <c r="CY182" s="86"/>
      <c r="CZ182" s="301" t="str">
        <f>'Administrative divisions'!H184</f>
        <v>...</v>
      </c>
      <c r="DA182" s="301" t="str">
        <f>'Administrative divisions'!I184</f>
        <v>…</v>
      </c>
      <c r="DB182" s="41"/>
      <c r="DC182" s="41"/>
      <c r="DD182" s="41"/>
      <c r="DE182" s="41"/>
      <c r="DF182" s="41"/>
      <c r="DG182" s="41"/>
      <c r="DH182" s="41"/>
      <c r="DI182" s="41"/>
      <c r="DJ182" s="41"/>
      <c r="DK182" s="41"/>
      <c r="DL182" s="41"/>
      <c r="DM182" s="41"/>
      <c r="DN182" s="41"/>
      <c r="DO182" s="41"/>
      <c r="DP182" s="41"/>
      <c r="DQ182" s="41"/>
      <c r="DR182" s="41"/>
      <c r="DS182" s="41"/>
      <c r="DT182" s="41"/>
      <c r="DU182" s="41"/>
      <c r="DV182" s="40"/>
      <c r="DW182"/>
    </row>
    <row r="183" spans="5:127" ht="18.75" customHeight="1">
      <c r="E183" s="219"/>
      <c r="F183" s="219"/>
      <c r="G183" s="219"/>
      <c r="H183" s="28" t="str">
        <f>'Administrative divisions'!H185</f>
        <v>...</v>
      </c>
      <c r="I183" s="28" t="str">
        <f>'Administrative divisions'!I185</f>
        <v>…</v>
      </c>
      <c r="J183" s="41"/>
      <c r="K183" s="41"/>
      <c r="L183" s="41"/>
      <c r="M183" s="41"/>
      <c r="N183" s="41"/>
      <c r="O183" s="41"/>
      <c r="P183" s="41"/>
      <c r="Q183" s="41"/>
      <c r="R183" s="41"/>
      <c r="S183" s="41"/>
      <c r="T183" s="41"/>
      <c r="U183" s="41"/>
      <c r="V183" s="41"/>
      <c r="W183" s="40"/>
      <c r="X183" s="41"/>
      <c r="Y183" s="41"/>
      <c r="Z183" s="41"/>
      <c r="AA183" s="41"/>
      <c r="AB183" s="41"/>
      <c r="AC183" s="41"/>
      <c r="AD183" s="40"/>
      <c r="AE183" s="41"/>
      <c r="AF183" s="41"/>
      <c r="AG183" s="41"/>
      <c r="AH183" s="41"/>
      <c r="AI183" s="41"/>
      <c r="AJ183" s="40"/>
      <c r="AK183"/>
      <c r="AL183"/>
      <c r="AM183"/>
      <c r="AN183"/>
      <c r="AO183" s="298"/>
      <c r="AP183" s="301" t="str">
        <f>'Administrative divisions'!H185</f>
        <v>...</v>
      </c>
      <c r="AQ183" s="301" t="str">
        <f>'Administrative divisions'!I185</f>
        <v>…</v>
      </c>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0"/>
      <c r="BP183"/>
      <c r="BQ183"/>
      <c r="BR183"/>
      <c r="BS183"/>
      <c r="BT183" s="86"/>
      <c r="BU183" s="301" t="str">
        <f>'Administrative divisions'!H185</f>
        <v>...</v>
      </c>
      <c r="BV183" s="301" t="str">
        <f>'Administrative divisions'!I185</f>
        <v>…</v>
      </c>
      <c r="BW183" s="41"/>
      <c r="BX183" s="41"/>
      <c r="BY183" s="41"/>
      <c r="BZ183" s="41"/>
      <c r="CA183" s="41"/>
      <c r="CB183" s="41"/>
      <c r="CC183" s="41"/>
      <c r="CD183" s="41"/>
      <c r="CE183" s="41"/>
      <c r="CF183" s="41"/>
      <c r="CG183" s="41"/>
      <c r="CH183" s="41"/>
      <c r="CI183" s="41"/>
      <c r="CJ183" s="41"/>
      <c r="CK183" s="41"/>
      <c r="CL183" s="41"/>
      <c r="CM183" s="41"/>
      <c r="CN183" s="41"/>
      <c r="CO183" s="41"/>
      <c r="CP183" s="41"/>
      <c r="CQ183" s="41"/>
      <c r="CR183" s="41"/>
      <c r="CS183" s="41"/>
      <c r="CT183" s="40"/>
      <c r="CU183"/>
      <c r="CV183"/>
      <c r="CW183"/>
      <c r="CX183"/>
      <c r="CY183" s="86"/>
      <c r="CZ183" s="301" t="str">
        <f>'Administrative divisions'!H185</f>
        <v>...</v>
      </c>
      <c r="DA183" s="301" t="str">
        <f>'Administrative divisions'!I185</f>
        <v>…</v>
      </c>
      <c r="DB183" s="41"/>
      <c r="DC183" s="41"/>
      <c r="DD183" s="41"/>
      <c r="DE183" s="41"/>
      <c r="DF183" s="41"/>
      <c r="DG183" s="41"/>
      <c r="DH183" s="41"/>
      <c r="DI183" s="41"/>
      <c r="DJ183" s="41"/>
      <c r="DK183" s="41"/>
      <c r="DL183" s="41"/>
      <c r="DM183" s="41"/>
      <c r="DN183" s="41"/>
      <c r="DO183" s="41"/>
      <c r="DP183" s="41"/>
      <c r="DQ183" s="41"/>
      <c r="DR183" s="41"/>
      <c r="DS183" s="41"/>
      <c r="DT183" s="41"/>
      <c r="DU183" s="41"/>
      <c r="DV183" s="40"/>
      <c r="DW183"/>
    </row>
    <row r="184" spans="5:127" ht="18.75" customHeight="1">
      <c r="E184" s="219"/>
      <c r="F184" s="219"/>
      <c r="G184" s="219"/>
      <c r="H184" s="28" t="str">
        <f>'Administrative divisions'!H186</f>
        <v>...</v>
      </c>
      <c r="I184" s="28" t="str">
        <f>'Administrative divisions'!I186</f>
        <v>…</v>
      </c>
      <c r="J184" s="41"/>
      <c r="K184" s="41"/>
      <c r="L184" s="41"/>
      <c r="M184" s="41"/>
      <c r="N184" s="41"/>
      <c r="O184" s="41"/>
      <c r="P184" s="41"/>
      <c r="Q184" s="41"/>
      <c r="R184" s="41"/>
      <c r="S184" s="41"/>
      <c r="T184" s="41"/>
      <c r="U184" s="41"/>
      <c r="V184" s="41"/>
      <c r="W184" s="40"/>
      <c r="X184" s="41"/>
      <c r="Y184" s="41"/>
      <c r="Z184" s="41"/>
      <c r="AA184" s="41"/>
      <c r="AB184" s="41"/>
      <c r="AC184" s="41"/>
      <c r="AD184" s="40"/>
      <c r="AE184" s="41"/>
      <c r="AF184" s="41"/>
      <c r="AG184" s="41"/>
      <c r="AH184" s="41"/>
      <c r="AI184" s="41"/>
      <c r="AJ184" s="40"/>
      <c r="AK184"/>
      <c r="AL184"/>
      <c r="AM184"/>
      <c r="AN184"/>
      <c r="AO184" s="298"/>
      <c r="AP184" s="301" t="str">
        <f>'Administrative divisions'!H186</f>
        <v>...</v>
      </c>
      <c r="AQ184" s="301" t="str">
        <f>'Administrative divisions'!I186</f>
        <v>…</v>
      </c>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0"/>
      <c r="BP184"/>
      <c r="BQ184"/>
      <c r="BR184"/>
      <c r="BS184"/>
      <c r="BT184" s="86"/>
      <c r="BU184" s="301" t="str">
        <f>'Administrative divisions'!H186</f>
        <v>...</v>
      </c>
      <c r="BV184" s="301" t="str">
        <f>'Administrative divisions'!I186</f>
        <v>…</v>
      </c>
      <c r="BW184" s="41"/>
      <c r="BX184" s="41"/>
      <c r="BY184" s="41"/>
      <c r="BZ184" s="41"/>
      <c r="CA184" s="41"/>
      <c r="CB184" s="41"/>
      <c r="CC184" s="41"/>
      <c r="CD184" s="41"/>
      <c r="CE184" s="41"/>
      <c r="CF184" s="41"/>
      <c r="CG184" s="41"/>
      <c r="CH184" s="41"/>
      <c r="CI184" s="41"/>
      <c r="CJ184" s="41"/>
      <c r="CK184" s="41"/>
      <c r="CL184" s="41"/>
      <c r="CM184" s="41"/>
      <c r="CN184" s="41"/>
      <c r="CO184" s="41"/>
      <c r="CP184" s="41"/>
      <c r="CQ184" s="41"/>
      <c r="CR184" s="41"/>
      <c r="CS184" s="41"/>
      <c r="CT184" s="40"/>
      <c r="CU184"/>
      <c r="CV184"/>
      <c r="CW184"/>
      <c r="CX184"/>
      <c r="CY184" s="86"/>
      <c r="CZ184" s="301" t="str">
        <f>'Administrative divisions'!H186</f>
        <v>...</v>
      </c>
      <c r="DA184" s="301" t="str">
        <f>'Administrative divisions'!I186</f>
        <v>…</v>
      </c>
      <c r="DB184" s="41"/>
      <c r="DC184" s="41"/>
      <c r="DD184" s="41"/>
      <c r="DE184" s="41"/>
      <c r="DF184" s="41"/>
      <c r="DG184" s="41"/>
      <c r="DH184" s="41"/>
      <c r="DI184" s="41"/>
      <c r="DJ184" s="41"/>
      <c r="DK184" s="41"/>
      <c r="DL184" s="41"/>
      <c r="DM184" s="41"/>
      <c r="DN184" s="41"/>
      <c r="DO184" s="41"/>
      <c r="DP184" s="41"/>
      <c r="DQ184" s="41"/>
      <c r="DR184" s="41"/>
      <c r="DS184" s="41"/>
      <c r="DT184" s="41"/>
      <c r="DU184" s="41"/>
      <c r="DV184" s="40"/>
      <c r="DW184"/>
    </row>
    <row r="185" spans="5:127" ht="18.75" customHeight="1">
      <c r="E185" s="219"/>
      <c r="F185" s="219"/>
      <c r="G185" s="219"/>
      <c r="H185" s="28" t="str">
        <f>'Administrative divisions'!H187</f>
        <v>...</v>
      </c>
      <c r="I185" s="28" t="str">
        <f>'Administrative divisions'!I187</f>
        <v>…</v>
      </c>
      <c r="J185" s="41"/>
      <c r="K185" s="41"/>
      <c r="L185" s="41"/>
      <c r="M185" s="41"/>
      <c r="N185" s="41"/>
      <c r="O185" s="41"/>
      <c r="P185" s="41"/>
      <c r="Q185" s="41"/>
      <c r="R185" s="41"/>
      <c r="S185" s="41"/>
      <c r="T185" s="41"/>
      <c r="U185" s="41"/>
      <c r="V185" s="41"/>
      <c r="W185" s="40"/>
      <c r="X185" s="41"/>
      <c r="Y185" s="41"/>
      <c r="Z185" s="41"/>
      <c r="AA185" s="41"/>
      <c r="AB185" s="41"/>
      <c r="AC185" s="41"/>
      <c r="AD185" s="40"/>
      <c r="AE185" s="41"/>
      <c r="AF185" s="41"/>
      <c r="AG185" s="41"/>
      <c r="AH185" s="41"/>
      <c r="AI185" s="41"/>
      <c r="AJ185" s="40"/>
      <c r="AK185"/>
      <c r="AL185"/>
      <c r="AM185"/>
      <c r="AN185"/>
      <c r="AO185" s="298"/>
      <c r="AP185" s="301" t="str">
        <f>'Administrative divisions'!H187</f>
        <v>...</v>
      </c>
      <c r="AQ185" s="301" t="str">
        <f>'Administrative divisions'!I187</f>
        <v>…</v>
      </c>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0"/>
      <c r="BP185"/>
      <c r="BQ185"/>
      <c r="BR185"/>
      <c r="BS185"/>
      <c r="BT185" s="86"/>
      <c r="BU185" s="301" t="str">
        <f>'Administrative divisions'!H187</f>
        <v>...</v>
      </c>
      <c r="BV185" s="301" t="str">
        <f>'Administrative divisions'!I187</f>
        <v>…</v>
      </c>
      <c r="BW185" s="41"/>
      <c r="BX185" s="41"/>
      <c r="BY185" s="41"/>
      <c r="BZ185" s="41"/>
      <c r="CA185" s="41"/>
      <c r="CB185" s="41"/>
      <c r="CC185" s="41"/>
      <c r="CD185" s="41"/>
      <c r="CE185" s="41"/>
      <c r="CF185" s="41"/>
      <c r="CG185" s="41"/>
      <c r="CH185" s="41"/>
      <c r="CI185" s="41"/>
      <c r="CJ185" s="41"/>
      <c r="CK185" s="41"/>
      <c r="CL185" s="41"/>
      <c r="CM185" s="41"/>
      <c r="CN185" s="41"/>
      <c r="CO185" s="41"/>
      <c r="CP185" s="41"/>
      <c r="CQ185" s="41"/>
      <c r="CR185" s="41"/>
      <c r="CS185" s="41"/>
      <c r="CT185" s="40"/>
      <c r="CU185"/>
      <c r="CV185"/>
      <c r="CW185"/>
      <c r="CX185"/>
      <c r="CY185" s="86"/>
      <c r="CZ185" s="301" t="str">
        <f>'Administrative divisions'!H187</f>
        <v>...</v>
      </c>
      <c r="DA185" s="301" t="str">
        <f>'Administrative divisions'!I187</f>
        <v>…</v>
      </c>
      <c r="DB185" s="41"/>
      <c r="DC185" s="41"/>
      <c r="DD185" s="41"/>
      <c r="DE185" s="41"/>
      <c r="DF185" s="41"/>
      <c r="DG185" s="41"/>
      <c r="DH185" s="41"/>
      <c r="DI185" s="41"/>
      <c r="DJ185" s="41"/>
      <c r="DK185" s="41"/>
      <c r="DL185" s="41"/>
      <c r="DM185" s="41"/>
      <c r="DN185" s="41"/>
      <c r="DO185" s="41"/>
      <c r="DP185" s="41"/>
      <c r="DQ185" s="41"/>
      <c r="DR185" s="41"/>
      <c r="DS185" s="41"/>
      <c r="DT185" s="41"/>
      <c r="DU185" s="41"/>
      <c r="DV185" s="40"/>
      <c r="DW185"/>
    </row>
    <row r="186" spans="5:127" ht="18.75" customHeight="1">
      <c r="E186" s="219"/>
      <c r="F186" s="219"/>
      <c r="G186" s="219"/>
      <c r="H186" s="28" t="str">
        <f>'Administrative divisions'!H188</f>
        <v>...</v>
      </c>
      <c r="I186" s="28" t="str">
        <f>'Administrative divisions'!I188</f>
        <v>…</v>
      </c>
      <c r="J186" s="41"/>
      <c r="K186" s="41"/>
      <c r="L186" s="41"/>
      <c r="M186" s="41"/>
      <c r="N186" s="41"/>
      <c r="O186" s="41"/>
      <c r="P186" s="41"/>
      <c r="Q186" s="41"/>
      <c r="R186" s="41"/>
      <c r="S186" s="41"/>
      <c r="T186" s="41"/>
      <c r="U186" s="41"/>
      <c r="V186" s="41"/>
      <c r="W186" s="40"/>
      <c r="X186" s="41"/>
      <c r="Y186" s="41"/>
      <c r="Z186" s="41"/>
      <c r="AA186" s="41"/>
      <c r="AB186" s="41"/>
      <c r="AC186" s="41"/>
      <c r="AD186" s="40"/>
      <c r="AE186" s="41"/>
      <c r="AF186" s="41"/>
      <c r="AG186" s="41"/>
      <c r="AH186" s="41"/>
      <c r="AI186" s="41"/>
      <c r="AJ186" s="40"/>
      <c r="AK186"/>
      <c r="AL186"/>
      <c r="AM186"/>
      <c r="AN186"/>
      <c r="AO186" s="298"/>
      <c r="AP186" s="301" t="str">
        <f>'Administrative divisions'!H188</f>
        <v>...</v>
      </c>
      <c r="AQ186" s="301" t="str">
        <f>'Administrative divisions'!I188</f>
        <v>…</v>
      </c>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0"/>
      <c r="BP186"/>
      <c r="BQ186"/>
      <c r="BR186"/>
      <c r="BS186"/>
      <c r="BT186" s="86"/>
      <c r="BU186" s="301" t="str">
        <f>'Administrative divisions'!H188</f>
        <v>...</v>
      </c>
      <c r="BV186" s="301" t="str">
        <f>'Administrative divisions'!I188</f>
        <v>…</v>
      </c>
      <c r="BW186" s="41"/>
      <c r="BX186" s="41"/>
      <c r="BY186" s="41"/>
      <c r="BZ186" s="41"/>
      <c r="CA186" s="41"/>
      <c r="CB186" s="41"/>
      <c r="CC186" s="41"/>
      <c r="CD186" s="41"/>
      <c r="CE186" s="41"/>
      <c r="CF186" s="41"/>
      <c r="CG186" s="41"/>
      <c r="CH186" s="41"/>
      <c r="CI186" s="41"/>
      <c r="CJ186" s="41"/>
      <c r="CK186" s="41"/>
      <c r="CL186" s="41"/>
      <c r="CM186" s="41"/>
      <c r="CN186" s="41"/>
      <c r="CO186" s="41"/>
      <c r="CP186" s="41"/>
      <c r="CQ186" s="41"/>
      <c r="CR186" s="41"/>
      <c r="CS186" s="41"/>
      <c r="CT186" s="40"/>
      <c r="CU186"/>
      <c r="CV186"/>
      <c r="CW186"/>
      <c r="CX186"/>
      <c r="CY186" s="86"/>
      <c r="CZ186" s="301" t="str">
        <f>'Administrative divisions'!H188</f>
        <v>...</v>
      </c>
      <c r="DA186" s="301" t="str">
        <f>'Administrative divisions'!I188</f>
        <v>…</v>
      </c>
      <c r="DB186" s="41"/>
      <c r="DC186" s="41"/>
      <c r="DD186" s="41"/>
      <c r="DE186" s="41"/>
      <c r="DF186" s="41"/>
      <c r="DG186" s="41"/>
      <c r="DH186" s="41"/>
      <c r="DI186" s="41"/>
      <c r="DJ186" s="41"/>
      <c r="DK186" s="41"/>
      <c r="DL186" s="41"/>
      <c r="DM186" s="41"/>
      <c r="DN186" s="41"/>
      <c r="DO186" s="41"/>
      <c r="DP186" s="41"/>
      <c r="DQ186" s="41"/>
      <c r="DR186" s="41"/>
      <c r="DS186" s="41"/>
      <c r="DT186" s="41"/>
      <c r="DU186" s="41"/>
      <c r="DV186" s="40"/>
      <c r="DW186"/>
    </row>
    <row r="187" spans="5:127" ht="18.75" customHeight="1">
      <c r="E187" s="219"/>
      <c r="F187" s="219"/>
      <c r="G187" s="219"/>
      <c r="H187" s="28" t="str">
        <f>'Administrative divisions'!H189</f>
        <v>...</v>
      </c>
      <c r="I187" s="28" t="str">
        <f>'Administrative divisions'!I189</f>
        <v>…</v>
      </c>
      <c r="J187" s="41"/>
      <c r="K187" s="41"/>
      <c r="L187" s="41"/>
      <c r="M187" s="41"/>
      <c r="N187" s="41"/>
      <c r="O187" s="41"/>
      <c r="P187" s="41"/>
      <c r="Q187" s="41"/>
      <c r="R187" s="41"/>
      <c r="S187" s="41"/>
      <c r="T187" s="41"/>
      <c r="U187" s="41"/>
      <c r="V187" s="41"/>
      <c r="W187" s="40"/>
      <c r="X187" s="41"/>
      <c r="Y187" s="41"/>
      <c r="Z187" s="41"/>
      <c r="AA187" s="41"/>
      <c r="AB187" s="41"/>
      <c r="AC187" s="41"/>
      <c r="AD187" s="40"/>
      <c r="AE187" s="41"/>
      <c r="AF187" s="41"/>
      <c r="AG187" s="41"/>
      <c r="AH187" s="41"/>
      <c r="AI187" s="41"/>
      <c r="AJ187" s="40"/>
      <c r="AK187"/>
      <c r="AL187"/>
      <c r="AM187"/>
      <c r="AN187"/>
      <c r="AO187" s="298"/>
      <c r="AP187" s="301" t="str">
        <f>'Administrative divisions'!H189</f>
        <v>...</v>
      </c>
      <c r="AQ187" s="301" t="str">
        <f>'Administrative divisions'!I189</f>
        <v>…</v>
      </c>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0"/>
      <c r="BP187"/>
      <c r="BQ187"/>
      <c r="BR187"/>
      <c r="BS187"/>
      <c r="BT187" s="86"/>
      <c r="BU187" s="301" t="str">
        <f>'Administrative divisions'!H189</f>
        <v>...</v>
      </c>
      <c r="BV187" s="301" t="str">
        <f>'Administrative divisions'!I189</f>
        <v>…</v>
      </c>
      <c r="BW187" s="41"/>
      <c r="BX187" s="41"/>
      <c r="BY187" s="41"/>
      <c r="BZ187" s="41"/>
      <c r="CA187" s="41"/>
      <c r="CB187" s="41"/>
      <c r="CC187" s="41"/>
      <c r="CD187" s="41"/>
      <c r="CE187" s="41"/>
      <c r="CF187" s="41"/>
      <c r="CG187" s="41"/>
      <c r="CH187" s="41"/>
      <c r="CI187" s="41"/>
      <c r="CJ187" s="41"/>
      <c r="CK187" s="41"/>
      <c r="CL187" s="41"/>
      <c r="CM187" s="41"/>
      <c r="CN187" s="41"/>
      <c r="CO187" s="41"/>
      <c r="CP187" s="41"/>
      <c r="CQ187" s="41"/>
      <c r="CR187" s="41"/>
      <c r="CS187" s="41"/>
      <c r="CT187" s="40"/>
      <c r="CU187"/>
      <c r="CV187"/>
      <c r="CW187"/>
      <c r="CX187"/>
      <c r="CY187" s="86"/>
      <c r="CZ187" s="301" t="str">
        <f>'Administrative divisions'!H189</f>
        <v>...</v>
      </c>
      <c r="DA187" s="301" t="str">
        <f>'Administrative divisions'!I189</f>
        <v>…</v>
      </c>
      <c r="DB187" s="41"/>
      <c r="DC187" s="41"/>
      <c r="DD187" s="41"/>
      <c r="DE187" s="41"/>
      <c r="DF187" s="41"/>
      <c r="DG187" s="41"/>
      <c r="DH187" s="41"/>
      <c r="DI187" s="41"/>
      <c r="DJ187" s="41"/>
      <c r="DK187" s="41"/>
      <c r="DL187" s="41"/>
      <c r="DM187" s="41"/>
      <c r="DN187" s="41"/>
      <c r="DO187" s="41"/>
      <c r="DP187" s="41"/>
      <c r="DQ187" s="41"/>
      <c r="DR187" s="41"/>
      <c r="DS187" s="41"/>
      <c r="DT187" s="41"/>
      <c r="DU187" s="41"/>
      <c r="DV187" s="40"/>
      <c r="DW187"/>
    </row>
    <row r="188" spans="5:127" ht="18.75" customHeight="1">
      <c r="E188" s="219"/>
      <c r="F188" s="219"/>
      <c r="G188" s="219"/>
      <c r="H188" s="28" t="str">
        <f>'Administrative divisions'!H190</f>
        <v>...</v>
      </c>
      <c r="I188" s="28" t="str">
        <f>'Administrative divisions'!I190</f>
        <v>…</v>
      </c>
      <c r="J188" s="41"/>
      <c r="K188" s="41"/>
      <c r="L188" s="41"/>
      <c r="M188" s="41"/>
      <c r="N188" s="41"/>
      <c r="O188" s="41"/>
      <c r="P188" s="41"/>
      <c r="Q188" s="41"/>
      <c r="R188" s="41"/>
      <c r="S188" s="41"/>
      <c r="T188" s="41"/>
      <c r="U188" s="41"/>
      <c r="V188" s="41"/>
      <c r="W188" s="40"/>
      <c r="X188" s="41"/>
      <c r="Y188" s="41"/>
      <c r="Z188" s="41"/>
      <c r="AA188" s="41"/>
      <c r="AB188" s="41"/>
      <c r="AC188" s="41"/>
      <c r="AD188" s="40"/>
      <c r="AE188" s="41"/>
      <c r="AF188" s="41"/>
      <c r="AG188" s="41"/>
      <c r="AH188" s="41"/>
      <c r="AI188" s="41"/>
      <c r="AJ188" s="40"/>
      <c r="AK188"/>
      <c r="AL188"/>
      <c r="AM188"/>
      <c r="AN188"/>
      <c r="AO188" s="298"/>
      <c r="AP188" s="301" t="str">
        <f>'Administrative divisions'!H190</f>
        <v>...</v>
      </c>
      <c r="AQ188" s="301" t="str">
        <f>'Administrative divisions'!I190</f>
        <v>…</v>
      </c>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0"/>
      <c r="BP188"/>
      <c r="BQ188"/>
      <c r="BR188"/>
      <c r="BS188"/>
      <c r="BT188" s="86"/>
      <c r="BU188" s="301" t="str">
        <f>'Administrative divisions'!H190</f>
        <v>...</v>
      </c>
      <c r="BV188" s="301" t="str">
        <f>'Administrative divisions'!I190</f>
        <v>…</v>
      </c>
      <c r="BW188" s="41"/>
      <c r="BX188" s="41"/>
      <c r="BY188" s="41"/>
      <c r="BZ188" s="41"/>
      <c r="CA188" s="41"/>
      <c r="CB188" s="41"/>
      <c r="CC188" s="41"/>
      <c r="CD188" s="41"/>
      <c r="CE188" s="41"/>
      <c r="CF188" s="41"/>
      <c r="CG188" s="41"/>
      <c r="CH188" s="41"/>
      <c r="CI188" s="41"/>
      <c r="CJ188" s="41"/>
      <c r="CK188" s="41"/>
      <c r="CL188" s="41"/>
      <c r="CM188" s="41"/>
      <c r="CN188" s="41"/>
      <c r="CO188" s="41"/>
      <c r="CP188" s="41"/>
      <c r="CQ188" s="41"/>
      <c r="CR188" s="41"/>
      <c r="CS188" s="41"/>
      <c r="CT188" s="40"/>
      <c r="CU188"/>
      <c r="CV188"/>
      <c r="CW188"/>
      <c r="CX188"/>
      <c r="CY188" s="86"/>
      <c r="CZ188" s="301" t="str">
        <f>'Administrative divisions'!H190</f>
        <v>...</v>
      </c>
      <c r="DA188" s="301" t="str">
        <f>'Administrative divisions'!I190</f>
        <v>…</v>
      </c>
      <c r="DB188" s="41"/>
      <c r="DC188" s="41"/>
      <c r="DD188" s="41"/>
      <c r="DE188" s="41"/>
      <c r="DF188" s="41"/>
      <c r="DG188" s="41"/>
      <c r="DH188" s="41"/>
      <c r="DI188" s="41"/>
      <c r="DJ188" s="41"/>
      <c r="DK188" s="41"/>
      <c r="DL188" s="41"/>
      <c r="DM188" s="41"/>
      <c r="DN188" s="41"/>
      <c r="DO188" s="41"/>
      <c r="DP188" s="41"/>
      <c r="DQ188" s="41"/>
      <c r="DR188" s="41"/>
      <c r="DS188" s="41"/>
      <c r="DT188" s="41"/>
      <c r="DU188" s="41"/>
      <c r="DV188" s="40"/>
      <c r="DW188"/>
    </row>
    <row r="189" spans="5:127" ht="18.75" customHeight="1">
      <c r="E189" s="219"/>
      <c r="F189" s="219"/>
      <c r="G189" s="219"/>
      <c r="H189" s="28" t="str">
        <f>'Administrative divisions'!H191</f>
        <v>...</v>
      </c>
      <c r="I189" s="28" t="str">
        <f>'Administrative divisions'!I191</f>
        <v>…</v>
      </c>
      <c r="J189" s="41"/>
      <c r="K189" s="41"/>
      <c r="L189" s="41"/>
      <c r="M189" s="41"/>
      <c r="N189" s="41"/>
      <c r="O189" s="41"/>
      <c r="P189" s="41"/>
      <c r="Q189" s="41"/>
      <c r="R189" s="41"/>
      <c r="S189" s="41"/>
      <c r="T189" s="41"/>
      <c r="U189" s="41"/>
      <c r="V189" s="41"/>
      <c r="W189" s="40"/>
      <c r="X189" s="41"/>
      <c r="Y189" s="41"/>
      <c r="Z189" s="41"/>
      <c r="AA189" s="41"/>
      <c r="AB189" s="41"/>
      <c r="AC189" s="41"/>
      <c r="AD189" s="40"/>
      <c r="AE189" s="41"/>
      <c r="AF189" s="41"/>
      <c r="AG189" s="41"/>
      <c r="AH189" s="41"/>
      <c r="AI189" s="41"/>
      <c r="AJ189" s="40"/>
      <c r="AK189"/>
      <c r="AL189"/>
      <c r="AM189"/>
      <c r="AN189"/>
      <c r="AO189" s="298"/>
      <c r="AP189" s="301" t="str">
        <f>'Administrative divisions'!H191</f>
        <v>...</v>
      </c>
      <c r="AQ189" s="301" t="str">
        <f>'Administrative divisions'!I191</f>
        <v>…</v>
      </c>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0"/>
      <c r="BP189"/>
      <c r="BQ189"/>
      <c r="BR189"/>
      <c r="BS189"/>
      <c r="BT189" s="86"/>
      <c r="BU189" s="301" t="str">
        <f>'Administrative divisions'!H191</f>
        <v>...</v>
      </c>
      <c r="BV189" s="301" t="str">
        <f>'Administrative divisions'!I191</f>
        <v>…</v>
      </c>
      <c r="BW189" s="41"/>
      <c r="BX189" s="41"/>
      <c r="BY189" s="41"/>
      <c r="BZ189" s="41"/>
      <c r="CA189" s="41"/>
      <c r="CB189" s="41"/>
      <c r="CC189" s="41"/>
      <c r="CD189" s="41"/>
      <c r="CE189" s="41"/>
      <c r="CF189" s="41"/>
      <c r="CG189" s="41"/>
      <c r="CH189" s="41"/>
      <c r="CI189" s="41"/>
      <c r="CJ189" s="41"/>
      <c r="CK189" s="41"/>
      <c r="CL189" s="41"/>
      <c r="CM189" s="41"/>
      <c r="CN189" s="41"/>
      <c r="CO189" s="41"/>
      <c r="CP189" s="41"/>
      <c r="CQ189" s="41"/>
      <c r="CR189" s="41"/>
      <c r="CS189" s="41"/>
      <c r="CT189" s="40"/>
      <c r="CU189"/>
      <c r="CV189"/>
      <c r="CW189"/>
      <c r="CX189"/>
      <c r="CY189" s="86"/>
      <c r="CZ189" s="301" t="str">
        <f>'Administrative divisions'!H191</f>
        <v>...</v>
      </c>
      <c r="DA189" s="301" t="str">
        <f>'Administrative divisions'!I191</f>
        <v>…</v>
      </c>
      <c r="DB189" s="41"/>
      <c r="DC189" s="41"/>
      <c r="DD189" s="41"/>
      <c r="DE189" s="41"/>
      <c r="DF189" s="41"/>
      <c r="DG189" s="41"/>
      <c r="DH189" s="41"/>
      <c r="DI189" s="41"/>
      <c r="DJ189" s="41"/>
      <c r="DK189" s="41"/>
      <c r="DL189" s="41"/>
      <c r="DM189" s="41"/>
      <c r="DN189" s="41"/>
      <c r="DO189" s="41"/>
      <c r="DP189" s="41"/>
      <c r="DQ189" s="41"/>
      <c r="DR189" s="41"/>
      <c r="DS189" s="41"/>
      <c r="DT189" s="41"/>
      <c r="DU189" s="41"/>
      <c r="DV189" s="40"/>
      <c r="DW189"/>
    </row>
    <row r="190" spans="5:127" ht="18.75" customHeight="1">
      <c r="E190" s="219"/>
      <c r="F190" s="219"/>
      <c r="G190" s="219"/>
      <c r="H190" s="28" t="str">
        <f>'Administrative divisions'!H192</f>
        <v>...</v>
      </c>
      <c r="I190" s="28" t="str">
        <f>'Administrative divisions'!I192</f>
        <v>…</v>
      </c>
      <c r="J190" s="41"/>
      <c r="K190" s="41"/>
      <c r="L190" s="41"/>
      <c r="M190" s="41"/>
      <c r="N190" s="41"/>
      <c r="O190" s="41"/>
      <c r="P190" s="41"/>
      <c r="Q190" s="41"/>
      <c r="R190" s="41"/>
      <c r="S190" s="41"/>
      <c r="T190" s="41"/>
      <c r="U190" s="41"/>
      <c r="V190" s="41"/>
      <c r="W190" s="40"/>
      <c r="X190" s="41"/>
      <c r="Y190" s="41"/>
      <c r="Z190" s="41"/>
      <c r="AA190" s="41"/>
      <c r="AB190" s="41"/>
      <c r="AC190" s="41"/>
      <c r="AD190" s="40"/>
      <c r="AE190" s="41"/>
      <c r="AF190" s="41"/>
      <c r="AG190" s="41"/>
      <c r="AH190" s="41"/>
      <c r="AI190" s="41"/>
      <c r="AJ190" s="40"/>
      <c r="AK190"/>
      <c r="AL190"/>
      <c r="AM190"/>
      <c r="AN190"/>
      <c r="AO190" s="298"/>
      <c r="AP190" s="301" t="str">
        <f>'Administrative divisions'!H192</f>
        <v>...</v>
      </c>
      <c r="AQ190" s="301" t="str">
        <f>'Administrative divisions'!I192</f>
        <v>…</v>
      </c>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0"/>
      <c r="BP190"/>
      <c r="BQ190"/>
      <c r="BR190"/>
      <c r="BS190"/>
      <c r="BT190" s="86"/>
      <c r="BU190" s="301" t="str">
        <f>'Administrative divisions'!H192</f>
        <v>...</v>
      </c>
      <c r="BV190" s="301" t="str">
        <f>'Administrative divisions'!I192</f>
        <v>…</v>
      </c>
      <c r="BW190" s="41"/>
      <c r="BX190" s="41"/>
      <c r="BY190" s="41"/>
      <c r="BZ190" s="41"/>
      <c r="CA190" s="41"/>
      <c r="CB190" s="41"/>
      <c r="CC190" s="41"/>
      <c r="CD190" s="41"/>
      <c r="CE190" s="41"/>
      <c r="CF190" s="41"/>
      <c r="CG190" s="41"/>
      <c r="CH190" s="41"/>
      <c r="CI190" s="41"/>
      <c r="CJ190" s="41"/>
      <c r="CK190" s="41"/>
      <c r="CL190" s="41"/>
      <c r="CM190" s="41"/>
      <c r="CN190" s="41"/>
      <c r="CO190" s="41"/>
      <c r="CP190" s="41"/>
      <c r="CQ190" s="41"/>
      <c r="CR190" s="41"/>
      <c r="CS190" s="41"/>
      <c r="CT190" s="40"/>
      <c r="CU190"/>
      <c r="CV190"/>
      <c r="CW190"/>
      <c r="CX190"/>
      <c r="CY190" s="86"/>
      <c r="CZ190" s="301" t="str">
        <f>'Administrative divisions'!H192</f>
        <v>...</v>
      </c>
      <c r="DA190" s="301" t="str">
        <f>'Administrative divisions'!I192</f>
        <v>…</v>
      </c>
      <c r="DB190" s="41"/>
      <c r="DC190" s="41"/>
      <c r="DD190" s="41"/>
      <c r="DE190" s="41"/>
      <c r="DF190" s="41"/>
      <c r="DG190" s="41"/>
      <c r="DH190" s="41"/>
      <c r="DI190" s="41"/>
      <c r="DJ190" s="41"/>
      <c r="DK190" s="41"/>
      <c r="DL190" s="41"/>
      <c r="DM190" s="41"/>
      <c r="DN190" s="41"/>
      <c r="DO190" s="41"/>
      <c r="DP190" s="41"/>
      <c r="DQ190" s="41"/>
      <c r="DR190" s="41"/>
      <c r="DS190" s="41"/>
      <c r="DT190" s="41"/>
      <c r="DU190" s="41"/>
      <c r="DV190" s="40"/>
      <c r="DW190"/>
    </row>
    <row r="191" spans="5:127" ht="18.75" customHeight="1">
      <c r="E191" s="219"/>
      <c r="F191" s="219"/>
      <c r="G191" s="219"/>
      <c r="H191" s="28" t="str">
        <f>'Administrative divisions'!H193</f>
        <v>...</v>
      </c>
      <c r="I191" s="28" t="str">
        <f>'Administrative divisions'!I193</f>
        <v>…</v>
      </c>
      <c r="J191" s="41"/>
      <c r="K191" s="41"/>
      <c r="L191" s="41"/>
      <c r="M191" s="41"/>
      <c r="N191" s="41"/>
      <c r="O191" s="41"/>
      <c r="P191" s="41"/>
      <c r="Q191" s="41"/>
      <c r="R191" s="41"/>
      <c r="S191" s="41"/>
      <c r="T191" s="41"/>
      <c r="U191" s="41"/>
      <c r="V191" s="41"/>
      <c r="W191" s="40"/>
      <c r="X191" s="41"/>
      <c r="Y191" s="41"/>
      <c r="Z191" s="41"/>
      <c r="AA191" s="41"/>
      <c r="AB191" s="41"/>
      <c r="AC191" s="41"/>
      <c r="AD191" s="40"/>
      <c r="AE191" s="41"/>
      <c r="AF191" s="41"/>
      <c r="AG191" s="41"/>
      <c r="AH191" s="41"/>
      <c r="AI191" s="41"/>
      <c r="AJ191" s="40"/>
      <c r="AK191"/>
      <c r="AL191"/>
      <c r="AM191"/>
      <c r="AN191"/>
      <c r="AO191" s="298"/>
      <c r="AP191" s="301" t="str">
        <f>'Administrative divisions'!H193</f>
        <v>...</v>
      </c>
      <c r="AQ191" s="301" t="str">
        <f>'Administrative divisions'!I193</f>
        <v>…</v>
      </c>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0"/>
      <c r="BP191"/>
      <c r="BQ191"/>
      <c r="BR191"/>
      <c r="BS191"/>
      <c r="BT191" s="86"/>
      <c r="BU191" s="301" t="str">
        <f>'Administrative divisions'!H193</f>
        <v>...</v>
      </c>
      <c r="BV191" s="301" t="str">
        <f>'Administrative divisions'!I193</f>
        <v>…</v>
      </c>
      <c r="BW191" s="41"/>
      <c r="BX191" s="41"/>
      <c r="BY191" s="41"/>
      <c r="BZ191" s="41"/>
      <c r="CA191" s="41"/>
      <c r="CB191" s="41"/>
      <c r="CC191" s="41"/>
      <c r="CD191" s="41"/>
      <c r="CE191" s="41"/>
      <c r="CF191" s="41"/>
      <c r="CG191" s="41"/>
      <c r="CH191" s="41"/>
      <c r="CI191" s="41"/>
      <c r="CJ191" s="41"/>
      <c r="CK191" s="41"/>
      <c r="CL191" s="41"/>
      <c r="CM191" s="41"/>
      <c r="CN191" s="41"/>
      <c r="CO191" s="41"/>
      <c r="CP191" s="41"/>
      <c r="CQ191" s="41"/>
      <c r="CR191" s="41"/>
      <c r="CS191" s="41"/>
      <c r="CT191" s="40"/>
      <c r="CU191"/>
      <c r="CV191"/>
      <c r="CW191"/>
      <c r="CX191"/>
      <c r="CY191" s="86"/>
      <c r="CZ191" s="301" t="str">
        <f>'Administrative divisions'!H193</f>
        <v>...</v>
      </c>
      <c r="DA191" s="301" t="str">
        <f>'Administrative divisions'!I193</f>
        <v>…</v>
      </c>
      <c r="DB191" s="41"/>
      <c r="DC191" s="41"/>
      <c r="DD191" s="41"/>
      <c r="DE191" s="41"/>
      <c r="DF191" s="41"/>
      <c r="DG191" s="41"/>
      <c r="DH191" s="41"/>
      <c r="DI191" s="41"/>
      <c r="DJ191" s="41"/>
      <c r="DK191" s="41"/>
      <c r="DL191" s="41"/>
      <c r="DM191" s="41"/>
      <c r="DN191" s="41"/>
      <c r="DO191" s="41"/>
      <c r="DP191" s="41"/>
      <c r="DQ191" s="41"/>
      <c r="DR191" s="41"/>
      <c r="DS191" s="41"/>
      <c r="DT191" s="41"/>
      <c r="DU191" s="41"/>
      <c r="DV191" s="40"/>
      <c r="DW191"/>
    </row>
    <row r="192" spans="5:127" ht="18.75" customHeight="1">
      <c r="E192" s="219"/>
      <c r="F192" s="219"/>
      <c r="G192" s="219"/>
      <c r="H192" s="28" t="str">
        <f>'Administrative divisions'!H194</f>
        <v>...</v>
      </c>
      <c r="I192" s="28" t="str">
        <f>'Administrative divisions'!I194</f>
        <v>…</v>
      </c>
      <c r="J192" s="41"/>
      <c r="K192" s="41"/>
      <c r="L192" s="41"/>
      <c r="M192" s="41"/>
      <c r="N192" s="41"/>
      <c r="O192" s="41"/>
      <c r="P192" s="41"/>
      <c r="Q192" s="41"/>
      <c r="R192" s="41"/>
      <c r="S192" s="41"/>
      <c r="T192" s="41"/>
      <c r="U192" s="41"/>
      <c r="V192" s="41"/>
      <c r="W192" s="40"/>
      <c r="X192" s="41"/>
      <c r="Y192" s="41"/>
      <c r="Z192" s="41"/>
      <c r="AA192" s="41"/>
      <c r="AB192" s="41"/>
      <c r="AC192" s="41"/>
      <c r="AD192" s="40"/>
      <c r="AE192" s="41"/>
      <c r="AF192" s="41"/>
      <c r="AG192" s="41"/>
      <c r="AH192" s="41"/>
      <c r="AI192" s="41"/>
      <c r="AJ192" s="40"/>
      <c r="AK192"/>
      <c r="AL192"/>
      <c r="AM192"/>
      <c r="AN192"/>
      <c r="AO192" s="298"/>
      <c r="AP192" s="301" t="str">
        <f>'Administrative divisions'!H194</f>
        <v>...</v>
      </c>
      <c r="AQ192" s="301" t="str">
        <f>'Administrative divisions'!I194</f>
        <v>…</v>
      </c>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0"/>
      <c r="BP192"/>
      <c r="BQ192"/>
      <c r="BR192"/>
      <c r="BS192"/>
      <c r="BT192" s="86"/>
      <c r="BU192" s="301" t="str">
        <f>'Administrative divisions'!H194</f>
        <v>...</v>
      </c>
      <c r="BV192" s="301" t="str">
        <f>'Administrative divisions'!I194</f>
        <v>…</v>
      </c>
      <c r="BW192" s="41"/>
      <c r="BX192" s="41"/>
      <c r="BY192" s="41"/>
      <c r="BZ192" s="41"/>
      <c r="CA192" s="41"/>
      <c r="CB192" s="41"/>
      <c r="CC192" s="41"/>
      <c r="CD192" s="41"/>
      <c r="CE192" s="41"/>
      <c r="CF192" s="41"/>
      <c r="CG192" s="41"/>
      <c r="CH192" s="41"/>
      <c r="CI192" s="41"/>
      <c r="CJ192" s="41"/>
      <c r="CK192" s="41"/>
      <c r="CL192" s="41"/>
      <c r="CM192" s="41"/>
      <c r="CN192" s="41"/>
      <c r="CO192" s="41"/>
      <c r="CP192" s="41"/>
      <c r="CQ192" s="41"/>
      <c r="CR192" s="41"/>
      <c r="CS192" s="41"/>
      <c r="CT192" s="40"/>
      <c r="CU192"/>
      <c r="CV192"/>
      <c r="CW192"/>
      <c r="CX192"/>
      <c r="CY192" s="86"/>
      <c r="CZ192" s="301" t="str">
        <f>'Administrative divisions'!H194</f>
        <v>...</v>
      </c>
      <c r="DA192" s="301" t="str">
        <f>'Administrative divisions'!I194</f>
        <v>…</v>
      </c>
      <c r="DB192" s="41"/>
      <c r="DC192" s="41"/>
      <c r="DD192" s="41"/>
      <c r="DE192" s="41"/>
      <c r="DF192" s="41"/>
      <c r="DG192" s="41"/>
      <c r="DH192" s="41"/>
      <c r="DI192" s="41"/>
      <c r="DJ192" s="41"/>
      <c r="DK192" s="41"/>
      <c r="DL192" s="41"/>
      <c r="DM192" s="41"/>
      <c r="DN192" s="41"/>
      <c r="DO192" s="41"/>
      <c r="DP192" s="41"/>
      <c r="DQ192" s="41"/>
      <c r="DR192" s="41"/>
      <c r="DS192" s="41"/>
      <c r="DT192" s="41"/>
      <c r="DU192" s="41"/>
      <c r="DV192" s="40"/>
      <c r="DW192"/>
    </row>
    <row r="193" spans="5:127" ht="18.75" customHeight="1">
      <c r="E193" s="219"/>
      <c r="F193" s="219"/>
      <c r="G193" s="219"/>
      <c r="H193" s="28" t="str">
        <f>'Administrative divisions'!H195</f>
        <v>...</v>
      </c>
      <c r="I193" s="28" t="str">
        <f>'Administrative divisions'!I195</f>
        <v>…</v>
      </c>
      <c r="J193" s="41"/>
      <c r="K193" s="41"/>
      <c r="L193" s="41"/>
      <c r="M193" s="41"/>
      <c r="N193" s="41"/>
      <c r="O193" s="41"/>
      <c r="P193" s="41"/>
      <c r="Q193" s="41"/>
      <c r="R193" s="41"/>
      <c r="S193" s="41"/>
      <c r="T193" s="41"/>
      <c r="U193" s="41"/>
      <c r="V193" s="41"/>
      <c r="W193" s="40"/>
      <c r="X193" s="41"/>
      <c r="Y193" s="41"/>
      <c r="Z193" s="41"/>
      <c r="AA193" s="41"/>
      <c r="AB193" s="41"/>
      <c r="AC193" s="41"/>
      <c r="AD193" s="40"/>
      <c r="AE193" s="41"/>
      <c r="AF193" s="41"/>
      <c r="AG193" s="41"/>
      <c r="AH193" s="41"/>
      <c r="AI193" s="41"/>
      <c r="AJ193" s="40"/>
      <c r="AK193"/>
      <c r="AL193"/>
      <c r="AM193"/>
      <c r="AN193"/>
      <c r="AO193" s="298"/>
      <c r="AP193" s="301" t="str">
        <f>'Administrative divisions'!H195</f>
        <v>...</v>
      </c>
      <c r="AQ193" s="301" t="str">
        <f>'Administrative divisions'!I195</f>
        <v>…</v>
      </c>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0"/>
      <c r="BP193"/>
      <c r="BQ193"/>
      <c r="BR193"/>
      <c r="BS193"/>
      <c r="BT193" s="86"/>
      <c r="BU193" s="301" t="str">
        <f>'Administrative divisions'!H195</f>
        <v>...</v>
      </c>
      <c r="BV193" s="301" t="str">
        <f>'Administrative divisions'!I195</f>
        <v>…</v>
      </c>
      <c r="BW193" s="41"/>
      <c r="BX193" s="41"/>
      <c r="BY193" s="41"/>
      <c r="BZ193" s="41"/>
      <c r="CA193" s="41"/>
      <c r="CB193" s="41"/>
      <c r="CC193" s="41"/>
      <c r="CD193" s="41"/>
      <c r="CE193" s="41"/>
      <c r="CF193" s="41"/>
      <c r="CG193" s="41"/>
      <c r="CH193" s="41"/>
      <c r="CI193" s="41"/>
      <c r="CJ193" s="41"/>
      <c r="CK193" s="41"/>
      <c r="CL193" s="41"/>
      <c r="CM193" s="41"/>
      <c r="CN193" s="41"/>
      <c r="CO193" s="41"/>
      <c r="CP193" s="41"/>
      <c r="CQ193" s="41"/>
      <c r="CR193" s="41"/>
      <c r="CS193" s="41"/>
      <c r="CT193" s="40"/>
      <c r="CU193"/>
      <c r="CV193"/>
      <c r="CW193"/>
      <c r="CX193"/>
      <c r="CY193" s="86"/>
      <c r="CZ193" s="301" t="str">
        <f>'Administrative divisions'!H195</f>
        <v>...</v>
      </c>
      <c r="DA193" s="301" t="str">
        <f>'Administrative divisions'!I195</f>
        <v>…</v>
      </c>
      <c r="DB193" s="41"/>
      <c r="DC193" s="41"/>
      <c r="DD193" s="41"/>
      <c r="DE193" s="41"/>
      <c r="DF193" s="41"/>
      <c r="DG193" s="41"/>
      <c r="DH193" s="41"/>
      <c r="DI193" s="41"/>
      <c r="DJ193" s="41"/>
      <c r="DK193" s="41"/>
      <c r="DL193" s="41"/>
      <c r="DM193" s="41"/>
      <c r="DN193" s="41"/>
      <c r="DO193" s="41"/>
      <c r="DP193" s="41"/>
      <c r="DQ193" s="41"/>
      <c r="DR193" s="41"/>
      <c r="DS193" s="41"/>
      <c r="DT193" s="41"/>
      <c r="DU193" s="41"/>
      <c r="DV193" s="40"/>
      <c r="DW193"/>
    </row>
    <row r="194" spans="5:127" ht="18.75" customHeight="1">
      <c r="E194" s="219"/>
      <c r="F194" s="219"/>
      <c r="G194" s="219"/>
      <c r="H194" s="28" t="str">
        <f>'Administrative divisions'!H196</f>
        <v>...</v>
      </c>
      <c r="I194" s="28" t="str">
        <f>'Administrative divisions'!I196</f>
        <v>…</v>
      </c>
      <c r="J194" s="41"/>
      <c r="K194" s="41"/>
      <c r="L194" s="41"/>
      <c r="M194" s="41"/>
      <c r="N194" s="41"/>
      <c r="O194" s="41"/>
      <c r="P194" s="41"/>
      <c r="Q194" s="41"/>
      <c r="R194" s="41"/>
      <c r="S194" s="41"/>
      <c r="T194" s="41"/>
      <c r="U194" s="41"/>
      <c r="V194" s="41"/>
      <c r="W194" s="40"/>
      <c r="X194" s="41"/>
      <c r="Y194" s="41"/>
      <c r="Z194" s="41"/>
      <c r="AA194" s="41"/>
      <c r="AB194" s="41"/>
      <c r="AC194" s="41"/>
      <c r="AD194" s="40"/>
      <c r="AE194" s="41"/>
      <c r="AF194" s="41"/>
      <c r="AG194" s="41"/>
      <c r="AH194" s="41"/>
      <c r="AI194" s="41"/>
      <c r="AJ194" s="40"/>
      <c r="AK194"/>
      <c r="AL194"/>
      <c r="AM194"/>
      <c r="AN194"/>
      <c r="AO194" s="298"/>
      <c r="AP194" s="301" t="str">
        <f>'Administrative divisions'!H196</f>
        <v>...</v>
      </c>
      <c r="AQ194" s="301" t="str">
        <f>'Administrative divisions'!I196</f>
        <v>…</v>
      </c>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0"/>
      <c r="BP194"/>
      <c r="BQ194"/>
      <c r="BR194"/>
      <c r="BS194"/>
      <c r="BT194" s="86"/>
      <c r="BU194" s="301" t="str">
        <f>'Administrative divisions'!H196</f>
        <v>...</v>
      </c>
      <c r="BV194" s="301" t="str">
        <f>'Administrative divisions'!I196</f>
        <v>…</v>
      </c>
      <c r="BW194" s="41"/>
      <c r="BX194" s="41"/>
      <c r="BY194" s="41"/>
      <c r="BZ194" s="41"/>
      <c r="CA194" s="41"/>
      <c r="CB194" s="41"/>
      <c r="CC194" s="41"/>
      <c r="CD194" s="41"/>
      <c r="CE194" s="41"/>
      <c r="CF194" s="41"/>
      <c r="CG194" s="41"/>
      <c r="CH194" s="41"/>
      <c r="CI194" s="41"/>
      <c r="CJ194" s="41"/>
      <c r="CK194" s="41"/>
      <c r="CL194" s="41"/>
      <c r="CM194" s="41"/>
      <c r="CN194" s="41"/>
      <c r="CO194" s="41"/>
      <c r="CP194" s="41"/>
      <c r="CQ194" s="41"/>
      <c r="CR194" s="41"/>
      <c r="CS194" s="41"/>
      <c r="CT194" s="40"/>
      <c r="CU194"/>
      <c r="CV194"/>
      <c r="CW194"/>
      <c r="CX194"/>
      <c r="CY194" s="86"/>
      <c r="CZ194" s="301" t="str">
        <f>'Administrative divisions'!H196</f>
        <v>...</v>
      </c>
      <c r="DA194" s="301" t="str">
        <f>'Administrative divisions'!I196</f>
        <v>…</v>
      </c>
      <c r="DB194" s="41"/>
      <c r="DC194" s="41"/>
      <c r="DD194" s="41"/>
      <c r="DE194" s="41"/>
      <c r="DF194" s="41"/>
      <c r="DG194" s="41"/>
      <c r="DH194" s="41"/>
      <c r="DI194" s="41"/>
      <c r="DJ194" s="41"/>
      <c r="DK194" s="41"/>
      <c r="DL194" s="41"/>
      <c r="DM194" s="41"/>
      <c r="DN194" s="41"/>
      <c r="DO194" s="41"/>
      <c r="DP194" s="41"/>
      <c r="DQ194" s="41"/>
      <c r="DR194" s="41"/>
      <c r="DS194" s="41"/>
      <c r="DT194" s="41"/>
      <c r="DU194" s="41"/>
      <c r="DV194" s="40"/>
      <c r="DW194"/>
    </row>
    <row r="195" spans="5:127" ht="18.75" customHeight="1">
      <c r="E195" s="219"/>
      <c r="F195" s="219"/>
      <c r="G195" s="219"/>
      <c r="H195" s="28" t="str">
        <f>'Administrative divisions'!H197</f>
        <v>...</v>
      </c>
      <c r="I195" s="28" t="str">
        <f>'Administrative divisions'!I197</f>
        <v>…</v>
      </c>
      <c r="J195" s="41"/>
      <c r="K195" s="41"/>
      <c r="L195" s="41"/>
      <c r="M195" s="41"/>
      <c r="N195" s="41"/>
      <c r="O195" s="41"/>
      <c r="P195" s="41"/>
      <c r="Q195" s="41"/>
      <c r="R195" s="41"/>
      <c r="S195" s="41"/>
      <c r="T195" s="41"/>
      <c r="U195" s="41"/>
      <c r="V195" s="41"/>
      <c r="W195" s="40"/>
      <c r="X195" s="41"/>
      <c r="Y195" s="41"/>
      <c r="Z195" s="41"/>
      <c r="AA195" s="41"/>
      <c r="AB195" s="41"/>
      <c r="AC195" s="41"/>
      <c r="AD195" s="40"/>
      <c r="AE195" s="41"/>
      <c r="AF195" s="41"/>
      <c r="AG195" s="41"/>
      <c r="AH195" s="41"/>
      <c r="AI195" s="41"/>
      <c r="AJ195" s="40"/>
      <c r="AK195"/>
      <c r="AL195"/>
      <c r="AM195"/>
      <c r="AN195"/>
      <c r="AO195" s="298"/>
      <c r="AP195" s="301" t="str">
        <f>'Administrative divisions'!H197</f>
        <v>...</v>
      </c>
      <c r="AQ195" s="301" t="str">
        <f>'Administrative divisions'!I197</f>
        <v>…</v>
      </c>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0"/>
      <c r="BP195"/>
      <c r="BQ195"/>
      <c r="BR195"/>
      <c r="BS195"/>
      <c r="BT195" s="86"/>
      <c r="BU195" s="301" t="str">
        <f>'Administrative divisions'!H197</f>
        <v>...</v>
      </c>
      <c r="BV195" s="301" t="str">
        <f>'Administrative divisions'!I197</f>
        <v>…</v>
      </c>
      <c r="BW195" s="41"/>
      <c r="BX195" s="41"/>
      <c r="BY195" s="41"/>
      <c r="BZ195" s="41"/>
      <c r="CA195" s="41"/>
      <c r="CB195" s="41"/>
      <c r="CC195" s="41"/>
      <c r="CD195" s="41"/>
      <c r="CE195" s="41"/>
      <c r="CF195" s="41"/>
      <c r="CG195" s="41"/>
      <c r="CH195" s="41"/>
      <c r="CI195" s="41"/>
      <c r="CJ195" s="41"/>
      <c r="CK195" s="41"/>
      <c r="CL195" s="41"/>
      <c r="CM195" s="41"/>
      <c r="CN195" s="41"/>
      <c r="CO195" s="41"/>
      <c r="CP195" s="41"/>
      <c r="CQ195" s="41"/>
      <c r="CR195" s="41"/>
      <c r="CS195" s="41"/>
      <c r="CT195" s="40"/>
      <c r="CU195"/>
      <c r="CV195"/>
      <c r="CW195"/>
      <c r="CX195"/>
      <c r="CY195" s="86"/>
      <c r="CZ195" s="301" t="str">
        <f>'Administrative divisions'!H197</f>
        <v>...</v>
      </c>
      <c r="DA195" s="301" t="str">
        <f>'Administrative divisions'!I197</f>
        <v>…</v>
      </c>
      <c r="DB195" s="41"/>
      <c r="DC195" s="41"/>
      <c r="DD195" s="41"/>
      <c r="DE195" s="41"/>
      <c r="DF195" s="41"/>
      <c r="DG195" s="41"/>
      <c r="DH195" s="41"/>
      <c r="DI195" s="41"/>
      <c r="DJ195" s="41"/>
      <c r="DK195" s="41"/>
      <c r="DL195" s="41"/>
      <c r="DM195" s="41"/>
      <c r="DN195" s="41"/>
      <c r="DO195" s="41"/>
      <c r="DP195" s="41"/>
      <c r="DQ195" s="41"/>
      <c r="DR195" s="41"/>
      <c r="DS195" s="41"/>
      <c r="DT195" s="41"/>
      <c r="DU195" s="41"/>
      <c r="DV195" s="40"/>
      <c r="DW195"/>
    </row>
    <row r="196" spans="5:127" ht="18.75" customHeight="1">
      <c r="E196" s="219"/>
      <c r="F196" s="219"/>
      <c r="G196" s="219"/>
      <c r="H196" s="28" t="str">
        <f>'Administrative divisions'!H198</f>
        <v>...</v>
      </c>
      <c r="I196" s="28" t="str">
        <f>'Administrative divisions'!I198</f>
        <v>…</v>
      </c>
      <c r="J196" s="41"/>
      <c r="K196" s="41"/>
      <c r="L196" s="41"/>
      <c r="M196" s="41"/>
      <c r="N196" s="41"/>
      <c r="O196" s="41"/>
      <c r="P196" s="41"/>
      <c r="Q196" s="41"/>
      <c r="R196" s="41"/>
      <c r="S196" s="41"/>
      <c r="T196" s="41"/>
      <c r="U196" s="41"/>
      <c r="V196" s="41"/>
      <c r="W196" s="40"/>
      <c r="X196" s="41"/>
      <c r="Y196" s="41"/>
      <c r="Z196" s="41"/>
      <c r="AA196" s="41"/>
      <c r="AB196" s="41"/>
      <c r="AC196" s="41"/>
      <c r="AD196" s="40"/>
      <c r="AE196" s="41"/>
      <c r="AF196" s="41"/>
      <c r="AG196" s="41"/>
      <c r="AH196" s="41"/>
      <c r="AI196" s="41"/>
      <c r="AJ196" s="40"/>
      <c r="AK196"/>
      <c r="AL196"/>
      <c r="AM196"/>
      <c r="AN196"/>
      <c r="AO196" s="298"/>
      <c r="AP196" s="301" t="str">
        <f>'Administrative divisions'!H198</f>
        <v>...</v>
      </c>
      <c r="AQ196" s="301" t="str">
        <f>'Administrative divisions'!I198</f>
        <v>…</v>
      </c>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0"/>
      <c r="BP196"/>
      <c r="BQ196"/>
      <c r="BR196"/>
      <c r="BS196"/>
      <c r="BT196" s="86"/>
      <c r="BU196" s="301" t="str">
        <f>'Administrative divisions'!H198</f>
        <v>...</v>
      </c>
      <c r="BV196" s="301" t="str">
        <f>'Administrative divisions'!I198</f>
        <v>…</v>
      </c>
      <c r="BW196" s="41"/>
      <c r="BX196" s="41"/>
      <c r="BY196" s="41"/>
      <c r="BZ196" s="41"/>
      <c r="CA196" s="41"/>
      <c r="CB196" s="41"/>
      <c r="CC196" s="41"/>
      <c r="CD196" s="41"/>
      <c r="CE196" s="41"/>
      <c r="CF196" s="41"/>
      <c r="CG196" s="41"/>
      <c r="CH196" s="41"/>
      <c r="CI196" s="41"/>
      <c r="CJ196" s="41"/>
      <c r="CK196" s="41"/>
      <c r="CL196" s="41"/>
      <c r="CM196" s="41"/>
      <c r="CN196" s="41"/>
      <c r="CO196" s="41"/>
      <c r="CP196" s="41"/>
      <c r="CQ196" s="41"/>
      <c r="CR196" s="41"/>
      <c r="CS196" s="41"/>
      <c r="CT196" s="40"/>
      <c r="CU196"/>
      <c r="CV196"/>
      <c r="CW196"/>
      <c r="CX196"/>
      <c r="CY196" s="86"/>
      <c r="CZ196" s="301" t="str">
        <f>'Administrative divisions'!H198</f>
        <v>...</v>
      </c>
      <c r="DA196" s="301" t="str">
        <f>'Administrative divisions'!I198</f>
        <v>…</v>
      </c>
      <c r="DB196" s="41"/>
      <c r="DC196" s="41"/>
      <c r="DD196" s="41"/>
      <c r="DE196" s="41"/>
      <c r="DF196" s="41"/>
      <c r="DG196" s="41"/>
      <c r="DH196" s="41"/>
      <c r="DI196" s="41"/>
      <c r="DJ196" s="41"/>
      <c r="DK196" s="41"/>
      <c r="DL196" s="41"/>
      <c r="DM196" s="41"/>
      <c r="DN196" s="41"/>
      <c r="DO196" s="41"/>
      <c r="DP196" s="41"/>
      <c r="DQ196" s="41"/>
      <c r="DR196" s="41"/>
      <c r="DS196" s="41"/>
      <c r="DT196" s="41"/>
      <c r="DU196" s="41"/>
      <c r="DV196" s="40"/>
      <c r="DW196"/>
    </row>
    <row r="197" spans="5:127" ht="18.75" customHeight="1">
      <c r="E197" s="219"/>
      <c r="F197" s="219"/>
      <c r="G197" s="219"/>
      <c r="H197" s="28" t="str">
        <f>'Administrative divisions'!H199</f>
        <v>...</v>
      </c>
      <c r="I197" s="28" t="str">
        <f>'Administrative divisions'!I199</f>
        <v>…</v>
      </c>
      <c r="J197" s="41"/>
      <c r="K197" s="41"/>
      <c r="L197" s="41"/>
      <c r="M197" s="41"/>
      <c r="N197" s="41"/>
      <c r="O197" s="41"/>
      <c r="P197" s="41"/>
      <c r="Q197" s="41"/>
      <c r="R197" s="41"/>
      <c r="S197" s="41"/>
      <c r="T197" s="41"/>
      <c r="U197" s="41"/>
      <c r="V197" s="41"/>
      <c r="W197" s="40"/>
      <c r="X197" s="41"/>
      <c r="Y197" s="41"/>
      <c r="Z197" s="41"/>
      <c r="AA197" s="41"/>
      <c r="AB197" s="41"/>
      <c r="AC197" s="41"/>
      <c r="AD197" s="40"/>
      <c r="AE197" s="41"/>
      <c r="AF197" s="41"/>
      <c r="AG197" s="41"/>
      <c r="AH197" s="41"/>
      <c r="AI197" s="41"/>
      <c r="AJ197" s="40"/>
      <c r="AK197"/>
      <c r="AL197"/>
      <c r="AM197"/>
      <c r="AN197"/>
      <c r="AO197" s="298"/>
      <c r="AP197" s="301" t="str">
        <f>'Administrative divisions'!H199</f>
        <v>...</v>
      </c>
      <c r="AQ197" s="301" t="str">
        <f>'Administrative divisions'!I199</f>
        <v>…</v>
      </c>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0"/>
      <c r="BP197"/>
      <c r="BQ197"/>
      <c r="BR197"/>
      <c r="BS197"/>
      <c r="BT197" s="86"/>
      <c r="BU197" s="301" t="str">
        <f>'Administrative divisions'!H199</f>
        <v>...</v>
      </c>
      <c r="BV197" s="301" t="str">
        <f>'Administrative divisions'!I199</f>
        <v>…</v>
      </c>
      <c r="BW197" s="41"/>
      <c r="BX197" s="41"/>
      <c r="BY197" s="41"/>
      <c r="BZ197" s="41"/>
      <c r="CA197" s="41"/>
      <c r="CB197" s="41"/>
      <c r="CC197" s="41"/>
      <c r="CD197" s="41"/>
      <c r="CE197" s="41"/>
      <c r="CF197" s="41"/>
      <c r="CG197" s="41"/>
      <c r="CH197" s="41"/>
      <c r="CI197" s="41"/>
      <c r="CJ197" s="41"/>
      <c r="CK197" s="41"/>
      <c r="CL197" s="41"/>
      <c r="CM197" s="41"/>
      <c r="CN197" s="41"/>
      <c r="CO197" s="41"/>
      <c r="CP197" s="41"/>
      <c r="CQ197" s="41"/>
      <c r="CR197" s="41"/>
      <c r="CS197" s="41"/>
      <c r="CT197" s="40"/>
      <c r="CU197"/>
      <c r="CV197"/>
      <c r="CW197"/>
      <c r="CX197"/>
      <c r="CY197" s="86"/>
      <c r="CZ197" s="301" t="str">
        <f>'Administrative divisions'!H199</f>
        <v>...</v>
      </c>
      <c r="DA197" s="301" t="str">
        <f>'Administrative divisions'!I199</f>
        <v>…</v>
      </c>
      <c r="DB197" s="41"/>
      <c r="DC197" s="41"/>
      <c r="DD197" s="41"/>
      <c r="DE197" s="41"/>
      <c r="DF197" s="41"/>
      <c r="DG197" s="41"/>
      <c r="DH197" s="41"/>
      <c r="DI197" s="41"/>
      <c r="DJ197" s="41"/>
      <c r="DK197" s="41"/>
      <c r="DL197" s="41"/>
      <c r="DM197" s="41"/>
      <c r="DN197" s="41"/>
      <c r="DO197" s="41"/>
      <c r="DP197" s="41"/>
      <c r="DQ197" s="41"/>
      <c r="DR197" s="41"/>
      <c r="DS197" s="41"/>
      <c r="DT197" s="41"/>
      <c r="DU197" s="41"/>
      <c r="DV197" s="40"/>
      <c r="DW197"/>
    </row>
    <row r="198" spans="5:127" ht="18.75" customHeight="1">
      <c r="E198" s="219"/>
      <c r="F198" s="219"/>
      <c r="G198" s="219"/>
      <c r="H198" s="28" t="str">
        <f>'Administrative divisions'!H200</f>
        <v>...</v>
      </c>
      <c r="I198" s="28" t="str">
        <f>'Administrative divisions'!I200</f>
        <v>…</v>
      </c>
      <c r="J198" s="41"/>
      <c r="K198" s="41"/>
      <c r="L198" s="41"/>
      <c r="M198" s="41"/>
      <c r="N198" s="41"/>
      <c r="O198" s="41"/>
      <c r="P198" s="41"/>
      <c r="Q198" s="41"/>
      <c r="R198" s="41"/>
      <c r="S198" s="41"/>
      <c r="T198" s="41"/>
      <c r="U198" s="41"/>
      <c r="V198" s="41"/>
      <c r="W198" s="40"/>
      <c r="X198" s="41"/>
      <c r="Y198" s="41"/>
      <c r="Z198" s="41"/>
      <c r="AA198" s="41"/>
      <c r="AB198" s="41"/>
      <c r="AC198" s="41"/>
      <c r="AD198" s="40"/>
      <c r="AE198" s="41"/>
      <c r="AF198" s="41"/>
      <c r="AG198" s="41"/>
      <c r="AH198" s="41"/>
      <c r="AI198" s="41"/>
      <c r="AJ198" s="40"/>
      <c r="AK198"/>
      <c r="AL198"/>
      <c r="AM198"/>
      <c r="AN198"/>
      <c r="AO198" s="298"/>
      <c r="AP198" s="301" t="str">
        <f>'Administrative divisions'!H200</f>
        <v>...</v>
      </c>
      <c r="AQ198" s="301" t="str">
        <f>'Administrative divisions'!I200</f>
        <v>…</v>
      </c>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0"/>
      <c r="BP198"/>
      <c r="BQ198"/>
      <c r="BR198"/>
      <c r="BS198"/>
      <c r="BT198" s="86"/>
      <c r="BU198" s="301" t="str">
        <f>'Administrative divisions'!H200</f>
        <v>...</v>
      </c>
      <c r="BV198" s="301" t="str">
        <f>'Administrative divisions'!I200</f>
        <v>…</v>
      </c>
      <c r="BW198" s="41"/>
      <c r="BX198" s="41"/>
      <c r="BY198" s="41"/>
      <c r="BZ198" s="41"/>
      <c r="CA198" s="41"/>
      <c r="CB198" s="41"/>
      <c r="CC198" s="41"/>
      <c r="CD198" s="41"/>
      <c r="CE198" s="41"/>
      <c r="CF198" s="41"/>
      <c r="CG198" s="41"/>
      <c r="CH198" s="41"/>
      <c r="CI198" s="41"/>
      <c r="CJ198" s="41"/>
      <c r="CK198" s="41"/>
      <c r="CL198" s="41"/>
      <c r="CM198" s="41"/>
      <c r="CN198" s="41"/>
      <c r="CO198" s="41"/>
      <c r="CP198" s="41"/>
      <c r="CQ198" s="41"/>
      <c r="CR198" s="41"/>
      <c r="CS198" s="41"/>
      <c r="CT198" s="40"/>
      <c r="CU198"/>
      <c r="CV198"/>
      <c r="CW198"/>
      <c r="CX198"/>
      <c r="CY198" s="86"/>
      <c r="CZ198" s="301" t="str">
        <f>'Administrative divisions'!H200</f>
        <v>...</v>
      </c>
      <c r="DA198" s="301" t="str">
        <f>'Administrative divisions'!I200</f>
        <v>…</v>
      </c>
      <c r="DB198" s="41"/>
      <c r="DC198" s="41"/>
      <c r="DD198" s="41"/>
      <c r="DE198" s="41"/>
      <c r="DF198" s="41"/>
      <c r="DG198" s="41"/>
      <c r="DH198" s="41"/>
      <c r="DI198" s="41"/>
      <c r="DJ198" s="41"/>
      <c r="DK198" s="41"/>
      <c r="DL198" s="41"/>
      <c r="DM198" s="41"/>
      <c r="DN198" s="41"/>
      <c r="DO198" s="41"/>
      <c r="DP198" s="41"/>
      <c r="DQ198" s="41"/>
      <c r="DR198" s="41"/>
      <c r="DS198" s="41"/>
      <c r="DT198" s="41"/>
      <c r="DU198" s="41"/>
      <c r="DV198" s="40"/>
      <c r="DW198"/>
    </row>
    <row r="199" spans="5:127" ht="18.75" customHeight="1">
      <c r="E199" s="219"/>
      <c r="F199" s="219"/>
      <c r="G199" s="219"/>
      <c r="H199" s="28" t="str">
        <f>'Administrative divisions'!H201</f>
        <v>...</v>
      </c>
      <c r="I199" s="28" t="str">
        <f>'Administrative divisions'!I201</f>
        <v>…</v>
      </c>
      <c r="J199" s="41"/>
      <c r="K199" s="41"/>
      <c r="L199" s="41"/>
      <c r="M199" s="41"/>
      <c r="N199" s="41"/>
      <c r="O199" s="41"/>
      <c r="P199" s="41"/>
      <c r="Q199" s="41"/>
      <c r="R199" s="41"/>
      <c r="S199" s="41"/>
      <c r="T199" s="41"/>
      <c r="U199" s="41"/>
      <c r="V199" s="41"/>
      <c r="W199" s="40"/>
      <c r="X199" s="41"/>
      <c r="Y199" s="41"/>
      <c r="Z199" s="41"/>
      <c r="AA199" s="41"/>
      <c r="AB199" s="41"/>
      <c r="AC199" s="41"/>
      <c r="AD199" s="40"/>
      <c r="AE199" s="41"/>
      <c r="AF199" s="41"/>
      <c r="AG199" s="41"/>
      <c r="AH199" s="41"/>
      <c r="AI199" s="41"/>
      <c r="AJ199" s="40"/>
      <c r="AK199"/>
      <c r="AL199"/>
      <c r="AM199"/>
      <c r="AN199"/>
      <c r="AO199" s="298"/>
      <c r="AP199" s="301" t="str">
        <f>'Administrative divisions'!H201</f>
        <v>...</v>
      </c>
      <c r="AQ199" s="301" t="str">
        <f>'Administrative divisions'!I201</f>
        <v>…</v>
      </c>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0"/>
      <c r="BP199"/>
      <c r="BQ199"/>
      <c r="BR199"/>
      <c r="BS199"/>
      <c r="BT199" s="86"/>
      <c r="BU199" s="301" t="str">
        <f>'Administrative divisions'!H201</f>
        <v>...</v>
      </c>
      <c r="BV199" s="301" t="str">
        <f>'Administrative divisions'!I201</f>
        <v>…</v>
      </c>
      <c r="BW199" s="41"/>
      <c r="BX199" s="41"/>
      <c r="BY199" s="41"/>
      <c r="BZ199" s="41"/>
      <c r="CA199" s="41"/>
      <c r="CB199" s="41"/>
      <c r="CC199" s="41"/>
      <c r="CD199" s="41"/>
      <c r="CE199" s="41"/>
      <c r="CF199" s="41"/>
      <c r="CG199" s="41"/>
      <c r="CH199" s="41"/>
      <c r="CI199" s="41"/>
      <c r="CJ199" s="41"/>
      <c r="CK199" s="41"/>
      <c r="CL199" s="41"/>
      <c r="CM199" s="41"/>
      <c r="CN199" s="41"/>
      <c r="CO199" s="41"/>
      <c r="CP199" s="41"/>
      <c r="CQ199" s="41"/>
      <c r="CR199" s="41"/>
      <c r="CS199" s="41"/>
      <c r="CT199" s="40"/>
      <c r="CU199"/>
      <c r="CV199"/>
      <c r="CW199"/>
      <c r="CX199"/>
      <c r="CY199" s="86"/>
      <c r="CZ199" s="301" t="str">
        <f>'Administrative divisions'!H201</f>
        <v>...</v>
      </c>
      <c r="DA199" s="301" t="str">
        <f>'Administrative divisions'!I201</f>
        <v>…</v>
      </c>
      <c r="DB199" s="41"/>
      <c r="DC199" s="41"/>
      <c r="DD199" s="41"/>
      <c r="DE199" s="41"/>
      <c r="DF199" s="41"/>
      <c r="DG199" s="41"/>
      <c r="DH199" s="41"/>
      <c r="DI199" s="41"/>
      <c r="DJ199" s="41"/>
      <c r="DK199" s="41"/>
      <c r="DL199" s="41"/>
      <c r="DM199" s="41"/>
      <c r="DN199" s="41"/>
      <c r="DO199" s="41"/>
      <c r="DP199" s="41"/>
      <c r="DQ199" s="41"/>
      <c r="DR199" s="41"/>
      <c r="DS199" s="41"/>
      <c r="DT199" s="41"/>
      <c r="DU199" s="41"/>
      <c r="DV199" s="40"/>
      <c r="DW199"/>
    </row>
    <row r="200" spans="5:127" ht="18.75" customHeight="1">
      <c r="E200" s="219"/>
      <c r="F200" s="219"/>
      <c r="G200" s="219"/>
      <c r="H200" s="28" t="str">
        <f>'Administrative divisions'!H202</f>
        <v>...</v>
      </c>
      <c r="I200" s="28" t="str">
        <f>'Administrative divisions'!I202</f>
        <v>…</v>
      </c>
      <c r="J200" s="41"/>
      <c r="K200" s="41"/>
      <c r="L200" s="41"/>
      <c r="M200" s="41"/>
      <c r="N200" s="41"/>
      <c r="O200" s="41"/>
      <c r="P200" s="41"/>
      <c r="Q200" s="41"/>
      <c r="R200" s="41"/>
      <c r="S200" s="41"/>
      <c r="T200" s="41"/>
      <c r="U200" s="41"/>
      <c r="V200" s="41"/>
      <c r="W200" s="40"/>
      <c r="X200" s="41"/>
      <c r="Y200" s="41"/>
      <c r="Z200" s="41"/>
      <c r="AA200" s="41"/>
      <c r="AB200" s="41"/>
      <c r="AC200" s="41"/>
      <c r="AD200" s="40"/>
      <c r="AE200" s="41"/>
      <c r="AF200" s="41"/>
      <c r="AG200" s="41"/>
      <c r="AH200" s="41"/>
      <c r="AI200" s="41"/>
      <c r="AJ200" s="40"/>
      <c r="AK200"/>
      <c r="AL200"/>
      <c r="AM200"/>
      <c r="AN200"/>
      <c r="AO200" s="298"/>
      <c r="AP200" s="301" t="str">
        <f>'Administrative divisions'!H202</f>
        <v>...</v>
      </c>
      <c r="AQ200" s="301" t="str">
        <f>'Administrative divisions'!I202</f>
        <v>…</v>
      </c>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0"/>
      <c r="BP200"/>
      <c r="BQ200"/>
      <c r="BR200"/>
      <c r="BS200"/>
      <c r="BT200" s="86"/>
      <c r="BU200" s="301" t="str">
        <f>'Administrative divisions'!H202</f>
        <v>...</v>
      </c>
      <c r="BV200" s="301" t="str">
        <f>'Administrative divisions'!I202</f>
        <v>…</v>
      </c>
      <c r="BW200" s="41"/>
      <c r="BX200" s="41"/>
      <c r="BY200" s="41"/>
      <c r="BZ200" s="41"/>
      <c r="CA200" s="41"/>
      <c r="CB200" s="41"/>
      <c r="CC200" s="41"/>
      <c r="CD200" s="41"/>
      <c r="CE200" s="41"/>
      <c r="CF200" s="41"/>
      <c r="CG200" s="41"/>
      <c r="CH200" s="41"/>
      <c r="CI200" s="41"/>
      <c r="CJ200" s="41"/>
      <c r="CK200" s="41"/>
      <c r="CL200" s="41"/>
      <c r="CM200" s="41"/>
      <c r="CN200" s="41"/>
      <c r="CO200" s="41"/>
      <c r="CP200" s="41"/>
      <c r="CQ200" s="41"/>
      <c r="CR200" s="41"/>
      <c r="CS200" s="41"/>
      <c r="CT200" s="40"/>
      <c r="CU200"/>
      <c r="CV200"/>
      <c r="CW200"/>
      <c r="CX200"/>
      <c r="CY200" s="86"/>
      <c r="CZ200" s="301" t="str">
        <f>'Administrative divisions'!H202</f>
        <v>...</v>
      </c>
      <c r="DA200" s="301" t="str">
        <f>'Administrative divisions'!I202</f>
        <v>…</v>
      </c>
      <c r="DB200" s="41"/>
      <c r="DC200" s="41"/>
      <c r="DD200" s="41"/>
      <c r="DE200" s="41"/>
      <c r="DF200" s="41"/>
      <c r="DG200" s="41"/>
      <c r="DH200" s="41"/>
      <c r="DI200" s="41"/>
      <c r="DJ200" s="41"/>
      <c r="DK200" s="41"/>
      <c r="DL200" s="41"/>
      <c r="DM200" s="41"/>
      <c r="DN200" s="41"/>
      <c r="DO200" s="41"/>
      <c r="DP200" s="41"/>
      <c r="DQ200" s="41"/>
      <c r="DR200" s="41"/>
      <c r="DS200" s="41"/>
      <c r="DT200" s="41"/>
      <c r="DU200" s="41"/>
      <c r="DV200" s="40"/>
      <c r="DW200"/>
    </row>
    <row r="201" spans="5:127" ht="18.75" customHeight="1">
      <c r="E201" s="219"/>
      <c r="F201" s="219"/>
      <c r="G201" s="219"/>
      <c r="H201" s="28" t="str">
        <f>'Administrative divisions'!H203</f>
        <v>...</v>
      </c>
      <c r="I201" s="28" t="str">
        <f>'Administrative divisions'!I203</f>
        <v>…</v>
      </c>
      <c r="J201" s="41"/>
      <c r="K201" s="41"/>
      <c r="L201" s="41"/>
      <c r="M201" s="41"/>
      <c r="N201" s="41"/>
      <c r="O201" s="41"/>
      <c r="P201" s="41"/>
      <c r="Q201" s="41"/>
      <c r="R201" s="41"/>
      <c r="S201" s="41"/>
      <c r="T201" s="41"/>
      <c r="U201" s="41"/>
      <c r="V201" s="41"/>
      <c r="W201" s="40"/>
      <c r="X201" s="41"/>
      <c r="Y201" s="41"/>
      <c r="Z201" s="41"/>
      <c r="AA201" s="41"/>
      <c r="AB201" s="41"/>
      <c r="AC201" s="41"/>
      <c r="AD201" s="40"/>
      <c r="AE201" s="41"/>
      <c r="AF201" s="41"/>
      <c r="AG201" s="41"/>
      <c r="AH201" s="41"/>
      <c r="AI201" s="41"/>
      <c r="AJ201" s="40"/>
      <c r="AK201"/>
      <c r="AL201"/>
      <c r="AM201"/>
      <c r="AN201"/>
      <c r="AO201" s="298"/>
      <c r="AP201" s="301" t="str">
        <f>'Administrative divisions'!H203</f>
        <v>...</v>
      </c>
      <c r="AQ201" s="301" t="str">
        <f>'Administrative divisions'!I203</f>
        <v>…</v>
      </c>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0"/>
      <c r="BP201"/>
      <c r="BQ201"/>
      <c r="BR201"/>
      <c r="BS201"/>
      <c r="BT201" s="86"/>
      <c r="BU201" s="301" t="str">
        <f>'Administrative divisions'!H203</f>
        <v>...</v>
      </c>
      <c r="BV201" s="301" t="str">
        <f>'Administrative divisions'!I203</f>
        <v>…</v>
      </c>
      <c r="BW201" s="41"/>
      <c r="BX201" s="41"/>
      <c r="BY201" s="41"/>
      <c r="BZ201" s="41"/>
      <c r="CA201" s="41"/>
      <c r="CB201" s="41"/>
      <c r="CC201" s="41"/>
      <c r="CD201" s="41"/>
      <c r="CE201" s="41"/>
      <c r="CF201" s="41"/>
      <c r="CG201" s="41"/>
      <c r="CH201" s="41"/>
      <c r="CI201" s="41"/>
      <c r="CJ201" s="41"/>
      <c r="CK201" s="41"/>
      <c r="CL201" s="41"/>
      <c r="CM201" s="41"/>
      <c r="CN201" s="41"/>
      <c r="CO201" s="41"/>
      <c r="CP201" s="41"/>
      <c r="CQ201" s="41"/>
      <c r="CR201" s="41"/>
      <c r="CS201" s="41"/>
      <c r="CT201" s="40"/>
      <c r="CU201"/>
      <c r="CV201"/>
      <c r="CW201"/>
      <c r="CX201"/>
      <c r="CY201" s="86"/>
      <c r="CZ201" s="301" t="str">
        <f>'Administrative divisions'!H203</f>
        <v>...</v>
      </c>
      <c r="DA201" s="301" t="str">
        <f>'Administrative divisions'!I203</f>
        <v>…</v>
      </c>
      <c r="DB201" s="41"/>
      <c r="DC201" s="41"/>
      <c r="DD201" s="41"/>
      <c r="DE201" s="41"/>
      <c r="DF201" s="41"/>
      <c r="DG201" s="41"/>
      <c r="DH201" s="41"/>
      <c r="DI201" s="41"/>
      <c r="DJ201" s="41"/>
      <c r="DK201" s="41"/>
      <c r="DL201" s="41"/>
      <c r="DM201" s="41"/>
      <c r="DN201" s="41"/>
      <c r="DO201" s="41"/>
      <c r="DP201" s="41"/>
      <c r="DQ201" s="41"/>
      <c r="DR201" s="41"/>
      <c r="DS201" s="41"/>
      <c r="DT201" s="41"/>
      <c r="DU201" s="41"/>
      <c r="DV201" s="40"/>
      <c r="DW201"/>
    </row>
    <row r="202" spans="5:127" ht="18.75" customHeight="1">
      <c r="E202" s="219"/>
      <c r="F202" s="219"/>
      <c r="G202" s="219"/>
      <c r="H202" s="28" t="str">
        <f>'Administrative divisions'!H204</f>
        <v>...</v>
      </c>
      <c r="I202" s="28" t="str">
        <f>'Administrative divisions'!I204</f>
        <v>…</v>
      </c>
      <c r="J202" s="41"/>
      <c r="K202" s="41"/>
      <c r="L202" s="41"/>
      <c r="M202" s="41"/>
      <c r="N202" s="41"/>
      <c r="O202" s="41"/>
      <c r="P202" s="41"/>
      <c r="Q202" s="41"/>
      <c r="R202" s="41"/>
      <c r="S202" s="41"/>
      <c r="T202" s="41"/>
      <c r="U202" s="41"/>
      <c r="V202" s="41"/>
      <c r="W202" s="40"/>
      <c r="X202" s="41"/>
      <c r="Y202" s="41"/>
      <c r="Z202" s="41"/>
      <c r="AA202" s="41"/>
      <c r="AB202" s="41"/>
      <c r="AC202" s="41"/>
      <c r="AD202" s="40"/>
      <c r="AE202" s="41"/>
      <c r="AF202" s="41"/>
      <c r="AG202" s="41"/>
      <c r="AH202" s="41"/>
      <c r="AI202" s="41"/>
      <c r="AJ202" s="40"/>
      <c r="AK202"/>
      <c r="AL202"/>
      <c r="AM202"/>
      <c r="AN202"/>
      <c r="AO202" s="298"/>
      <c r="AP202" s="301" t="str">
        <f>'Administrative divisions'!H204</f>
        <v>...</v>
      </c>
      <c r="AQ202" s="301" t="str">
        <f>'Administrative divisions'!I204</f>
        <v>…</v>
      </c>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0"/>
      <c r="BP202"/>
      <c r="BQ202"/>
      <c r="BR202"/>
      <c r="BS202"/>
      <c r="BT202" s="86"/>
      <c r="BU202" s="301" t="str">
        <f>'Administrative divisions'!H204</f>
        <v>...</v>
      </c>
      <c r="BV202" s="301" t="str">
        <f>'Administrative divisions'!I204</f>
        <v>…</v>
      </c>
      <c r="BW202" s="41"/>
      <c r="BX202" s="41"/>
      <c r="BY202" s="41"/>
      <c r="BZ202" s="41"/>
      <c r="CA202" s="41"/>
      <c r="CB202" s="41"/>
      <c r="CC202" s="41"/>
      <c r="CD202" s="41"/>
      <c r="CE202" s="41"/>
      <c r="CF202" s="41"/>
      <c r="CG202" s="41"/>
      <c r="CH202" s="41"/>
      <c r="CI202" s="41"/>
      <c r="CJ202" s="41"/>
      <c r="CK202" s="41"/>
      <c r="CL202" s="41"/>
      <c r="CM202" s="41"/>
      <c r="CN202" s="41"/>
      <c r="CO202" s="41"/>
      <c r="CP202" s="41"/>
      <c r="CQ202" s="41"/>
      <c r="CR202" s="41"/>
      <c r="CS202" s="41"/>
      <c r="CT202" s="40"/>
      <c r="CU202"/>
      <c r="CV202"/>
      <c r="CW202"/>
      <c r="CX202"/>
      <c r="CY202" s="86"/>
      <c r="CZ202" s="301" t="str">
        <f>'Administrative divisions'!H204</f>
        <v>...</v>
      </c>
      <c r="DA202" s="301" t="str">
        <f>'Administrative divisions'!I204</f>
        <v>…</v>
      </c>
      <c r="DB202" s="41"/>
      <c r="DC202" s="41"/>
      <c r="DD202" s="41"/>
      <c r="DE202" s="41"/>
      <c r="DF202" s="41"/>
      <c r="DG202" s="41"/>
      <c r="DH202" s="41"/>
      <c r="DI202" s="41"/>
      <c r="DJ202" s="41"/>
      <c r="DK202" s="41"/>
      <c r="DL202" s="41"/>
      <c r="DM202" s="41"/>
      <c r="DN202" s="41"/>
      <c r="DO202" s="41"/>
      <c r="DP202" s="41"/>
      <c r="DQ202" s="41"/>
      <c r="DR202" s="41"/>
      <c r="DS202" s="41"/>
      <c r="DT202" s="41"/>
      <c r="DU202" s="41"/>
      <c r="DV202" s="40"/>
      <c r="DW202"/>
    </row>
    <row r="203" spans="5:127" ht="18.75" customHeight="1">
      <c r="E203" s="219"/>
      <c r="F203" s="219"/>
      <c r="G203" s="219"/>
      <c r="H203" s="28" t="str">
        <f>'Administrative divisions'!H205</f>
        <v>...</v>
      </c>
      <c r="I203" s="28" t="str">
        <f>'Administrative divisions'!I205</f>
        <v>…</v>
      </c>
      <c r="J203" s="41"/>
      <c r="K203" s="41"/>
      <c r="L203" s="41"/>
      <c r="M203" s="41"/>
      <c r="N203" s="41"/>
      <c r="O203" s="41"/>
      <c r="P203" s="41"/>
      <c r="Q203" s="41"/>
      <c r="R203" s="41"/>
      <c r="S203" s="41"/>
      <c r="T203" s="41"/>
      <c r="U203" s="41"/>
      <c r="V203" s="41"/>
      <c r="W203" s="40"/>
      <c r="X203" s="41"/>
      <c r="Y203" s="41"/>
      <c r="Z203" s="41"/>
      <c r="AA203" s="41"/>
      <c r="AB203" s="41"/>
      <c r="AC203" s="41"/>
      <c r="AD203" s="40"/>
      <c r="AE203" s="41"/>
      <c r="AF203" s="41"/>
      <c r="AG203" s="41"/>
      <c r="AH203" s="41"/>
      <c r="AI203" s="41"/>
      <c r="AJ203" s="40"/>
      <c r="AK203"/>
      <c r="AL203"/>
      <c r="AM203"/>
      <c r="AN203"/>
      <c r="AO203" s="298"/>
      <c r="AP203" s="301" t="str">
        <f>'Administrative divisions'!H205</f>
        <v>...</v>
      </c>
      <c r="AQ203" s="301" t="str">
        <f>'Administrative divisions'!I205</f>
        <v>…</v>
      </c>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0"/>
      <c r="BP203"/>
      <c r="BQ203"/>
      <c r="BR203"/>
      <c r="BS203"/>
      <c r="BT203" s="86"/>
      <c r="BU203" s="301" t="str">
        <f>'Administrative divisions'!H205</f>
        <v>...</v>
      </c>
      <c r="BV203" s="301" t="str">
        <f>'Administrative divisions'!I205</f>
        <v>…</v>
      </c>
      <c r="BW203" s="41"/>
      <c r="BX203" s="41"/>
      <c r="BY203" s="41"/>
      <c r="BZ203" s="41"/>
      <c r="CA203" s="41"/>
      <c r="CB203" s="41"/>
      <c r="CC203" s="41"/>
      <c r="CD203" s="41"/>
      <c r="CE203" s="41"/>
      <c r="CF203" s="41"/>
      <c r="CG203" s="41"/>
      <c r="CH203" s="41"/>
      <c r="CI203" s="41"/>
      <c r="CJ203" s="41"/>
      <c r="CK203" s="41"/>
      <c r="CL203" s="41"/>
      <c r="CM203" s="41"/>
      <c r="CN203" s="41"/>
      <c r="CO203" s="41"/>
      <c r="CP203" s="41"/>
      <c r="CQ203" s="41"/>
      <c r="CR203" s="41"/>
      <c r="CS203" s="41"/>
      <c r="CT203" s="40"/>
      <c r="CU203"/>
      <c r="CV203"/>
      <c r="CW203"/>
      <c r="CX203"/>
      <c r="CY203" s="86"/>
      <c r="CZ203" s="301" t="str">
        <f>'Administrative divisions'!H205</f>
        <v>...</v>
      </c>
      <c r="DA203" s="301" t="str">
        <f>'Administrative divisions'!I205</f>
        <v>…</v>
      </c>
      <c r="DB203" s="41"/>
      <c r="DC203" s="41"/>
      <c r="DD203" s="41"/>
      <c r="DE203" s="41"/>
      <c r="DF203" s="41"/>
      <c r="DG203" s="41"/>
      <c r="DH203" s="41"/>
      <c r="DI203" s="41"/>
      <c r="DJ203" s="41"/>
      <c r="DK203" s="41"/>
      <c r="DL203" s="41"/>
      <c r="DM203" s="41"/>
      <c r="DN203" s="41"/>
      <c r="DO203" s="41"/>
      <c r="DP203" s="41"/>
      <c r="DQ203" s="41"/>
      <c r="DR203" s="41"/>
      <c r="DS203" s="41"/>
      <c r="DT203" s="41"/>
      <c r="DU203" s="41"/>
      <c r="DV203" s="40"/>
      <c r="DW203"/>
    </row>
    <row r="204" spans="5:127" ht="18.75" customHeight="1">
      <c r="E204" s="219"/>
      <c r="F204" s="219"/>
      <c r="G204" s="219"/>
      <c r="H204" s="28" t="str">
        <f>'Administrative divisions'!H206</f>
        <v>...</v>
      </c>
      <c r="I204" s="28" t="str">
        <f>'Administrative divisions'!I206</f>
        <v>…</v>
      </c>
      <c r="J204" s="41"/>
      <c r="K204" s="41"/>
      <c r="L204" s="41"/>
      <c r="M204" s="41"/>
      <c r="N204" s="41"/>
      <c r="O204" s="41"/>
      <c r="P204" s="41"/>
      <c r="Q204" s="41"/>
      <c r="R204" s="41"/>
      <c r="S204" s="41"/>
      <c r="T204" s="41"/>
      <c r="U204" s="41"/>
      <c r="V204" s="41"/>
      <c r="W204" s="40"/>
      <c r="X204" s="41"/>
      <c r="Y204" s="41"/>
      <c r="Z204" s="41"/>
      <c r="AA204" s="41"/>
      <c r="AB204" s="41"/>
      <c r="AC204" s="41"/>
      <c r="AD204" s="40"/>
      <c r="AE204" s="41"/>
      <c r="AF204" s="41"/>
      <c r="AG204" s="41"/>
      <c r="AH204" s="41"/>
      <c r="AI204" s="41"/>
      <c r="AJ204" s="40"/>
      <c r="AK204"/>
      <c r="AL204"/>
      <c r="AM204"/>
      <c r="AN204"/>
      <c r="AO204" s="298"/>
      <c r="AP204" s="301" t="str">
        <f>'Administrative divisions'!H206</f>
        <v>...</v>
      </c>
      <c r="AQ204" s="301" t="str">
        <f>'Administrative divisions'!I206</f>
        <v>…</v>
      </c>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0"/>
      <c r="BP204"/>
      <c r="BQ204"/>
      <c r="BR204"/>
      <c r="BS204"/>
      <c r="BT204" s="86"/>
      <c r="BU204" s="301" t="str">
        <f>'Administrative divisions'!H206</f>
        <v>...</v>
      </c>
      <c r="BV204" s="301" t="str">
        <f>'Administrative divisions'!I206</f>
        <v>…</v>
      </c>
      <c r="BW204" s="41"/>
      <c r="BX204" s="41"/>
      <c r="BY204" s="41"/>
      <c r="BZ204" s="41"/>
      <c r="CA204" s="41"/>
      <c r="CB204" s="41"/>
      <c r="CC204" s="41"/>
      <c r="CD204" s="41"/>
      <c r="CE204" s="41"/>
      <c r="CF204" s="41"/>
      <c r="CG204" s="41"/>
      <c r="CH204" s="41"/>
      <c r="CI204" s="41"/>
      <c r="CJ204" s="41"/>
      <c r="CK204" s="41"/>
      <c r="CL204" s="41"/>
      <c r="CM204" s="41"/>
      <c r="CN204" s="41"/>
      <c r="CO204" s="41"/>
      <c r="CP204" s="41"/>
      <c r="CQ204" s="41"/>
      <c r="CR204" s="41"/>
      <c r="CS204" s="41"/>
      <c r="CT204" s="40"/>
      <c r="CU204"/>
      <c r="CV204"/>
      <c r="CW204"/>
      <c r="CX204"/>
      <c r="CY204" s="86"/>
      <c r="CZ204" s="301" t="str">
        <f>'Administrative divisions'!H206</f>
        <v>...</v>
      </c>
      <c r="DA204" s="301" t="str">
        <f>'Administrative divisions'!I206</f>
        <v>…</v>
      </c>
      <c r="DB204" s="41"/>
      <c r="DC204" s="41"/>
      <c r="DD204" s="41"/>
      <c r="DE204" s="41"/>
      <c r="DF204" s="41"/>
      <c r="DG204" s="41"/>
      <c r="DH204" s="41"/>
      <c r="DI204" s="41"/>
      <c r="DJ204" s="41"/>
      <c r="DK204" s="41"/>
      <c r="DL204" s="41"/>
      <c r="DM204" s="41"/>
      <c r="DN204" s="41"/>
      <c r="DO204" s="41"/>
      <c r="DP204" s="41"/>
      <c r="DQ204" s="41"/>
      <c r="DR204" s="41"/>
      <c r="DS204" s="41"/>
      <c r="DT204" s="41"/>
      <c r="DU204" s="41"/>
      <c r="DV204" s="40"/>
      <c r="DW204"/>
    </row>
    <row r="205" spans="5:127" ht="18.75" customHeight="1">
      <c r="E205" s="219"/>
      <c r="F205" s="219"/>
      <c r="G205" s="219"/>
      <c r="H205" s="28" t="str">
        <f>'Administrative divisions'!H207</f>
        <v>...</v>
      </c>
      <c r="I205" s="28" t="str">
        <f>'Administrative divisions'!I207</f>
        <v>…</v>
      </c>
      <c r="J205" s="41"/>
      <c r="K205" s="41"/>
      <c r="L205" s="41"/>
      <c r="M205" s="41"/>
      <c r="N205" s="41"/>
      <c r="O205" s="41"/>
      <c r="P205" s="41"/>
      <c r="Q205" s="41"/>
      <c r="R205" s="41"/>
      <c r="S205" s="41"/>
      <c r="T205" s="41"/>
      <c r="U205" s="41"/>
      <c r="V205" s="41"/>
      <c r="W205" s="40"/>
      <c r="X205" s="41"/>
      <c r="Y205" s="41"/>
      <c r="Z205" s="41"/>
      <c r="AA205" s="41"/>
      <c r="AB205" s="41"/>
      <c r="AC205" s="41"/>
      <c r="AD205" s="40"/>
      <c r="AE205" s="41"/>
      <c r="AF205" s="41"/>
      <c r="AG205" s="41"/>
      <c r="AH205" s="41"/>
      <c r="AI205" s="41"/>
      <c r="AJ205" s="40"/>
      <c r="AK205"/>
      <c r="AL205"/>
      <c r="AM205"/>
      <c r="AN205"/>
      <c r="AO205" s="298"/>
      <c r="AP205" s="301" t="str">
        <f>'Administrative divisions'!H207</f>
        <v>...</v>
      </c>
      <c r="AQ205" s="301" t="str">
        <f>'Administrative divisions'!I207</f>
        <v>…</v>
      </c>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0"/>
      <c r="BP205"/>
      <c r="BQ205"/>
      <c r="BR205"/>
      <c r="BS205"/>
      <c r="BT205" s="86"/>
      <c r="BU205" s="301" t="str">
        <f>'Administrative divisions'!H207</f>
        <v>...</v>
      </c>
      <c r="BV205" s="301" t="str">
        <f>'Administrative divisions'!I207</f>
        <v>…</v>
      </c>
      <c r="BW205" s="41"/>
      <c r="BX205" s="41"/>
      <c r="BY205" s="41"/>
      <c r="BZ205" s="41"/>
      <c r="CA205" s="41"/>
      <c r="CB205" s="41"/>
      <c r="CC205" s="41"/>
      <c r="CD205" s="41"/>
      <c r="CE205" s="41"/>
      <c r="CF205" s="41"/>
      <c r="CG205" s="41"/>
      <c r="CH205" s="41"/>
      <c r="CI205" s="41"/>
      <c r="CJ205" s="41"/>
      <c r="CK205" s="41"/>
      <c r="CL205" s="41"/>
      <c r="CM205" s="41"/>
      <c r="CN205" s="41"/>
      <c r="CO205" s="41"/>
      <c r="CP205" s="41"/>
      <c r="CQ205" s="41"/>
      <c r="CR205" s="41"/>
      <c r="CS205" s="41"/>
      <c r="CT205" s="40"/>
      <c r="CU205"/>
      <c r="CV205"/>
      <c r="CW205"/>
      <c r="CX205"/>
      <c r="CY205" s="86"/>
      <c r="CZ205" s="301" t="str">
        <f>'Administrative divisions'!H207</f>
        <v>...</v>
      </c>
      <c r="DA205" s="301" t="str">
        <f>'Administrative divisions'!I207</f>
        <v>…</v>
      </c>
      <c r="DB205" s="41"/>
      <c r="DC205" s="41"/>
      <c r="DD205" s="41"/>
      <c r="DE205" s="41"/>
      <c r="DF205" s="41"/>
      <c r="DG205" s="41"/>
      <c r="DH205" s="41"/>
      <c r="DI205" s="41"/>
      <c r="DJ205" s="41"/>
      <c r="DK205" s="41"/>
      <c r="DL205" s="41"/>
      <c r="DM205" s="41"/>
      <c r="DN205" s="41"/>
      <c r="DO205" s="41"/>
      <c r="DP205" s="41"/>
      <c r="DQ205" s="41"/>
      <c r="DR205" s="41"/>
      <c r="DS205" s="41"/>
      <c r="DT205" s="41"/>
      <c r="DU205" s="41"/>
      <c r="DV205" s="40"/>
      <c r="DW205"/>
    </row>
    <row r="206" spans="5:127" ht="18.75" customHeight="1">
      <c r="E206" s="219"/>
      <c r="F206" s="219"/>
      <c r="G206" s="219"/>
      <c r="H206" s="28" t="str">
        <f>'Administrative divisions'!H208</f>
        <v>...</v>
      </c>
      <c r="I206" s="28" t="str">
        <f>'Administrative divisions'!I208</f>
        <v>…</v>
      </c>
      <c r="J206" s="41"/>
      <c r="K206" s="41"/>
      <c r="L206" s="41"/>
      <c r="M206" s="41"/>
      <c r="N206" s="41"/>
      <c r="O206" s="41"/>
      <c r="P206" s="41"/>
      <c r="Q206" s="41"/>
      <c r="R206" s="41"/>
      <c r="S206" s="41"/>
      <c r="T206" s="41"/>
      <c r="U206" s="41"/>
      <c r="V206" s="41"/>
      <c r="W206" s="40"/>
      <c r="X206" s="41"/>
      <c r="Y206" s="41"/>
      <c r="Z206" s="41"/>
      <c r="AA206" s="41"/>
      <c r="AB206" s="41"/>
      <c r="AC206" s="41"/>
      <c r="AD206" s="40"/>
      <c r="AE206" s="41"/>
      <c r="AF206" s="41"/>
      <c r="AG206" s="41"/>
      <c r="AH206" s="41"/>
      <c r="AI206" s="41"/>
      <c r="AJ206" s="40"/>
      <c r="AK206"/>
      <c r="AL206"/>
      <c r="AM206"/>
      <c r="AN206"/>
      <c r="AO206" s="298"/>
      <c r="AP206" s="301" t="str">
        <f>'Administrative divisions'!H208</f>
        <v>...</v>
      </c>
      <c r="AQ206" s="301" t="str">
        <f>'Administrative divisions'!I208</f>
        <v>…</v>
      </c>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0"/>
      <c r="BP206"/>
      <c r="BQ206"/>
      <c r="BR206"/>
      <c r="BS206"/>
      <c r="BT206" s="86"/>
      <c r="BU206" s="301" t="str">
        <f>'Administrative divisions'!H208</f>
        <v>...</v>
      </c>
      <c r="BV206" s="301" t="str">
        <f>'Administrative divisions'!I208</f>
        <v>…</v>
      </c>
      <c r="BW206" s="41"/>
      <c r="BX206" s="41"/>
      <c r="BY206" s="41"/>
      <c r="BZ206" s="41"/>
      <c r="CA206" s="41"/>
      <c r="CB206" s="41"/>
      <c r="CC206" s="41"/>
      <c r="CD206" s="41"/>
      <c r="CE206" s="41"/>
      <c r="CF206" s="41"/>
      <c r="CG206" s="41"/>
      <c r="CH206" s="41"/>
      <c r="CI206" s="41"/>
      <c r="CJ206" s="41"/>
      <c r="CK206" s="41"/>
      <c r="CL206" s="41"/>
      <c r="CM206" s="41"/>
      <c r="CN206" s="41"/>
      <c r="CO206" s="41"/>
      <c r="CP206" s="41"/>
      <c r="CQ206" s="41"/>
      <c r="CR206" s="41"/>
      <c r="CS206" s="41"/>
      <c r="CT206" s="40"/>
      <c r="CU206"/>
      <c r="CV206"/>
      <c r="CW206"/>
      <c r="CX206"/>
      <c r="CY206" s="86"/>
      <c r="CZ206" s="301" t="str">
        <f>'Administrative divisions'!H208</f>
        <v>...</v>
      </c>
      <c r="DA206" s="301" t="str">
        <f>'Administrative divisions'!I208</f>
        <v>…</v>
      </c>
      <c r="DB206" s="41"/>
      <c r="DC206" s="41"/>
      <c r="DD206" s="41"/>
      <c r="DE206" s="41"/>
      <c r="DF206" s="41"/>
      <c r="DG206" s="41"/>
      <c r="DH206" s="41"/>
      <c r="DI206" s="41"/>
      <c r="DJ206" s="41"/>
      <c r="DK206" s="41"/>
      <c r="DL206" s="41"/>
      <c r="DM206" s="41"/>
      <c r="DN206" s="41"/>
      <c r="DO206" s="41"/>
      <c r="DP206" s="41"/>
      <c r="DQ206" s="41"/>
      <c r="DR206" s="41"/>
      <c r="DS206" s="41"/>
      <c r="DT206" s="41"/>
      <c r="DU206" s="41"/>
      <c r="DV206" s="40"/>
      <c r="DW206"/>
    </row>
    <row r="207" spans="5:127" ht="18.75" customHeight="1">
      <c r="E207" s="219"/>
      <c r="F207" s="219"/>
      <c r="G207" s="219"/>
      <c r="H207" s="28" t="str">
        <f>'Administrative divisions'!H209</f>
        <v>...</v>
      </c>
      <c r="I207" s="28" t="str">
        <f>'Administrative divisions'!I209</f>
        <v>…</v>
      </c>
      <c r="J207" s="41"/>
      <c r="K207" s="41"/>
      <c r="L207" s="41"/>
      <c r="M207" s="41"/>
      <c r="N207" s="41"/>
      <c r="O207" s="41"/>
      <c r="P207" s="41"/>
      <c r="Q207" s="41"/>
      <c r="R207" s="41"/>
      <c r="S207" s="41"/>
      <c r="T207" s="41"/>
      <c r="U207" s="41"/>
      <c r="V207" s="41"/>
      <c r="W207" s="40"/>
      <c r="X207" s="41"/>
      <c r="Y207" s="41"/>
      <c r="Z207" s="41"/>
      <c r="AA207" s="41"/>
      <c r="AB207" s="41"/>
      <c r="AC207" s="41"/>
      <c r="AD207" s="40"/>
      <c r="AE207" s="41"/>
      <c r="AF207" s="41"/>
      <c r="AG207" s="41"/>
      <c r="AH207" s="41"/>
      <c r="AI207" s="41"/>
      <c r="AJ207" s="40"/>
      <c r="AK207"/>
      <c r="AL207"/>
      <c r="AM207"/>
      <c r="AN207"/>
      <c r="AO207" s="298"/>
      <c r="AP207" s="301" t="str">
        <f>'Administrative divisions'!H209</f>
        <v>...</v>
      </c>
      <c r="AQ207" s="301" t="str">
        <f>'Administrative divisions'!I209</f>
        <v>…</v>
      </c>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0"/>
      <c r="BP207"/>
      <c r="BQ207"/>
      <c r="BR207"/>
      <c r="BS207"/>
      <c r="BT207" s="86"/>
      <c r="BU207" s="301" t="str">
        <f>'Administrative divisions'!H209</f>
        <v>...</v>
      </c>
      <c r="BV207" s="301" t="str">
        <f>'Administrative divisions'!I209</f>
        <v>…</v>
      </c>
      <c r="BW207" s="41"/>
      <c r="BX207" s="41"/>
      <c r="BY207" s="41"/>
      <c r="BZ207" s="41"/>
      <c r="CA207" s="41"/>
      <c r="CB207" s="41"/>
      <c r="CC207" s="41"/>
      <c r="CD207" s="41"/>
      <c r="CE207" s="41"/>
      <c r="CF207" s="41"/>
      <c r="CG207" s="41"/>
      <c r="CH207" s="41"/>
      <c r="CI207" s="41"/>
      <c r="CJ207" s="41"/>
      <c r="CK207" s="41"/>
      <c r="CL207" s="41"/>
      <c r="CM207" s="41"/>
      <c r="CN207" s="41"/>
      <c r="CO207" s="41"/>
      <c r="CP207" s="41"/>
      <c r="CQ207" s="41"/>
      <c r="CR207" s="41"/>
      <c r="CS207" s="41"/>
      <c r="CT207" s="40"/>
      <c r="CU207"/>
      <c r="CV207"/>
      <c r="CW207"/>
      <c r="CX207"/>
      <c r="CY207" s="86"/>
      <c r="CZ207" s="301" t="str">
        <f>'Administrative divisions'!H209</f>
        <v>...</v>
      </c>
      <c r="DA207" s="301" t="str">
        <f>'Administrative divisions'!I209</f>
        <v>…</v>
      </c>
      <c r="DB207" s="41"/>
      <c r="DC207" s="41"/>
      <c r="DD207" s="41"/>
      <c r="DE207" s="41"/>
      <c r="DF207" s="41"/>
      <c r="DG207" s="41"/>
      <c r="DH207" s="41"/>
      <c r="DI207" s="41"/>
      <c r="DJ207" s="41"/>
      <c r="DK207" s="41"/>
      <c r="DL207" s="41"/>
      <c r="DM207" s="41"/>
      <c r="DN207" s="41"/>
      <c r="DO207" s="41"/>
      <c r="DP207" s="41"/>
      <c r="DQ207" s="41"/>
      <c r="DR207" s="41"/>
      <c r="DS207" s="41"/>
      <c r="DT207" s="41"/>
      <c r="DU207" s="41"/>
      <c r="DV207" s="40"/>
      <c r="DW207"/>
    </row>
    <row r="208" spans="5:127" ht="18.75" customHeight="1">
      <c r="E208" s="219"/>
      <c r="F208" s="219"/>
      <c r="G208" s="219"/>
      <c r="H208" s="28" t="str">
        <f>'Administrative divisions'!H210</f>
        <v>...</v>
      </c>
      <c r="I208" s="28" t="str">
        <f>'Administrative divisions'!I210</f>
        <v>…</v>
      </c>
      <c r="J208" s="41"/>
      <c r="K208" s="41"/>
      <c r="L208" s="41"/>
      <c r="M208" s="41"/>
      <c r="N208" s="41"/>
      <c r="O208" s="41"/>
      <c r="P208" s="41"/>
      <c r="Q208" s="41"/>
      <c r="R208" s="41"/>
      <c r="S208" s="41"/>
      <c r="T208" s="41"/>
      <c r="U208" s="41"/>
      <c r="V208" s="41"/>
      <c r="W208" s="40"/>
      <c r="X208" s="41"/>
      <c r="Y208" s="41"/>
      <c r="Z208" s="41"/>
      <c r="AA208" s="41"/>
      <c r="AB208" s="41"/>
      <c r="AC208" s="41"/>
      <c r="AD208" s="40"/>
      <c r="AE208" s="41"/>
      <c r="AF208" s="41"/>
      <c r="AG208" s="41"/>
      <c r="AH208" s="41"/>
      <c r="AI208" s="41"/>
      <c r="AJ208" s="40"/>
      <c r="AK208"/>
      <c r="AL208"/>
      <c r="AM208"/>
      <c r="AN208"/>
      <c r="AO208" s="298"/>
      <c r="AP208" s="301" t="str">
        <f>'Administrative divisions'!H210</f>
        <v>...</v>
      </c>
      <c r="AQ208" s="301" t="str">
        <f>'Administrative divisions'!I210</f>
        <v>…</v>
      </c>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0"/>
      <c r="BP208"/>
      <c r="BQ208"/>
      <c r="BR208"/>
      <c r="BS208"/>
      <c r="BT208" s="86"/>
      <c r="BU208" s="301" t="str">
        <f>'Administrative divisions'!H210</f>
        <v>...</v>
      </c>
      <c r="BV208" s="301" t="str">
        <f>'Administrative divisions'!I210</f>
        <v>…</v>
      </c>
      <c r="BW208" s="41"/>
      <c r="BX208" s="41"/>
      <c r="BY208" s="41"/>
      <c r="BZ208" s="41"/>
      <c r="CA208" s="41"/>
      <c r="CB208" s="41"/>
      <c r="CC208" s="41"/>
      <c r="CD208" s="41"/>
      <c r="CE208" s="41"/>
      <c r="CF208" s="41"/>
      <c r="CG208" s="41"/>
      <c r="CH208" s="41"/>
      <c r="CI208" s="41"/>
      <c r="CJ208" s="41"/>
      <c r="CK208" s="41"/>
      <c r="CL208" s="41"/>
      <c r="CM208" s="41"/>
      <c r="CN208" s="41"/>
      <c r="CO208" s="41"/>
      <c r="CP208" s="41"/>
      <c r="CQ208" s="41"/>
      <c r="CR208" s="41"/>
      <c r="CS208" s="41"/>
      <c r="CT208" s="40"/>
      <c r="CU208"/>
      <c r="CV208"/>
      <c r="CW208"/>
      <c r="CX208"/>
      <c r="CY208" s="86"/>
      <c r="CZ208" s="301" t="str">
        <f>'Administrative divisions'!H210</f>
        <v>...</v>
      </c>
      <c r="DA208" s="301" t="str">
        <f>'Administrative divisions'!I210</f>
        <v>…</v>
      </c>
      <c r="DB208" s="41"/>
      <c r="DC208" s="41"/>
      <c r="DD208" s="41"/>
      <c r="DE208" s="41"/>
      <c r="DF208" s="41"/>
      <c r="DG208" s="41"/>
      <c r="DH208" s="41"/>
      <c r="DI208" s="41"/>
      <c r="DJ208" s="41"/>
      <c r="DK208" s="41"/>
      <c r="DL208" s="41"/>
      <c r="DM208" s="41"/>
      <c r="DN208" s="41"/>
      <c r="DO208" s="41"/>
      <c r="DP208" s="41"/>
      <c r="DQ208" s="41"/>
      <c r="DR208" s="41"/>
      <c r="DS208" s="41"/>
      <c r="DT208" s="41"/>
      <c r="DU208" s="41"/>
      <c r="DV208" s="40"/>
      <c r="DW208"/>
    </row>
    <row r="209" spans="5:127" ht="18.75" customHeight="1">
      <c r="E209" s="219"/>
      <c r="F209" s="219"/>
      <c r="G209" s="219"/>
      <c r="H209" s="28" t="str">
        <f>'Administrative divisions'!H211</f>
        <v>...</v>
      </c>
      <c r="I209" s="28" t="str">
        <f>'Administrative divisions'!I211</f>
        <v>…</v>
      </c>
      <c r="J209" s="41"/>
      <c r="K209" s="41"/>
      <c r="L209" s="41"/>
      <c r="M209" s="41"/>
      <c r="N209" s="41"/>
      <c r="O209" s="41"/>
      <c r="P209" s="41"/>
      <c r="Q209" s="41"/>
      <c r="R209" s="41"/>
      <c r="S209" s="41"/>
      <c r="T209" s="41"/>
      <c r="U209" s="41"/>
      <c r="V209" s="41"/>
      <c r="W209" s="40"/>
      <c r="X209" s="41"/>
      <c r="Y209" s="41"/>
      <c r="Z209" s="41"/>
      <c r="AA209" s="41"/>
      <c r="AB209" s="41"/>
      <c r="AC209" s="41"/>
      <c r="AD209" s="40"/>
      <c r="AE209" s="41"/>
      <c r="AF209" s="41"/>
      <c r="AG209" s="41"/>
      <c r="AH209" s="41"/>
      <c r="AI209" s="41"/>
      <c r="AJ209" s="40"/>
      <c r="AK209"/>
      <c r="AL209"/>
      <c r="AM209"/>
      <c r="AN209"/>
      <c r="AO209" s="298"/>
      <c r="AP209" s="301" t="str">
        <f>'Administrative divisions'!H211</f>
        <v>...</v>
      </c>
      <c r="AQ209" s="301" t="str">
        <f>'Administrative divisions'!I211</f>
        <v>…</v>
      </c>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0"/>
      <c r="BP209"/>
      <c r="BQ209"/>
      <c r="BR209"/>
      <c r="BS209"/>
      <c r="BT209" s="86"/>
      <c r="BU209" s="301" t="str">
        <f>'Administrative divisions'!H211</f>
        <v>...</v>
      </c>
      <c r="BV209" s="301" t="str">
        <f>'Administrative divisions'!I211</f>
        <v>…</v>
      </c>
      <c r="BW209" s="41"/>
      <c r="BX209" s="41"/>
      <c r="BY209" s="41"/>
      <c r="BZ209" s="41"/>
      <c r="CA209" s="41"/>
      <c r="CB209" s="41"/>
      <c r="CC209" s="41"/>
      <c r="CD209" s="41"/>
      <c r="CE209" s="41"/>
      <c r="CF209" s="41"/>
      <c r="CG209" s="41"/>
      <c r="CH209" s="41"/>
      <c r="CI209" s="41"/>
      <c r="CJ209" s="41"/>
      <c r="CK209" s="41"/>
      <c r="CL209" s="41"/>
      <c r="CM209" s="41"/>
      <c r="CN209" s="41"/>
      <c r="CO209" s="41"/>
      <c r="CP209" s="41"/>
      <c r="CQ209" s="41"/>
      <c r="CR209" s="41"/>
      <c r="CS209" s="41"/>
      <c r="CT209" s="40"/>
      <c r="CU209"/>
      <c r="CV209"/>
      <c r="CW209"/>
      <c r="CX209"/>
      <c r="CY209" s="86"/>
      <c r="CZ209" s="301" t="str">
        <f>'Administrative divisions'!H211</f>
        <v>...</v>
      </c>
      <c r="DA209" s="301" t="str">
        <f>'Administrative divisions'!I211</f>
        <v>…</v>
      </c>
      <c r="DB209" s="41"/>
      <c r="DC209" s="41"/>
      <c r="DD209" s="41"/>
      <c r="DE209" s="41"/>
      <c r="DF209" s="41"/>
      <c r="DG209" s="41"/>
      <c r="DH209" s="41"/>
      <c r="DI209" s="41"/>
      <c r="DJ209" s="41"/>
      <c r="DK209" s="41"/>
      <c r="DL209" s="41"/>
      <c r="DM209" s="41"/>
      <c r="DN209" s="41"/>
      <c r="DO209" s="41"/>
      <c r="DP209" s="41"/>
      <c r="DQ209" s="41"/>
      <c r="DR209" s="41"/>
      <c r="DS209" s="41"/>
      <c r="DT209" s="41"/>
      <c r="DU209" s="41"/>
      <c r="DV209" s="40"/>
      <c r="DW209"/>
    </row>
    <row r="210" spans="5:127" ht="18.75" customHeight="1">
      <c r="E210" s="219"/>
      <c r="F210" s="219"/>
      <c r="G210" s="219"/>
      <c r="H210" s="28" t="str">
        <f>'Administrative divisions'!H212</f>
        <v>...</v>
      </c>
      <c r="I210" s="28" t="str">
        <f>'Administrative divisions'!I212</f>
        <v>…</v>
      </c>
      <c r="J210" s="41"/>
      <c r="K210" s="41"/>
      <c r="L210" s="41"/>
      <c r="M210" s="41"/>
      <c r="N210" s="41"/>
      <c r="O210" s="41"/>
      <c r="P210" s="41"/>
      <c r="Q210" s="41"/>
      <c r="R210" s="41"/>
      <c r="S210" s="41"/>
      <c r="T210" s="41"/>
      <c r="U210" s="41"/>
      <c r="V210" s="41"/>
      <c r="W210" s="40"/>
      <c r="X210" s="41"/>
      <c r="Y210" s="41"/>
      <c r="Z210" s="41"/>
      <c r="AA210" s="41"/>
      <c r="AB210" s="41"/>
      <c r="AC210" s="41"/>
      <c r="AD210" s="40"/>
      <c r="AE210" s="41"/>
      <c r="AF210" s="41"/>
      <c r="AG210" s="41"/>
      <c r="AH210" s="41"/>
      <c r="AI210" s="41"/>
      <c r="AJ210" s="40"/>
      <c r="AK210"/>
      <c r="AL210"/>
      <c r="AM210"/>
      <c r="AN210"/>
      <c r="AO210" s="298"/>
      <c r="AP210" s="301" t="str">
        <f>'Administrative divisions'!H212</f>
        <v>...</v>
      </c>
      <c r="AQ210" s="301" t="str">
        <f>'Administrative divisions'!I212</f>
        <v>…</v>
      </c>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0"/>
      <c r="BP210"/>
      <c r="BQ210"/>
      <c r="BR210"/>
      <c r="BS210"/>
      <c r="BT210" s="86"/>
      <c r="BU210" s="301" t="str">
        <f>'Administrative divisions'!H212</f>
        <v>...</v>
      </c>
      <c r="BV210" s="301" t="str">
        <f>'Administrative divisions'!I212</f>
        <v>…</v>
      </c>
      <c r="BW210" s="41"/>
      <c r="BX210" s="41"/>
      <c r="BY210" s="41"/>
      <c r="BZ210" s="41"/>
      <c r="CA210" s="41"/>
      <c r="CB210" s="41"/>
      <c r="CC210" s="41"/>
      <c r="CD210" s="41"/>
      <c r="CE210" s="41"/>
      <c r="CF210" s="41"/>
      <c r="CG210" s="41"/>
      <c r="CH210" s="41"/>
      <c r="CI210" s="41"/>
      <c r="CJ210" s="41"/>
      <c r="CK210" s="41"/>
      <c r="CL210" s="41"/>
      <c r="CM210" s="41"/>
      <c r="CN210" s="41"/>
      <c r="CO210" s="41"/>
      <c r="CP210" s="41"/>
      <c r="CQ210" s="41"/>
      <c r="CR210" s="41"/>
      <c r="CS210" s="41"/>
      <c r="CT210" s="40"/>
      <c r="CU210"/>
      <c r="CV210"/>
      <c r="CW210"/>
      <c r="CX210"/>
      <c r="CY210" s="86"/>
      <c r="CZ210" s="301" t="str">
        <f>'Administrative divisions'!H212</f>
        <v>...</v>
      </c>
      <c r="DA210" s="301" t="str">
        <f>'Administrative divisions'!I212</f>
        <v>…</v>
      </c>
      <c r="DB210" s="41"/>
      <c r="DC210" s="41"/>
      <c r="DD210" s="41"/>
      <c r="DE210" s="41"/>
      <c r="DF210" s="41"/>
      <c r="DG210" s="41"/>
      <c r="DH210" s="41"/>
      <c r="DI210" s="41"/>
      <c r="DJ210" s="41"/>
      <c r="DK210" s="41"/>
      <c r="DL210" s="41"/>
      <c r="DM210" s="41"/>
      <c r="DN210" s="41"/>
      <c r="DO210" s="41"/>
      <c r="DP210" s="41"/>
      <c r="DQ210" s="41"/>
      <c r="DR210" s="41"/>
      <c r="DS210" s="41"/>
      <c r="DT210" s="41"/>
      <c r="DU210" s="41"/>
      <c r="DV210" s="40"/>
      <c r="DW210"/>
    </row>
    <row r="211" spans="5:127" ht="18.75" customHeight="1">
      <c r="E211" s="219"/>
      <c r="F211" s="219"/>
      <c r="G211" s="219"/>
      <c r="H211" s="28" t="str">
        <f>'Administrative divisions'!H213</f>
        <v>...</v>
      </c>
      <c r="I211" s="28" t="str">
        <f>'Administrative divisions'!I213</f>
        <v>…</v>
      </c>
      <c r="J211" s="41"/>
      <c r="K211" s="41"/>
      <c r="L211" s="41"/>
      <c r="M211" s="41"/>
      <c r="N211" s="41"/>
      <c r="O211" s="41"/>
      <c r="P211" s="41"/>
      <c r="Q211" s="41"/>
      <c r="R211" s="41"/>
      <c r="S211" s="41"/>
      <c r="T211" s="41"/>
      <c r="U211" s="41"/>
      <c r="V211" s="41"/>
      <c r="W211" s="40"/>
      <c r="X211" s="41"/>
      <c r="Y211" s="41"/>
      <c r="Z211" s="41"/>
      <c r="AA211" s="41"/>
      <c r="AB211" s="41"/>
      <c r="AC211" s="41"/>
      <c r="AD211" s="40"/>
      <c r="AE211" s="41"/>
      <c r="AF211" s="41"/>
      <c r="AG211" s="41"/>
      <c r="AH211" s="41"/>
      <c r="AI211" s="41"/>
      <c r="AJ211" s="40"/>
      <c r="AK211"/>
      <c r="AL211"/>
      <c r="AM211"/>
      <c r="AN211"/>
      <c r="AO211" s="298"/>
      <c r="AP211" s="301" t="str">
        <f>'Administrative divisions'!H213</f>
        <v>...</v>
      </c>
      <c r="AQ211" s="301" t="str">
        <f>'Administrative divisions'!I213</f>
        <v>…</v>
      </c>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0"/>
      <c r="BP211"/>
      <c r="BQ211"/>
      <c r="BR211"/>
      <c r="BS211"/>
      <c r="BT211" s="86"/>
      <c r="BU211" s="301" t="str">
        <f>'Administrative divisions'!H213</f>
        <v>...</v>
      </c>
      <c r="BV211" s="301" t="str">
        <f>'Administrative divisions'!I213</f>
        <v>…</v>
      </c>
      <c r="BW211" s="41"/>
      <c r="BX211" s="41"/>
      <c r="BY211" s="41"/>
      <c r="BZ211" s="41"/>
      <c r="CA211" s="41"/>
      <c r="CB211" s="41"/>
      <c r="CC211" s="41"/>
      <c r="CD211" s="41"/>
      <c r="CE211" s="41"/>
      <c r="CF211" s="41"/>
      <c r="CG211" s="41"/>
      <c r="CH211" s="41"/>
      <c r="CI211" s="41"/>
      <c r="CJ211" s="41"/>
      <c r="CK211" s="41"/>
      <c r="CL211" s="41"/>
      <c r="CM211" s="41"/>
      <c r="CN211" s="41"/>
      <c r="CO211" s="41"/>
      <c r="CP211" s="41"/>
      <c r="CQ211" s="41"/>
      <c r="CR211" s="41"/>
      <c r="CS211" s="41"/>
      <c r="CT211" s="40"/>
      <c r="CU211"/>
      <c r="CV211"/>
      <c r="CW211"/>
      <c r="CX211"/>
      <c r="CY211" s="86"/>
      <c r="CZ211" s="301" t="str">
        <f>'Administrative divisions'!H213</f>
        <v>...</v>
      </c>
      <c r="DA211" s="301" t="str">
        <f>'Administrative divisions'!I213</f>
        <v>…</v>
      </c>
      <c r="DB211" s="41"/>
      <c r="DC211" s="41"/>
      <c r="DD211" s="41"/>
      <c r="DE211" s="41"/>
      <c r="DF211" s="41"/>
      <c r="DG211" s="41"/>
      <c r="DH211" s="41"/>
      <c r="DI211" s="41"/>
      <c r="DJ211" s="41"/>
      <c r="DK211" s="41"/>
      <c r="DL211" s="41"/>
      <c r="DM211" s="41"/>
      <c r="DN211" s="41"/>
      <c r="DO211" s="41"/>
      <c r="DP211" s="41"/>
      <c r="DQ211" s="41"/>
      <c r="DR211" s="41"/>
      <c r="DS211" s="41"/>
      <c r="DT211" s="41"/>
      <c r="DU211" s="41"/>
      <c r="DV211" s="40"/>
      <c r="DW211"/>
    </row>
    <row r="212" spans="5:127" ht="18.75" customHeight="1">
      <c r="E212" s="219"/>
      <c r="F212" s="219"/>
      <c r="G212" s="219"/>
      <c r="H212" s="28" t="str">
        <f>'Administrative divisions'!H214</f>
        <v>...</v>
      </c>
      <c r="I212" s="28" t="str">
        <f>'Administrative divisions'!I214</f>
        <v>…</v>
      </c>
      <c r="J212" s="41"/>
      <c r="K212" s="41"/>
      <c r="L212" s="41"/>
      <c r="M212" s="41"/>
      <c r="N212" s="41"/>
      <c r="O212" s="41"/>
      <c r="P212" s="41"/>
      <c r="Q212" s="41"/>
      <c r="R212" s="41"/>
      <c r="S212" s="41"/>
      <c r="T212" s="41"/>
      <c r="U212" s="41"/>
      <c r="V212" s="41"/>
      <c r="W212" s="40"/>
      <c r="X212" s="41"/>
      <c r="Y212" s="41"/>
      <c r="Z212" s="41"/>
      <c r="AA212" s="41"/>
      <c r="AB212" s="41"/>
      <c r="AC212" s="41"/>
      <c r="AD212" s="40"/>
      <c r="AE212" s="41"/>
      <c r="AF212" s="41"/>
      <c r="AG212" s="41"/>
      <c r="AH212" s="41"/>
      <c r="AI212" s="41"/>
      <c r="AJ212" s="40"/>
      <c r="AK212"/>
      <c r="AL212"/>
      <c r="AM212"/>
      <c r="AN212"/>
      <c r="AO212" s="298"/>
      <c r="AP212" s="301" t="str">
        <f>'Administrative divisions'!H214</f>
        <v>...</v>
      </c>
      <c r="AQ212" s="301" t="str">
        <f>'Administrative divisions'!I214</f>
        <v>…</v>
      </c>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0"/>
      <c r="BP212"/>
      <c r="BQ212"/>
      <c r="BR212"/>
      <c r="BS212"/>
      <c r="BT212" s="86"/>
      <c r="BU212" s="301" t="str">
        <f>'Administrative divisions'!H214</f>
        <v>...</v>
      </c>
      <c r="BV212" s="301" t="str">
        <f>'Administrative divisions'!I214</f>
        <v>…</v>
      </c>
      <c r="BW212" s="41"/>
      <c r="BX212" s="41"/>
      <c r="BY212" s="41"/>
      <c r="BZ212" s="41"/>
      <c r="CA212" s="41"/>
      <c r="CB212" s="41"/>
      <c r="CC212" s="41"/>
      <c r="CD212" s="41"/>
      <c r="CE212" s="41"/>
      <c r="CF212" s="41"/>
      <c r="CG212" s="41"/>
      <c r="CH212" s="41"/>
      <c r="CI212" s="41"/>
      <c r="CJ212" s="41"/>
      <c r="CK212" s="41"/>
      <c r="CL212" s="41"/>
      <c r="CM212" s="41"/>
      <c r="CN212" s="41"/>
      <c r="CO212" s="41"/>
      <c r="CP212" s="41"/>
      <c r="CQ212" s="41"/>
      <c r="CR212" s="41"/>
      <c r="CS212" s="41"/>
      <c r="CT212" s="40"/>
      <c r="CU212"/>
      <c r="CV212"/>
      <c r="CW212"/>
      <c r="CX212"/>
      <c r="CY212" s="86"/>
      <c r="CZ212" s="301" t="str">
        <f>'Administrative divisions'!H214</f>
        <v>...</v>
      </c>
      <c r="DA212" s="301" t="str">
        <f>'Administrative divisions'!I214</f>
        <v>…</v>
      </c>
      <c r="DB212" s="41"/>
      <c r="DC212" s="41"/>
      <c r="DD212" s="41"/>
      <c r="DE212" s="41"/>
      <c r="DF212" s="41"/>
      <c r="DG212" s="41"/>
      <c r="DH212" s="41"/>
      <c r="DI212" s="41"/>
      <c r="DJ212" s="41"/>
      <c r="DK212" s="41"/>
      <c r="DL212" s="41"/>
      <c r="DM212" s="41"/>
      <c r="DN212" s="41"/>
      <c r="DO212" s="41"/>
      <c r="DP212" s="41"/>
      <c r="DQ212" s="41"/>
      <c r="DR212" s="41"/>
      <c r="DS212" s="41"/>
      <c r="DT212" s="41"/>
      <c r="DU212" s="41"/>
      <c r="DV212" s="40"/>
      <c r="DW212"/>
    </row>
    <row r="213" spans="5:127" ht="18.75" customHeight="1">
      <c r="E213" s="219"/>
      <c r="F213" s="219"/>
      <c r="G213" s="219"/>
      <c r="H213" s="28" t="str">
        <f>'Administrative divisions'!H215</f>
        <v>...</v>
      </c>
      <c r="I213" s="28" t="str">
        <f>'Administrative divisions'!I215</f>
        <v>…</v>
      </c>
      <c r="J213" s="41"/>
      <c r="K213" s="41"/>
      <c r="L213" s="41"/>
      <c r="M213" s="41"/>
      <c r="N213" s="41"/>
      <c r="O213" s="41"/>
      <c r="P213" s="41"/>
      <c r="Q213" s="41"/>
      <c r="R213" s="41"/>
      <c r="S213" s="41"/>
      <c r="T213" s="41"/>
      <c r="U213" s="41"/>
      <c r="V213" s="41"/>
      <c r="W213" s="40"/>
      <c r="X213" s="41"/>
      <c r="Y213" s="41"/>
      <c r="Z213" s="41"/>
      <c r="AA213" s="41"/>
      <c r="AB213" s="41"/>
      <c r="AC213" s="41"/>
      <c r="AD213" s="40"/>
      <c r="AE213" s="41"/>
      <c r="AF213" s="41"/>
      <c r="AG213" s="41"/>
      <c r="AH213" s="41"/>
      <c r="AI213" s="41"/>
      <c r="AJ213" s="40"/>
      <c r="AK213"/>
      <c r="AL213"/>
      <c r="AM213"/>
      <c r="AN213"/>
      <c r="AO213" s="298"/>
      <c r="AP213" s="301" t="str">
        <f>'Administrative divisions'!H215</f>
        <v>...</v>
      </c>
      <c r="AQ213" s="301" t="str">
        <f>'Administrative divisions'!I215</f>
        <v>…</v>
      </c>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0"/>
      <c r="BP213"/>
      <c r="BQ213"/>
      <c r="BR213"/>
      <c r="BS213"/>
      <c r="BT213" s="86"/>
      <c r="BU213" s="301" t="str">
        <f>'Administrative divisions'!H215</f>
        <v>...</v>
      </c>
      <c r="BV213" s="301" t="str">
        <f>'Administrative divisions'!I215</f>
        <v>…</v>
      </c>
      <c r="BW213" s="41"/>
      <c r="BX213" s="41"/>
      <c r="BY213" s="41"/>
      <c r="BZ213" s="41"/>
      <c r="CA213" s="41"/>
      <c r="CB213" s="41"/>
      <c r="CC213" s="41"/>
      <c r="CD213" s="41"/>
      <c r="CE213" s="41"/>
      <c r="CF213" s="41"/>
      <c r="CG213" s="41"/>
      <c r="CH213" s="41"/>
      <c r="CI213" s="41"/>
      <c r="CJ213" s="41"/>
      <c r="CK213" s="41"/>
      <c r="CL213" s="41"/>
      <c r="CM213" s="41"/>
      <c r="CN213" s="41"/>
      <c r="CO213" s="41"/>
      <c r="CP213" s="41"/>
      <c r="CQ213" s="41"/>
      <c r="CR213" s="41"/>
      <c r="CS213" s="41"/>
      <c r="CT213" s="40"/>
      <c r="CU213"/>
      <c r="CV213"/>
      <c r="CW213"/>
      <c r="CX213"/>
      <c r="CY213" s="86"/>
      <c r="CZ213" s="301" t="str">
        <f>'Administrative divisions'!H215</f>
        <v>...</v>
      </c>
      <c r="DA213" s="301" t="str">
        <f>'Administrative divisions'!I215</f>
        <v>…</v>
      </c>
      <c r="DB213" s="41"/>
      <c r="DC213" s="41"/>
      <c r="DD213" s="41"/>
      <c r="DE213" s="41"/>
      <c r="DF213" s="41"/>
      <c r="DG213" s="41"/>
      <c r="DH213" s="41"/>
      <c r="DI213" s="41"/>
      <c r="DJ213" s="41"/>
      <c r="DK213" s="41"/>
      <c r="DL213" s="41"/>
      <c r="DM213" s="41"/>
      <c r="DN213" s="41"/>
      <c r="DO213" s="41"/>
      <c r="DP213" s="41"/>
      <c r="DQ213" s="41"/>
      <c r="DR213" s="41"/>
      <c r="DS213" s="41"/>
      <c r="DT213" s="41"/>
      <c r="DU213" s="41"/>
      <c r="DV213" s="40"/>
      <c r="DW213"/>
    </row>
    <row r="214" spans="5:127" ht="18.75" customHeight="1">
      <c r="E214" s="219"/>
      <c r="F214" s="219"/>
      <c r="G214" s="219"/>
      <c r="H214" s="28" t="str">
        <f>'Administrative divisions'!H216</f>
        <v>...</v>
      </c>
      <c r="I214" s="28" t="str">
        <f>'Administrative divisions'!I216</f>
        <v>…</v>
      </c>
      <c r="J214" s="41"/>
      <c r="K214" s="41"/>
      <c r="L214" s="41"/>
      <c r="M214" s="41"/>
      <c r="N214" s="41"/>
      <c r="O214" s="41"/>
      <c r="P214" s="41"/>
      <c r="Q214" s="41"/>
      <c r="R214" s="41"/>
      <c r="S214" s="41"/>
      <c r="T214" s="41"/>
      <c r="U214" s="41"/>
      <c r="V214" s="41"/>
      <c r="W214" s="40"/>
      <c r="X214" s="41"/>
      <c r="Y214" s="41"/>
      <c r="Z214" s="41"/>
      <c r="AA214" s="41"/>
      <c r="AB214" s="41"/>
      <c r="AC214" s="41"/>
      <c r="AD214" s="40"/>
      <c r="AE214" s="41"/>
      <c r="AF214" s="41"/>
      <c r="AG214" s="41"/>
      <c r="AH214" s="41"/>
      <c r="AI214" s="41"/>
      <c r="AJ214" s="40"/>
      <c r="AK214"/>
      <c r="AL214"/>
      <c r="AM214"/>
      <c r="AN214"/>
      <c r="AO214" s="298"/>
      <c r="AP214" s="301" t="str">
        <f>'Administrative divisions'!H216</f>
        <v>...</v>
      </c>
      <c r="AQ214" s="301" t="str">
        <f>'Administrative divisions'!I216</f>
        <v>…</v>
      </c>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0"/>
      <c r="BP214"/>
      <c r="BQ214"/>
      <c r="BR214"/>
      <c r="BS214"/>
      <c r="BT214" s="86"/>
      <c r="BU214" s="301" t="str">
        <f>'Administrative divisions'!H216</f>
        <v>...</v>
      </c>
      <c r="BV214" s="301" t="str">
        <f>'Administrative divisions'!I216</f>
        <v>…</v>
      </c>
      <c r="BW214" s="41"/>
      <c r="BX214" s="41"/>
      <c r="BY214" s="41"/>
      <c r="BZ214" s="41"/>
      <c r="CA214" s="41"/>
      <c r="CB214" s="41"/>
      <c r="CC214" s="41"/>
      <c r="CD214" s="41"/>
      <c r="CE214" s="41"/>
      <c r="CF214" s="41"/>
      <c r="CG214" s="41"/>
      <c r="CH214" s="41"/>
      <c r="CI214" s="41"/>
      <c r="CJ214" s="41"/>
      <c r="CK214" s="41"/>
      <c r="CL214" s="41"/>
      <c r="CM214" s="41"/>
      <c r="CN214" s="41"/>
      <c r="CO214" s="41"/>
      <c r="CP214" s="41"/>
      <c r="CQ214" s="41"/>
      <c r="CR214" s="41"/>
      <c r="CS214" s="41"/>
      <c r="CT214" s="40"/>
      <c r="CU214"/>
      <c r="CV214"/>
      <c r="CW214"/>
      <c r="CX214"/>
      <c r="CY214" s="86"/>
      <c r="CZ214" s="301" t="str">
        <f>'Administrative divisions'!H216</f>
        <v>...</v>
      </c>
      <c r="DA214" s="301" t="str">
        <f>'Administrative divisions'!I216</f>
        <v>…</v>
      </c>
      <c r="DB214" s="41"/>
      <c r="DC214" s="41"/>
      <c r="DD214" s="41"/>
      <c r="DE214" s="41"/>
      <c r="DF214" s="41"/>
      <c r="DG214" s="41"/>
      <c r="DH214" s="41"/>
      <c r="DI214" s="41"/>
      <c r="DJ214" s="41"/>
      <c r="DK214" s="41"/>
      <c r="DL214" s="41"/>
      <c r="DM214" s="41"/>
      <c r="DN214" s="41"/>
      <c r="DO214" s="41"/>
      <c r="DP214" s="41"/>
      <c r="DQ214" s="41"/>
      <c r="DR214" s="41"/>
      <c r="DS214" s="41"/>
      <c r="DT214" s="41"/>
      <c r="DU214" s="41"/>
      <c r="DV214" s="40"/>
      <c r="DW214"/>
    </row>
    <row r="215" spans="5:127" ht="18.75" customHeight="1">
      <c r="E215" s="219"/>
      <c r="F215" s="219"/>
      <c r="G215" s="219"/>
      <c r="H215" s="28" t="str">
        <f>'Administrative divisions'!H217</f>
        <v>...</v>
      </c>
      <c r="I215" s="28" t="str">
        <f>'Administrative divisions'!I217</f>
        <v>…</v>
      </c>
      <c r="J215" s="41"/>
      <c r="K215" s="41"/>
      <c r="L215" s="41"/>
      <c r="M215" s="41"/>
      <c r="N215" s="41"/>
      <c r="O215" s="41"/>
      <c r="P215" s="41"/>
      <c r="Q215" s="41"/>
      <c r="R215" s="41"/>
      <c r="S215" s="41"/>
      <c r="T215" s="41"/>
      <c r="U215" s="41"/>
      <c r="V215" s="41"/>
      <c r="W215" s="40"/>
      <c r="X215" s="41"/>
      <c r="Y215" s="41"/>
      <c r="Z215" s="41"/>
      <c r="AA215" s="41"/>
      <c r="AB215" s="41"/>
      <c r="AC215" s="41"/>
      <c r="AD215" s="40"/>
      <c r="AE215" s="41"/>
      <c r="AF215" s="41"/>
      <c r="AG215" s="41"/>
      <c r="AH215" s="41"/>
      <c r="AI215" s="41"/>
      <c r="AJ215" s="40"/>
      <c r="AK215"/>
      <c r="AL215"/>
      <c r="AM215"/>
      <c r="AN215"/>
      <c r="AO215" s="298"/>
      <c r="AP215" s="301" t="str">
        <f>'Administrative divisions'!H217</f>
        <v>...</v>
      </c>
      <c r="AQ215" s="301" t="str">
        <f>'Administrative divisions'!I217</f>
        <v>…</v>
      </c>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0"/>
      <c r="BP215"/>
      <c r="BQ215"/>
      <c r="BR215"/>
      <c r="BS215"/>
      <c r="BT215" s="86"/>
      <c r="BU215" s="301" t="str">
        <f>'Administrative divisions'!H217</f>
        <v>...</v>
      </c>
      <c r="BV215" s="301" t="str">
        <f>'Administrative divisions'!I217</f>
        <v>…</v>
      </c>
      <c r="BW215" s="41"/>
      <c r="BX215" s="41"/>
      <c r="BY215" s="41"/>
      <c r="BZ215" s="41"/>
      <c r="CA215" s="41"/>
      <c r="CB215" s="41"/>
      <c r="CC215" s="41"/>
      <c r="CD215" s="41"/>
      <c r="CE215" s="41"/>
      <c r="CF215" s="41"/>
      <c r="CG215" s="41"/>
      <c r="CH215" s="41"/>
      <c r="CI215" s="41"/>
      <c r="CJ215" s="41"/>
      <c r="CK215" s="41"/>
      <c r="CL215" s="41"/>
      <c r="CM215" s="41"/>
      <c r="CN215" s="41"/>
      <c r="CO215" s="41"/>
      <c r="CP215" s="41"/>
      <c r="CQ215" s="41"/>
      <c r="CR215" s="41"/>
      <c r="CS215" s="41"/>
      <c r="CT215" s="40"/>
      <c r="CU215"/>
      <c r="CV215"/>
      <c r="CW215"/>
      <c r="CX215"/>
      <c r="CY215" s="86"/>
      <c r="CZ215" s="301" t="str">
        <f>'Administrative divisions'!H217</f>
        <v>...</v>
      </c>
      <c r="DA215" s="301" t="str">
        <f>'Administrative divisions'!I217</f>
        <v>…</v>
      </c>
      <c r="DB215" s="41"/>
      <c r="DC215" s="41"/>
      <c r="DD215" s="41"/>
      <c r="DE215" s="41"/>
      <c r="DF215" s="41"/>
      <c r="DG215" s="41"/>
      <c r="DH215" s="41"/>
      <c r="DI215" s="41"/>
      <c r="DJ215" s="41"/>
      <c r="DK215" s="41"/>
      <c r="DL215" s="41"/>
      <c r="DM215" s="41"/>
      <c r="DN215" s="41"/>
      <c r="DO215" s="41"/>
      <c r="DP215" s="41"/>
      <c r="DQ215" s="41"/>
      <c r="DR215" s="41"/>
      <c r="DS215" s="41"/>
      <c r="DT215" s="41"/>
      <c r="DU215" s="41"/>
      <c r="DV215" s="40"/>
      <c r="DW215"/>
    </row>
    <row r="216" spans="5:127" ht="18.75" customHeight="1">
      <c r="E216" s="219"/>
      <c r="F216" s="219"/>
      <c r="G216" s="219"/>
      <c r="H216" s="28" t="str">
        <f>'Administrative divisions'!H218</f>
        <v>...</v>
      </c>
      <c r="I216" s="28" t="str">
        <f>'Administrative divisions'!I218</f>
        <v>…</v>
      </c>
      <c r="J216" s="41"/>
      <c r="K216" s="41"/>
      <c r="L216" s="41"/>
      <c r="M216" s="41"/>
      <c r="N216" s="41"/>
      <c r="O216" s="41"/>
      <c r="P216" s="41"/>
      <c r="Q216" s="41"/>
      <c r="R216" s="41"/>
      <c r="S216" s="41"/>
      <c r="T216" s="41"/>
      <c r="U216" s="41"/>
      <c r="V216" s="41"/>
      <c r="W216" s="40"/>
      <c r="X216" s="41"/>
      <c r="Y216" s="41"/>
      <c r="Z216" s="41"/>
      <c r="AA216" s="41"/>
      <c r="AB216" s="41"/>
      <c r="AC216" s="41"/>
      <c r="AD216" s="40"/>
      <c r="AE216" s="41"/>
      <c r="AF216" s="41"/>
      <c r="AG216" s="41"/>
      <c r="AH216" s="41"/>
      <c r="AI216" s="41"/>
      <c r="AJ216" s="40"/>
      <c r="AK216"/>
      <c r="AL216"/>
      <c r="AM216"/>
      <c r="AN216"/>
      <c r="AO216" s="298"/>
      <c r="AP216" s="301" t="str">
        <f>'Administrative divisions'!H218</f>
        <v>...</v>
      </c>
      <c r="AQ216" s="301" t="str">
        <f>'Administrative divisions'!I218</f>
        <v>…</v>
      </c>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0"/>
      <c r="BP216"/>
      <c r="BQ216"/>
      <c r="BR216"/>
      <c r="BS216"/>
      <c r="BT216" s="86"/>
      <c r="BU216" s="301" t="str">
        <f>'Administrative divisions'!H218</f>
        <v>...</v>
      </c>
      <c r="BV216" s="301" t="str">
        <f>'Administrative divisions'!I218</f>
        <v>…</v>
      </c>
      <c r="BW216" s="41"/>
      <c r="BX216" s="41"/>
      <c r="BY216" s="41"/>
      <c r="BZ216" s="41"/>
      <c r="CA216" s="41"/>
      <c r="CB216" s="41"/>
      <c r="CC216" s="41"/>
      <c r="CD216" s="41"/>
      <c r="CE216" s="41"/>
      <c r="CF216" s="41"/>
      <c r="CG216" s="41"/>
      <c r="CH216" s="41"/>
      <c r="CI216" s="41"/>
      <c r="CJ216" s="41"/>
      <c r="CK216" s="41"/>
      <c r="CL216" s="41"/>
      <c r="CM216" s="41"/>
      <c r="CN216" s="41"/>
      <c r="CO216" s="41"/>
      <c r="CP216" s="41"/>
      <c r="CQ216" s="41"/>
      <c r="CR216" s="41"/>
      <c r="CS216" s="41"/>
      <c r="CT216" s="40"/>
      <c r="CU216"/>
      <c r="CV216"/>
      <c r="CW216"/>
      <c r="CX216"/>
      <c r="CY216" s="86"/>
      <c r="CZ216" s="301" t="str">
        <f>'Administrative divisions'!H218</f>
        <v>...</v>
      </c>
      <c r="DA216" s="301" t="str">
        <f>'Administrative divisions'!I218</f>
        <v>…</v>
      </c>
      <c r="DB216" s="41"/>
      <c r="DC216" s="41"/>
      <c r="DD216" s="41"/>
      <c r="DE216" s="41"/>
      <c r="DF216" s="41"/>
      <c r="DG216" s="41"/>
      <c r="DH216" s="41"/>
      <c r="DI216" s="41"/>
      <c r="DJ216" s="41"/>
      <c r="DK216" s="41"/>
      <c r="DL216" s="41"/>
      <c r="DM216" s="41"/>
      <c r="DN216" s="41"/>
      <c r="DO216" s="41"/>
      <c r="DP216" s="41"/>
      <c r="DQ216" s="41"/>
      <c r="DR216" s="41"/>
      <c r="DS216" s="41"/>
      <c r="DT216" s="41"/>
      <c r="DU216" s="41"/>
      <c r="DV216" s="40"/>
      <c r="DW216"/>
    </row>
    <row r="217" spans="5:127" ht="18.75" customHeight="1">
      <c r="E217" s="219"/>
      <c r="F217" s="219"/>
      <c r="G217" s="219"/>
      <c r="H217" s="28" t="str">
        <f>'Administrative divisions'!H219</f>
        <v>...</v>
      </c>
      <c r="I217" s="28" t="str">
        <f>'Administrative divisions'!I219</f>
        <v>…</v>
      </c>
      <c r="J217" s="41"/>
      <c r="K217" s="41"/>
      <c r="L217" s="41"/>
      <c r="M217" s="41"/>
      <c r="N217" s="41"/>
      <c r="O217" s="41"/>
      <c r="P217" s="41"/>
      <c r="Q217" s="41"/>
      <c r="R217" s="41"/>
      <c r="S217" s="41"/>
      <c r="T217" s="41"/>
      <c r="U217" s="41"/>
      <c r="V217" s="41"/>
      <c r="W217" s="40"/>
      <c r="X217" s="41"/>
      <c r="Y217" s="41"/>
      <c r="Z217" s="41"/>
      <c r="AA217" s="41"/>
      <c r="AB217" s="41"/>
      <c r="AC217" s="41"/>
      <c r="AD217" s="40"/>
      <c r="AE217" s="41"/>
      <c r="AF217" s="41"/>
      <c r="AG217" s="41"/>
      <c r="AH217" s="41"/>
      <c r="AI217" s="41"/>
      <c r="AJ217" s="40"/>
      <c r="AK217"/>
      <c r="AL217"/>
      <c r="AM217"/>
      <c r="AN217"/>
      <c r="AO217" s="298"/>
      <c r="AP217" s="301" t="str">
        <f>'Administrative divisions'!H219</f>
        <v>...</v>
      </c>
      <c r="AQ217" s="301" t="str">
        <f>'Administrative divisions'!I219</f>
        <v>…</v>
      </c>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0"/>
      <c r="BP217"/>
      <c r="BQ217"/>
      <c r="BR217"/>
      <c r="BS217"/>
      <c r="BT217" s="86"/>
      <c r="BU217" s="301" t="str">
        <f>'Administrative divisions'!H219</f>
        <v>...</v>
      </c>
      <c r="BV217" s="301" t="str">
        <f>'Administrative divisions'!I219</f>
        <v>…</v>
      </c>
      <c r="BW217" s="41"/>
      <c r="BX217" s="41"/>
      <c r="BY217" s="41"/>
      <c r="BZ217" s="41"/>
      <c r="CA217" s="41"/>
      <c r="CB217" s="41"/>
      <c r="CC217" s="41"/>
      <c r="CD217" s="41"/>
      <c r="CE217" s="41"/>
      <c r="CF217" s="41"/>
      <c r="CG217" s="41"/>
      <c r="CH217" s="41"/>
      <c r="CI217" s="41"/>
      <c r="CJ217" s="41"/>
      <c r="CK217" s="41"/>
      <c r="CL217" s="41"/>
      <c r="CM217" s="41"/>
      <c r="CN217" s="41"/>
      <c r="CO217" s="41"/>
      <c r="CP217" s="41"/>
      <c r="CQ217" s="41"/>
      <c r="CR217" s="41"/>
      <c r="CS217" s="41"/>
      <c r="CT217" s="40"/>
      <c r="CU217"/>
      <c r="CV217"/>
      <c r="CW217"/>
      <c r="CX217"/>
      <c r="CY217" s="86"/>
      <c r="CZ217" s="301" t="str">
        <f>'Administrative divisions'!H219</f>
        <v>...</v>
      </c>
      <c r="DA217" s="301" t="str">
        <f>'Administrative divisions'!I219</f>
        <v>…</v>
      </c>
      <c r="DB217" s="41"/>
      <c r="DC217" s="41"/>
      <c r="DD217" s="41"/>
      <c r="DE217" s="41"/>
      <c r="DF217" s="41"/>
      <c r="DG217" s="41"/>
      <c r="DH217" s="41"/>
      <c r="DI217" s="41"/>
      <c r="DJ217" s="41"/>
      <c r="DK217" s="41"/>
      <c r="DL217" s="41"/>
      <c r="DM217" s="41"/>
      <c r="DN217" s="41"/>
      <c r="DO217" s="41"/>
      <c r="DP217" s="41"/>
      <c r="DQ217" s="41"/>
      <c r="DR217" s="41"/>
      <c r="DS217" s="41"/>
      <c r="DT217" s="41"/>
      <c r="DU217" s="41"/>
      <c r="DV217" s="40"/>
      <c r="DW217"/>
    </row>
    <row r="218" spans="5:127" ht="18.75" customHeight="1">
      <c r="E218" s="219"/>
      <c r="F218" s="219"/>
      <c r="G218" s="219"/>
      <c r="H218" s="28" t="str">
        <f>'Administrative divisions'!H220</f>
        <v>...</v>
      </c>
      <c r="I218" s="28" t="str">
        <f>'Administrative divisions'!I220</f>
        <v>…</v>
      </c>
      <c r="J218" s="41"/>
      <c r="K218" s="41"/>
      <c r="L218" s="41"/>
      <c r="M218" s="41"/>
      <c r="N218" s="41"/>
      <c r="O218" s="41"/>
      <c r="P218" s="41"/>
      <c r="Q218" s="41"/>
      <c r="R218" s="41"/>
      <c r="S218" s="41"/>
      <c r="T218" s="41"/>
      <c r="U218" s="41"/>
      <c r="V218" s="41"/>
      <c r="W218" s="40"/>
      <c r="X218" s="41"/>
      <c r="Y218" s="41"/>
      <c r="Z218" s="41"/>
      <c r="AA218" s="41"/>
      <c r="AB218" s="41"/>
      <c r="AC218" s="41"/>
      <c r="AD218" s="40"/>
      <c r="AE218" s="41"/>
      <c r="AF218" s="41"/>
      <c r="AG218" s="41"/>
      <c r="AH218" s="41"/>
      <c r="AI218" s="41"/>
      <c r="AJ218" s="40"/>
      <c r="AK218"/>
      <c r="AL218"/>
      <c r="AM218"/>
      <c r="AN218"/>
      <c r="AO218" s="298"/>
      <c r="AP218" s="301" t="str">
        <f>'Administrative divisions'!H220</f>
        <v>...</v>
      </c>
      <c r="AQ218" s="301" t="str">
        <f>'Administrative divisions'!I220</f>
        <v>…</v>
      </c>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0"/>
      <c r="BP218"/>
      <c r="BQ218"/>
      <c r="BR218"/>
      <c r="BS218"/>
      <c r="BT218" s="86"/>
      <c r="BU218" s="301" t="str">
        <f>'Administrative divisions'!H220</f>
        <v>...</v>
      </c>
      <c r="BV218" s="301" t="str">
        <f>'Administrative divisions'!I220</f>
        <v>…</v>
      </c>
      <c r="BW218" s="41"/>
      <c r="BX218" s="41"/>
      <c r="BY218" s="41"/>
      <c r="BZ218" s="41"/>
      <c r="CA218" s="41"/>
      <c r="CB218" s="41"/>
      <c r="CC218" s="41"/>
      <c r="CD218" s="41"/>
      <c r="CE218" s="41"/>
      <c r="CF218" s="41"/>
      <c r="CG218" s="41"/>
      <c r="CH218" s="41"/>
      <c r="CI218" s="41"/>
      <c r="CJ218" s="41"/>
      <c r="CK218" s="41"/>
      <c r="CL218" s="41"/>
      <c r="CM218" s="41"/>
      <c r="CN218" s="41"/>
      <c r="CO218" s="41"/>
      <c r="CP218" s="41"/>
      <c r="CQ218" s="41"/>
      <c r="CR218" s="41"/>
      <c r="CS218" s="41"/>
      <c r="CT218" s="40"/>
      <c r="CU218"/>
      <c r="CV218"/>
      <c r="CW218"/>
      <c r="CX218"/>
      <c r="CY218" s="86"/>
      <c r="CZ218" s="301" t="str">
        <f>'Administrative divisions'!H220</f>
        <v>...</v>
      </c>
      <c r="DA218" s="301" t="str">
        <f>'Administrative divisions'!I220</f>
        <v>…</v>
      </c>
      <c r="DB218" s="41"/>
      <c r="DC218" s="41"/>
      <c r="DD218" s="41"/>
      <c r="DE218" s="41"/>
      <c r="DF218" s="41"/>
      <c r="DG218" s="41"/>
      <c r="DH218" s="41"/>
      <c r="DI218" s="41"/>
      <c r="DJ218" s="41"/>
      <c r="DK218" s="41"/>
      <c r="DL218" s="41"/>
      <c r="DM218" s="41"/>
      <c r="DN218" s="41"/>
      <c r="DO218" s="41"/>
      <c r="DP218" s="41"/>
      <c r="DQ218" s="41"/>
      <c r="DR218" s="41"/>
      <c r="DS218" s="41"/>
      <c r="DT218" s="41"/>
      <c r="DU218" s="41"/>
      <c r="DV218" s="40"/>
      <c r="DW218"/>
    </row>
    <row r="219" spans="5:127" ht="18.75" customHeight="1">
      <c r="E219" s="219"/>
      <c r="F219" s="219"/>
      <c r="G219" s="219"/>
      <c r="H219" s="28" t="str">
        <f>'Administrative divisions'!H221</f>
        <v>...</v>
      </c>
      <c r="I219" s="28" t="str">
        <f>'Administrative divisions'!I221</f>
        <v>…</v>
      </c>
      <c r="J219" s="41"/>
      <c r="K219" s="41"/>
      <c r="L219" s="41"/>
      <c r="M219" s="41"/>
      <c r="N219" s="41"/>
      <c r="O219" s="41"/>
      <c r="P219" s="41"/>
      <c r="Q219" s="41"/>
      <c r="R219" s="41"/>
      <c r="S219" s="41"/>
      <c r="T219" s="41"/>
      <c r="U219" s="41"/>
      <c r="V219" s="41"/>
      <c r="W219" s="40"/>
      <c r="X219" s="41"/>
      <c r="Y219" s="41"/>
      <c r="Z219" s="41"/>
      <c r="AA219" s="41"/>
      <c r="AB219" s="41"/>
      <c r="AC219" s="41"/>
      <c r="AD219" s="40"/>
      <c r="AE219" s="41"/>
      <c r="AF219" s="41"/>
      <c r="AG219" s="41"/>
      <c r="AH219" s="41"/>
      <c r="AI219" s="41"/>
      <c r="AJ219" s="40"/>
      <c r="AK219"/>
      <c r="AL219"/>
      <c r="AM219"/>
      <c r="AN219"/>
      <c r="AO219" s="298"/>
      <c r="AP219" s="301" t="str">
        <f>'Administrative divisions'!H221</f>
        <v>...</v>
      </c>
      <c r="AQ219" s="301" t="str">
        <f>'Administrative divisions'!I221</f>
        <v>…</v>
      </c>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0"/>
      <c r="BP219"/>
      <c r="BQ219"/>
      <c r="BR219"/>
      <c r="BS219"/>
      <c r="BT219" s="86"/>
      <c r="BU219" s="301" t="str">
        <f>'Administrative divisions'!H221</f>
        <v>...</v>
      </c>
      <c r="BV219" s="301" t="str">
        <f>'Administrative divisions'!I221</f>
        <v>…</v>
      </c>
      <c r="BW219" s="41"/>
      <c r="BX219" s="41"/>
      <c r="BY219" s="41"/>
      <c r="BZ219" s="41"/>
      <c r="CA219" s="41"/>
      <c r="CB219" s="41"/>
      <c r="CC219" s="41"/>
      <c r="CD219" s="41"/>
      <c r="CE219" s="41"/>
      <c r="CF219" s="41"/>
      <c r="CG219" s="41"/>
      <c r="CH219" s="41"/>
      <c r="CI219" s="41"/>
      <c r="CJ219" s="41"/>
      <c r="CK219" s="41"/>
      <c r="CL219" s="41"/>
      <c r="CM219" s="41"/>
      <c r="CN219" s="41"/>
      <c r="CO219" s="41"/>
      <c r="CP219" s="41"/>
      <c r="CQ219" s="41"/>
      <c r="CR219" s="41"/>
      <c r="CS219" s="41"/>
      <c r="CT219" s="40"/>
      <c r="CU219"/>
      <c r="CV219"/>
      <c r="CW219"/>
      <c r="CX219"/>
      <c r="CY219" s="86"/>
      <c r="CZ219" s="301" t="str">
        <f>'Administrative divisions'!H221</f>
        <v>...</v>
      </c>
      <c r="DA219" s="301" t="str">
        <f>'Administrative divisions'!I221</f>
        <v>…</v>
      </c>
      <c r="DB219" s="41"/>
      <c r="DC219" s="41"/>
      <c r="DD219" s="41"/>
      <c r="DE219" s="41"/>
      <c r="DF219" s="41"/>
      <c r="DG219" s="41"/>
      <c r="DH219" s="41"/>
      <c r="DI219" s="41"/>
      <c r="DJ219" s="41"/>
      <c r="DK219" s="41"/>
      <c r="DL219" s="41"/>
      <c r="DM219" s="41"/>
      <c r="DN219" s="41"/>
      <c r="DO219" s="41"/>
      <c r="DP219" s="41"/>
      <c r="DQ219" s="41"/>
      <c r="DR219" s="41"/>
      <c r="DS219" s="41"/>
      <c r="DT219" s="41"/>
      <c r="DU219" s="41"/>
      <c r="DV219" s="40"/>
      <c r="DW219"/>
    </row>
    <row r="220" spans="5:127" ht="18.75" customHeight="1">
      <c r="E220" s="219"/>
      <c r="F220" s="219"/>
      <c r="G220" s="219"/>
      <c r="H220" s="28" t="str">
        <f>'Administrative divisions'!H222</f>
        <v>...</v>
      </c>
      <c r="I220" s="28" t="str">
        <f>'Administrative divisions'!I222</f>
        <v>…</v>
      </c>
      <c r="J220" s="41"/>
      <c r="K220" s="41"/>
      <c r="L220" s="41"/>
      <c r="M220" s="41"/>
      <c r="N220" s="41"/>
      <c r="O220" s="41"/>
      <c r="P220" s="41"/>
      <c r="Q220" s="41"/>
      <c r="R220" s="41"/>
      <c r="S220" s="41"/>
      <c r="T220" s="41"/>
      <c r="U220" s="41"/>
      <c r="V220" s="41"/>
      <c r="W220" s="40"/>
      <c r="X220" s="41"/>
      <c r="Y220" s="41"/>
      <c r="Z220" s="41"/>
      <c r="AA220" s="41"/>
      <c r="AB220" s="41"/>
      <c r="AC220" s="41"/>
      <c r="AD220" s="40"/>
      <c r="AE220" s="41"/>
      <c r="AF220" s="41"/>
      <c r="AG220" s="41"/>
      <c r="AH220" s="41"/>
      <c r="AI220" s="41"/>
      <c r="AJ220" s="40"/>
      <c r="AK220"/>
      <c r="AL220"/>
      <c r="AM220"/>
      <c r="AN220"/>
      <c r="AO220" s="298"/>
      <c r="AP220" s="301" t="str">
        <f>'Administrative divisions'!H222</f>
        <v>...</v>
      </c>
      <c r="AQ220" s="301" t="str">
        <f>'Administrative divisions'!I222</f>
        <v>…</v>
      </c>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0"/>
      <c r="BP220"/>
      <c r="BQ220"/>
      <c r="BR220"/>
      <c r="BS220"/>
      <c r="BT220" s="86"/>
      <c r="BU220" s="301" t="str">
        <f>'Administrative divisions'!H222</f>
        <v>...</v>
      </c>
      <c r="BV220" s="301" t="str">
        <f>'Administrative divisions'!I222</f>
        <v>…</v>
      </c>
      <c r="BW220" s="41"/>
      <c r="BX220" s="41"/>
      <c r="BY220" s="41"/>
      <c r="BZ220" s="41"/>
      <c r="CA220" s="41"/>
      <c r="CB220" s="41"/>
      <c r="CC220" s="41"/>
      <c r="CD220" s="41"/>
      <c r="CE220" s="41"/>
      <c r="CF220" s="41"/>
      <c r="CG220" s="41"/>
      <c r="CH220" s="41"/>
      <c r="CI220" s="41"/>
      <c r="CJ220" s="41"/>
      <c r="CK220" s="41"/>
      <c r="CL220" s="41"/>
      <c r="CM220" s="41"/>
      <c r="CN220" s="41"/>
      <c r="CO220" s="41"/>
      <c r="CP220" s="41"/>
      <c r="CQ220" s="41"/>
      <c r="CR220" s="41"/>
      <c r="CS220" s="41"/>
      <c r="CT220" s="40"/>
      <c r="CU220"/>
      <c r="CV220"/>
      <c r="CW220"/>
      <c r="CX220"/>
      <c r="CY220" s="86"/>
      <c r="CZ220" s="301" t="str">
        <f>'Administrative divisions'!H222</f>
        <v>...</v>
      </c>
      <c r="DA220" s="301" t="str">
        <f>'Administrative divisions'!I222</f>
        <v>…</v>
      </c>
      <c r="DB220" s="41"/>
      <c r="DC220" s="41"/>
      <c r="DD220" s="41"/>
      <c r="DE220" s="41"/>
      <c r="DF220" s="41"/>
      <c r="DG220" s="41"/>
      <c r="DH220" s="41"/>
      <c r="DI220" s="41"/>
      <c r="DJ220" s="41"/>
      <c r="DK220" s="41"/>
      <c r="DL220" s="41"/>
      <c r="DM220" s="41"/>
      <c r="DN220" s="41"/>
      <c r="DO220" s="41"/>
      <c r="DP220" s="41"/>
      <c r="DQ220" s="41"/>
      <c r="DR220" s="41"/>
      <c r="DS220" s="41"/>
      <c r="DT220" s="41"/>
      <c r="DU220" s="41"/>
      <c r="DV220" s="40"/>
      <c r="DW220"/>
    </row>
    <row r="221" spans="5:127" ht="18.75" customHeight="1">
      <c r="E221" s="219"/>
      <c r="F221" s="219"/>
      <c r="G221" s="219"/>
      <c r="H221" s="28" t="str">
        <f>'Administrative divisions'!H223</f>
        <v>...</v>
      </c>
      <c r="I221" s="28" t="str">
        <f>'Administrative divisions'!I223</f>
        <v>…</v>
      </c>
      <c r="J221" s="41"/>
      <c r="K221" s="41"/>
      <c r="L221" s="41"/>
      <c r="M221" s="41"/>
      <c r="N221" s="41"/>
      <c r="O221" s="41"/>
      <c r="P221" s="41"/>
      <c r="Q221" s="41"/>
      <c r="R221" s="41"/>
      <c r="S221" s="41"/>
      <c r="T221" s="41"/>
      <c r="U221" s="41"/>
      <c r="V221" s="41"/>
      <c r="W221" s="40"/>
      <c r="X221" s="41"/>
      <c r="Y221" s="41"/>
      <c r="Z221" s="41"/>
      <c r="AA221" s="41"/>
      <c r="AB221" s="41"/>
      <c r="AC221" s="41"/>
      <c r="AD221" s="40"/>
      <c r="AE221" s="41"/>
      <c r="AF221" s="41"/>
      <c r="AG221" s="41"/>
      <c r="AH221" s="41"/>
      <c r="AI221" s="41"/>
      <c r="AJ221" s="40"/>
      <c r="AK221"/>
      <c r="AL221"/>
      <c r="AM221"/>
      <c r="AN221"/>
      <c r="AO221" s="298"/>
      <c r="AP221" s="301" t="str">
        <f>'Administrative divisions'!H223</f>
        <v>...</v>
      </c>
      <c r="AQ221" s="301" t="str">
        <f>'Administrative divisions'!I223</f>
        <v>…</v>
      </c>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0"/>
      <c r="BP221"/>
      <c r="BQ221"/>
      <c r="BR221"/>
      <c r="BS221"/>
      <c r="BT221" s="86"/>
      <c r="BU221" s="301" t="str">
        <f>'Administrative divisions'!H223</f>
        <v>...</v>
      </c>
      <c r="BV221" s="301" t="str">
        <f>'Administrative divisions'!I223</f>
        <v>…</v>
      </c>
      <c r="BW221" s="41"/>
      <c r="BX221" s="41"/>
      <c r="BY221" s="41"/>
      <c r="BZ221" s="41"/>
      <c r="CA221" s="41"/>
      <c r="CB221" s="41"/>
      <c r="CC221" s="41"/>
      <c r="CD221" s="41"/>
      <c r="CE221" s="41"/>
      <c r="CF221" s="41"/>
      <c r="CG221" s="41"/>
      <c r="CH221" s="41"/>
      <c r="CI221" s="41"/>
      <c r="CJ221" s="41"/>
      <c r="CK221" s="41"/>
      <c r="CL221" s="41"/>
      <c r="CM221" s="41"/>
      <c r="CN221" s="41"/>
      <c r="CO221" s="41"/>
      <c r="CP221" s="41"/>
      <c r="CQ221" s="41"/>
      <c r="CR221" s="41"/>
      <c r="CS221" s="41"/>
      <c r="CT221" s="40"/>
      <c r="CU221"/>
      <c r="CV221"/>
      <c r="CW221"/>
      <c r="CX221"/>
      <c r="CY221" s="86"/>
      <c r="CZ221" s="301" t="str">
        <f>'Administrative divisions'!H223</f>
        <v>...</v>
      </c>
      <c r="DA221" s="301" t="str">
        <f>'Administrative divisions'!I223</f>
        <v>…</v>
      </c>
      <c r="DB221" s="41"/>
      <c r="DC221" s="41"/>
      <c r="DD221" s="41"/>
      <c r="DE221" s="41"/>
      <c r="DF221" s="41"/>
      <c r="DG221" s="41"/>
      <c r="DH221" s="41"/>
      <c r="DI221" s="41"/>
      <c r="DJ221" s="41"/>
      <c r="DK221" s="41"/>
      <c r="DL221" s="41"/>
      <c r="DM221" s="41"/>
      <c r="DN221" s="41"/>
      <c r="DO221" s="41"/>
      <c r="DP221" s="41"/>
      <c r="DQ221" s="41"/>
      <c r="DR221" s="41"/>
      <c r="DS221" s="41"/>
      <c r="DT221" s="41"/>
      <c r="DU221" s="41"/>
      <c r="DV221" s="40"/>
      <c r="DW221"/>
    </row>
    <row r="222" spans="5:127" ht="18.75" customHeight="1">
      <c r="E222" s="219"/>
      <c r="F222" s="219"/>
      <c r="G222" s="219"/>
      <c r="H222" s="28" t="str">
        <f>'Administrative divisions'!H224</f>
        <v>...</v>
      </c>
      <c r="I222" s="28" t="str">
        <f>'Administrative divisions'!I224</f>
        <v>…</v>
      </c>
      <c r="J222" s="41"/>
      <c r="K222" s="41"/>
      <c r="L222" s="41"/>
      <c r="M222" s="41"/>
      <c r="N222" s="41"/>
      <c r="O222" s="41"/>
      <c r="P222" s="41"/>
      <c r="Q222" s="41"/>
      <c r="R222" s="41"/>
      <c r="S222" s="41"/>
      <c r="T222" s="41"/>
      <c r="U222" s="41"/>
      <c r="V222" s="41"/>
      <c r="W222" s="40"/>
      <c r="X222" s="41"/>
      <c r="Y222" s="41"/>
      <c r="Z222" s="41"/>
      <c r="AA222" s="41"/>
      <c r="AB222" s="41"/>
      <c r="AC222" s="41"/>
      <c r="AD222" s="40"/>
      <c r="AE222" s="41"/>
      <c r="AF222" s="41"/>
      <c r="AG222" s="41"/>
      <c r="AH222" s="41"/>
      <c r="AI222" s="41"/>
      <c r="AJ222" s="40"/>
      <c r="AK222"/>
      <c r="AL222"/>
      <c r="AM222"/>
      <c r="AN222"/>
      <c r="AO222" s="298"/>
      <c r="AP222" s="301" t="str">
        <f>'Administrative divisions'!H224</f>
        <v>...</v>
      </c>
      <c r="AQ222" s="301" t="str">
        <f>'Administrative divisions'!I224</f>
        <v>…</v>
      </c>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0"/>
      <c r="BP222"/>
      <c r="BQ222"/>
      <c r="BR222"/>
      <c r="BS222"/>
      <c r="BT222" s="86"/>
      <c r="BU222" s="301" t="str">
        <f>'Administrative divisions'!H224</f>
        <v>...</v>
      </c>
      <c r="BV222" s="301" t="str">
        <f>'Administrative divisions'!I224</f>
        <v>…</v>
      </c>
      <c r="BW222" s="41"/>
      <c r="BX222" s="41"/>
      <c r="BY222" s="41"/>
      <c r="BZ222" s="41"/>
      <c r="CA222" s="41"/>
      <c r="CB222" s="41"/>
      <c r="CC222" s="41"/>
      <c r="CD222" s="41"/>
      <c r="CE222" s="41"/>
      <c r="CF222" s="41"/>
      <c r="CG222" s="41"/>
      <c r="CH222" s="41"/>
      <c r="CI222" s="41"/>
      <c r="CJ222" s="41"/>
      <c r="CK222" s="41"/>
      <c r="CL222" s="41"/>
      <c r="CM222" s="41"/>
      <c r="CN222" s="41"/>
      <c r="CO222" s="41"/>
      <c r="CP222" s="41"/>
      <c r="CQ222" s="41"/>
      <c r="CR222" s="41"/>
      <c r="CS222" s="41"/>
      <c r="CT222" s="40"/>
      <c r="CU222"/>
      <c r="CV222"/>
      <c r="CW222"/>
      <c r="CX222"/>
      <c r="CY222" s="86"/>
      <c r="CZ222" s="301" t="str">
        <f>'Administrative divisions'!H224</f>
        <v>...</v>
      </c>
      <c r="DA222" s="301" t="str">
        <f>'Administrative divisions'!I224</f>
        <v>…</v>
      </c>
      <c r="DB222" s="41"/>
      <c r="DC222" s="41"/>
      <c r="DD222" s="41"/>
      <c r="DE222" s="41"/>
      <c r="DF222" s="41"/>
      <c r="DG222" s="41"/>
      <c r="DH222" s="41"/>
      <c r="DI222" s="41"/>
      <c r="DJ222" s="41"/>
      <c r="DK222" s="41"/>
      <c r="DL222" s="41"/>
      <c r="DM222" s="41"/>
      <c r="DN222" s="41"/>
      <c r="DO222" s="41"/>
      <c r="DP222" s="41"/>
      <c r="DQ222" s="41"/>
      <c r="DR222" s="41"/>
      <c r="DS222" s="41"/>
      <c r="DT222" s="41"/>
      <c r="DU222" s="41"/>
      <c r="DV222" s="40"/>
      <c r="DW222"/>
    </row>
    <row r="223" spans="5:127" ht="18.75" customHeight="1">
      <c r="E223" s="219"/>
      <c r="F223" s="219"/>
      <c r="G223" s="219"/>
      <c r="H223" s="28" t="str">
        <f>'Administrative divisions'!H225</f>
        <v>...</v>
      </c>
      <c r="I223" s="28" t="str">
        <f>'Administrative divisions'!I225</f>
        <v>…</v>
      </c>
      <c r="J223" s="41"/>
      <c r="K223" s="41"/>
      <c r="L223" s="41"/>
      <c r="M223" s="41"/>
      <c r="N223" s="41"/>
      <c r="O223" s="41"/>
      <c r="P223" s="41"/>
      <c r="Q223" s="41"/>
      <c r="R223" s="41"/>
      <c r="S223" s="41"/>
      <c r="T223" s="41"/>
      <c r="U223" s="41"/>
      <c r="V223" s="41"/>
      <c r="W223" s="40"/>
      <c r="X223" s="41"/>
      <c r="Y223" s="41"/>
      <c r="Z223" s="41"/>
      <c r="AA223" s="41"/>
      <c r="AB223" s="41"/>
      <c r="AC223" s="41"/>
      <c r="AD223" s="40"/>
      <c r="AE223" s="41"/>
      <c r="AF223" s="41"/>
      <c r="AG223" s="41"/>
      <c r="AH223" s="41"/>
      <c r="AI223" s="41"/>
      <c r="AJ223" s="40"/>
      <c r="AK223"/>
      <c r="AL223"/>
      <c r="AM223"/>
      <c r="AN223"/>
      <c r="AO223" s="298"/>
      <c r="AP223" s="301" t="str">
        <f>'Administrative divisions'!H225</f>
        <v>...</v>
      </c>
      <c r="AQ223" s="301" t="str">
        <f>'Administrative divisions'!I225</f>
        <v>…</v>
      </c>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0"/>
      <c r="BP223"/>
      <c r="BQ223"/>
      <c r="BR223"/>
      <c r="BS223"/>
      <c r="BT223" s="86"/>
      <c r="BU223" s="301" t="str">
        <f>'Administrative divisions'!H225</f>
        <v>...</v>
      </c>
      <c r="BV223" s="301" t="str">
        <f>'Administrative divisions'!I225</f>
        <v>…</v>
      </c>
      <c r="BW223" s="41"/>
      <c r="BX223" s="41"/>
      <c r="BY223" s="41"/>
      <c r="BZ223" s="41"/>
      <c r="CA223" s="41"/>
      <c r="CB223" s="41"/>
      <c r="CC223" s="41"/>
      <c r="CD223" s="41"/>
      <c r="CE223" s="41"/>
      <c r="CF223" s="41"/>
      <c r="CG223" s="41"/>
      <c r="CH223" s="41"/>
      <c r="CI223" s="41"/>
      <c r="CJ223" s="41"/>
      <c r="CK223" s="41"/>
      <c r="CL223" s="41"/>
      <c r="CM223" s="41"/>
      <c r="CN223" s="41"/>
      <c r="CO223" s="41"/>
      <c r="CP223" s="41"/>
      <c r="CQ223" s="41"/>
      <c r="CR223" s="41"/>
      <c r="CS223" s="41"/>
      <c r="CT223" s="40"/>
      <c r="CU223"/>
      <c r="CV223"/>
      <c r="CW223"/>
      <c r="CX223"/>
      <c r="CY223" s="86"/>
      <c r="CZ223" s="301" t="str">
        <f>'Administrative divisions'!H225</f>
        <v>...</v>
      </c>
      <c r="DA223" s="301" t="str">
        <f>'Administrative divisions'!I225</f>
        <v>…</v>
      </c>
      <c r="DB223" s="41"/>
      <c r="DC223" s="41"/>
      <c r="DD223" s="41"/>
      <c r="DE223" s="41"/>
      <c r="DF223" s="41"/>
      <c r="DG223" s="41"/>
      <c r="DH223" s="41"/>
      <c r="DI223" s="41"/>
      <c r="DJ223" s="41"/>
      <c r="DK223" s="41"/>
      <c r="DL223" s="41"/>
      <c r="DM223" s="41"/>
      <c r="DN223" s="41"/>
      <c r="DO223" s="41"/>
      <c r="DP223" s="41"/>
      <c r="DQ223" s="41"/>
      <c r="DR223" s="41"/>
      <c r="DS223" s="41"/>
      <c r="DT223" s="41"/>
      <c r="DU223" s="41"/>
      <c r="DV223" s="40"/>
      <c r="DW223"/>
    </row>
    <row r="224" spans="5:127" ht="18.75" customHeight="1">
      <c r="E224" s="219"/>
      <c r="F224" s="219"/>
      <c r="G224" s="219"/>
      <c r="H224" s="28" t="str">
        <f>'Administrative divisions'!H226</f>
        <v>...</v>
      </c>
      <c r="I224" s="28" t="str">
        <f>'Administrative divisions'!I226</f>
        <v>…</v>
      </c>
      <c r="J224" s="41"/>
      <c r="K224" s="41"/>
      <c r="L224" s="41"/>
      <c r="M224" s="41"/>
      <c r="N224" s="41"/>
      <c r="O224" s="41"/>
      <c r="P224" s="41"/>
      <c r="Q224" s="41"/>
      <c r="R224" s="41"/>
      <c r="S224" s="41"/>
      <c r="T224" s="41"/>
      <c r="U224" s="41"/>
      <c r="V224" s="41"/>
      <c r="W224" s="40"/>
      <c r="X224" s="41"/>
      <c r="Y224" s="41"/>
      <c r="Z224" s="41"/>
      <c r="AA224" s="41"/>
      <c r="AB224" s="41"/>
      <c r="AC224" s="41"/>
      <c r="AD224" s="40"/>
      <c r="AE224" s="41"/>
      <c r="AF224" s="41"/>
      <c r="AG224" s="41"/>
      <c r="AH224" s="41"/>
      <c r="AI224" s="41"/>
      <c r="AJ224" s="40"/>
      <c r="AK224"/>
      <c r="AL224"/>
      <c r="AM224"/>
      <c r="AN224"/>
      <c r="AO224" s="298"/>
      <c r="AP224" s="301" t="str">
        <f>'Administrative divisions'!H226</f>
        <v>...</v>
      </c>
      <c r="AQ224" s="301" t="str">
        <f>'Administrative divisions'!I226</f>
        <v>…</v>
      </c>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0"/>
      <c r="BP224"/>
      <c r="BQ224"/>
      <c r="BR224"/>
      <c r="BS224"/>
      <c r="BT224" s="86"/>
      <c r="BU224" s="301" t="str">
        <f>'Administrative divisions'!H226</f>
        <v>...</v>
      </c>
      <c r="BV224" s="301" t="str">
        <f>'Administrative divisions'!I226</f>
        <v>…</v>
      </c>
      <c r="BW224" s="41"/>
      <c r="BX224" s="41"/>
      <c r="BY224" s="41"/>
      <c r="BZ224" s="41"/>
      <c r="CA224" s="41"/>
      <c r="CB224" s="41"/>
      <c r="CC224" s="41"/>
      <c r="CD224" s="41"/>
      <c r="CE224" s="41"/>
      <c r="CF224" s="41"/>
      <c r="CG224" s="41"/>
      <c r="CH224" s="41"/>
      <c r="CI224" s="41"/>
      <c r="CJ224" s="41"/>
      <c r="CK224" s="41"/>
      <c r="CL224" s="41"/>
      <c r="CM224" s="41"/>
      <c r="CN224" s="41"/>
      <c r="CO224" s="41"/>
      <c r="CP224" s="41"/>
      <c r="CQ224" s="41"/>
      <c r="CR224" s="41"/>
      <c r="CS224" s="41"/>
      <c r="CT224" s="40"/>
      <c r="CU224"/>
      <c r="CV224"/>
      <c r="CW224"/>
      <c r="CX224"/>
      <c r="CY224" s="86"/>
      <c r="CZ224" s="301" t="str">
        <f>'Administrative divisions'!H226</f>
        <v>...</v>
      </c>
      <c r="DA224" s="301" t="str">
        <f>'Administrative divisions'!I226</f>
        <v>…</v>
      </c>
      <c r="DB224" s="41"/>
      <c r="DC224" s="41"/>
      <c r="DD224" s="41"/>
      <c r="DE224" s="41"/>
      <c r="DF224" s="41"/>
      <c r="DG224" s="41"/>
      <c r="DH224" s="41"/>
      <c r="DI224" s="41"/>
      <c r="DJ224" s="41"/>
      <c r="DK224" s="41"/>
      <c r="DL224" s="41"/>
      <c r="DM224" s="41"/>
      <c r="DN224" s="41"/>
      <c r="DO224" s="41"/>
      <c r="DP224" s="41"/>
      <c r="DQ224" s="41"/>
      <c r="DR224" s="41"/>
      <c r="DS224" s="41"/>
      <c r="DT224" s="41"/>
      <c r="DU224" s="41"/>
      <c r="DV224" s="40"/>
      <c r="DW224"/>
    </row>
    <row r="225" spans="5:127" ht="18.75" customHeight="1">
      <c r="E225" s="219"/>
      <c r="F225" s="219"/>
      <c r="G225" s="219"/>
      <c r="H225" s="28" t="str">
        <f>'Administrative divisions'!H227</f>
        <v>...</v>
      </c>
      <c r="I225" s="28" t="str">
        <f>'Administrative divisions'!I227</f>
        <v>…</v>
      </c>
      <c r="J225" s="41"/>
      <c r="K225" s="41"/>
      <c r="L225" s="41"/>
      <c r="M225" s="41"/>
      <c r="N225" s="41"/>
      <c r="O225" s="41"/>
      <c r="P225" s="41"/>
      <c r="Q225" s="41"/>
      <c r="R225" s="41"/>
      <c r="S225" s="41"/>
      <c r="T225" s="41"/>
      <c r="U225" s="41"/>
      <c r="V225" s="41"/>
      <c r="W225" s="40"/>
      <c r="X225" s="41"/>
      <c r="Y225" s="41"/>
      <c r="Z225" s="41"/>
      <c r="AA225" s="41"/>
      <c r="AB225" s="41"/>
      <c r="AC225" s="41"/>
      <c r="AD225" s="40"/>
      <c r="AE225" s="41"/>
      <c r="AF225" s="41"/>
      <c r="AG225" s="41"/>
      <c r="AH225" s="41"/>
      <c r="AI225" s="41"/>
      <c r="AJ225" s="40"/>
      <c r="AK225"/>
      <c r="AL225"/>
      <c r="AM225"/>
      <c r="AN225"/>
      <c r="AO225" s="298"/>
      <c r="AP225" s="301" t="str">
        <f>'Administrative divisions'!H227</f>
        <v>...</v>
      </c>
      <c r="AQ225" s="301" t="str">
        <f>'Administrative divisions'!I227</f>
        <v>…</v>
      </c>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0"/>
      <c r="BP225"/>
      <c r="BQ225"/>
      <c r="BR225"/>
      <c r="BS225"/>
      <c r="BT225" s="86"/>
      <c r="BU225" s="301" t="str">
        <f>'Administrative divisions'!H227</f>
        <v>...</v>
      </c>
      <c r="BV225" s="301" t="str">
        <f>'Administrative divisions'!I227</f>
        <v>…</v>
      </c>
      <c r="BW225" s="41"/>
      <c r="BX225" s="41"/>
      <c r="BY225" s="41"/>
      <c r="BZ225" s="41"/>
      <c r="CA225" s="41"/>
      <c r="CB225" s="41"/>
      <c r="CC225" s="41"/>
      <c r="CD225" s="41"/>
      <c r="CE225" s="41"/>
      <c r="CF225" s="41"/>
      <c r="CG225" s="41"/>
      <c r="CH225" s="41"/>
      <c r="CI225" s="41"/>
      <c r="CJ225" s="41"/>
      <c r="CK225" s="41"/>
      <c r="CL225" s="41"/>
      <c r="CM225" s="41"/>
      <c r="CN225" s="41"/>
      <c r="CO225" s="41"/>
      <c r="CP225" s="41"/>
      <c r="CQ225" s="41"/>
      <c r="CR225" s="41"/>
      <c r="CS225" s="41"/>
      <c r="CT225" s="40"/>
      <c r="CU225"/>
      <c r="CV225"/>
      <c r="CW225"/>
      <c r="CX225"/>
      <c r="CY225" s="86"/>
      <c r="CZ225" s="301" t="str">
        <f>'Administrative divisions'!H227</f>
        <v>...</v>
      </c>
      <c r="DA225" s="301" t="str">
        <f>'Administrative divisions'!I227</f>
        <v>…</v>
      </c>
      <c r="DB225" s="41"/>
      <c r="DC225" s="41"/>
      <c r="DD225" s="41"/>
      <c r="DE225" s="41"/>
      <c r="DF225" s="41"/>
      <c r="DG225" s="41"/>
      <c r="DH225" s="41"/>
      <c r="DI225" s="41"/>
      <c r="DJ225" s="41"/>
      <c r="DK225" s="41"/>
      <c r="DL225" s="41"/>
      <c r="DM225" s="41"/>
      <c r="DN225" s="41"/>
      <c r="DO225" s="41"/>
      <c r="DP225" s="41"/>
      <c r="DQ225" s="41"/>
      <c r="DR225" s="41"/>
      <c r="DS225" s="41"/>
      <c r="DT225" s="41"/>
      <c r="DU225" s="41"/>
      <c r="DV225" s="40"/>
      <c r="DW225"/>
    </row>
    <row r="226" spans="5:127" ht="18.75" customHeight="1">
      <c r="E226" s="219"/>
      <c r="F226" s="219"/>
      <c r="G226" s="219"/>
      <c r="H226" s="28" t="str">
        <f>'Administrative divisions'!H228</f>
        <v>...</v>
      </c>
      <c r="I226" s="28" t="str">
        <f>'Administrative divisions'!I228</f>
        <v>…</v>
      </c>
      <c r="J226" s="41"/>
      <c r="K226" s="41"/>
      <c r="L226" s="41"/>
      <c r="M226" s="41"/>
      <c r="N226" s="41"/>
      <c r="O226" s="41"/>
      <c r="P226" s="41"/>
      <c r="Q226" s="41"/>
      <c r="R226" s="41"/>
      <c r="S226" s="41"/>
      <c r="T226" s="41"/>
      <c r="U226" s="41"/>
      <c r="V226" s="41"/>
      <c r="W226" s="40"/>
      <c r="X226" s="41"/>
      <c r="Y226" s="41"/>
      <c r="Z226" s="41"/>
      <c r="AA226" s="41"/>
      <c r="AB226" s="41"/>
      <c r="AC226" s="41"/>
      <c r="AD226" s="40"/>
      <c r="AE226" s="41"/>
      <c r="AF226" s="41"/>
      <c r="AG226" s="41"/>
      <c r="AH226" s="41"/>
      <c r="AI226" s="41"/>
      <c r="AJ226" s="40"/>
      <c r="AK226"/>
      <c r="AL226"/>
      <c r="AM226"/>
      <c r="AN226"/>
      <c r="AO226" s="298"/>
      <c r="AP226" s="301" t="str">
        <f>'Administrative divisions'!H228</f>
        <v>...</v>
      </c>
      <c r="AQ226" s="301" t="str">
        <f>'Administrative divisions'!I228</f>
        <v>…</v>
      </c>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0"/>
      <c r="BP226"/>
      <c r="BQ226"/>
      <c r="BR226"/>
      <c r="BS226"/>
      <c r="BT226" s="86"/>
      <c r="BU226" s="301" t="str">
        <f>'Administrative divisions'!H228</f>
        <v>...</v>
      </c>
      <c r="BV226" s="301" t="str">
        <f>'Administrative divisions'!I228</f>
        <v>…</v>
      </c>
      <c r="BW226" s="41"/>
      <c r="BX226" s="41"/>
      <c r="BY226" s="41"/>
      <c r="BZ226" s="41"/>
      <c r="CA226" s="41"/>
      <c r="CB226" s="41"/>
      <c r="CC226" s="41"/>
      <c r="CD226" s="41"/>
      <c r="CE226" s="41"/>
      <c r="CF226" s="41"/>
      <c r="CG226" s="41"/>
      <c r="CH226" s="41"/>
      <c r="CI226" s="41"/>
      <c r="CJ226" s="41"/>
      <c r="CK226" s="41"/>
      <c r="CL226" s="41"/>
      <c r="CM226" s="41"/>
      <c r="CN226" s="41"/>
      <c r="CO226" s="41"/>
      <c r="CP226" s="41"/>
      <c r="CQ226" s="41"/>
      <c r="CR226" s="41"/>
      <c r="CS226" s="41"/>
      <c r="CT226" s="40"/>
      <c r="CU226"/>
      <c r="CV226"/>
      <c r="CW226"/>
      <c r="CX226"/>
      <c r="CY226" s="86"/>
      <c r="CZ226" s="301" t="str">
        <f>'Administrative divisions'!H228</f>
        <v>...</v>
      </c>
      <c r="DA226" s="301" t="str">
        <f>'Administrative divisions'!I228</f>
        <v>…</v>
      </c>
      <c r="DB226" s="41"/>
      <c r="DC226" s="41"/>
      <c r="DD226" s="41"/>
      <c r="DE226" s="41"/>
      <c r="DF226" s="41"/>
      <c r="DG226" s="41"/>
      <c r="DH226" s="41"/>
      <c r="DI226" s="41"/>
      <c r="DJ226" s="41"/>
      <c r="DK226" s="41"/>
      <c r="DL226" s="41"/>
      <c r="DM226" s="41"/>
      <c r="DN226" s="41"/>
      <c r="DO226" s="41"/>
      <c r="DP226" s="41"/>
      <c r="DQ226" s="41"/>
      <c r="DR226" s="41"/>
      <c r="DS226" s="41"/>
      <c r="DT226" s="41"/>
      <c r="DU226" s="41"/>
      <c r="DV226" s="40"/>
      <c r="DW226"/>
    </row>
    <row r="227" spans="5:127" ht="18.75" customHeight="1">
      <c r="E227" s="219"/>
      <c r="F227" s="219"/>
      <c r="G227" s="219"/>
      <c r="H227" s="28" t="str">
        <f>'Administrative divisions'!H229</f>
        <v>...</v>
      </c>
      <c r="I227" s="28" t="str">
        <f>'Administrative divisions'!I229</f>
        <v>…</v>
      </c>
      <c r="J227" s="41"/>
      <c r="K227" s="41"/>
      <c r="L227" s="41"/>
      <c r="M227" s="41"/>
      <c r="N227" s="41"/>
      <c r="O227" s="41"/>
      <c r="P227" s="41"/>
      <c r="Q227" s="41"/>
      <c r="R227" s="41"/>
      <c r="S227" s="41"/>
      <c r="T227" s="41"/>
      <c r="U227" s="41"/>
      <c r="V227" s="41"/>
      <c r="W227" s="40"/>
      <c r="X227" s="41"/>
      <c r="Y227" s="41"/>
      <c r="Z227" s="41"/>
      <c r="AA227" s="41"/>
      <c r="AB227" s="41"/>
      <c r="AC227" s="41"/>
      <c r="AD227" s="40"/>
      <c r="AE227" s="41"/>
      <c r="AF227" s="41"/>
      <c r="AG227" s="41"/>
      <c r="AH227" s="41"/>
      <c r="AI227" s="41"/>
      <c r="AJ227" s="40"/>
      <c r="AK227"/>
      <c r="AL227"/>
      <c r="AM227"/>
      <c r="AN227"/>
      <c r="AO227" s="298"/>
      <c r="AP227" s="301" t="str">
        <f>'Administrative divisions'!H229</f>
        <v>...</v>
      </c>
      <c r="AQ227" s="301" t="str">
        <f>'Administrative divisions'!I229</f>
        <v>…</v>
      </c>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0"/>
      <c r="BP227"/>
      <c r="BQ227"/>
      <c r="BR227"/>
      <c r="BS227"/>
      <c r="BT227" s="86"/>
      <c r="BU227" s="301" t="str">
        <f>'Administrative divisions'!H229</f>
        <v>...</v>
      </c>
      <c r="BV227" s="301" t="str">
        <f>'Administrative divisions'!I229</f>
        <v>…</v>
      </c>
      <c r="BW227" s="41"/>
      <c r="BX227" s="41"/>
      <c r="BY227" s="41"/>
      <c r="BZ227" s="41"/>
      <c r="CA227" s="41"/>
      <c r="CB227" s="41"/>
      <c r="CC227" s="41"/>
      <c r="CD227" s="41"/>
      <c r="CE227" s="41"/>
      <c r="CF227" s="41"/>
      <c r="CG227" s="41"/>
      <c r="CH227" s="41"/>
      <c r="CI227" s="41"/>
      <c r="CJ227" s="41"/>
      <c r="CK227" s="41"/>
      <c r="CL227" s="41"/>
      <c r="CM227" s="41"/>
      <c r="CN227" s="41"/>
      <c r="CO227" s="41"/>
      <c r="CP227" s="41"/>
      <c r="CQ227" s="41"/>
      <c r="CR227" s="41"/>
      <c r="CS227" s="41"/>
      <c r="CT227" s="40"/>
      <c r="CU227"/>
      <c r="CV227"/>
      <c r="CW227"/>
      <c r="CX227"/>
      <c r="CY227" s="86"/>
      <c r="CZ227" s="301" t="str">
        <f>'Administrative divisions'!H229</f>
        <v>...</v>
      </c>
      <c r="DA227" s="301" t="str">
        <f>'Administrative divisions'!I229</f>
        <v>…</v>
      </c>
      <c r="DB227" s="41"/>
      <c r="DC227" s="41"/>
      <c r="DD227" s="41"/>
      <c r="DE227" s="41"/>
      <c r="DF227" s="41"/>
      <c r="DG227" s="41"/>
      <c r="DH227" s="41"/>
      <c r="DI227" s="41"/>
      <c r="DJ227" s="41"/>
      <c r="DK227" s="41"/>
      <c r="DL227" s="41"/>
      <c r="DM227" s="41"/>
      <c r="DN227" s="41"/>
      <c r="DO227" s="41"/>
      <c r="DP227" s="41"/>
      <c r="DQ227" s="41"/>
      <c r="DR227" s="41"/>
      <c r="DS227" s="41"/>
      <c r="DT227" s="41"/>
      <c r="DU227" s="41"/>
      <c r="DV227" s="40"/>
      <c r="DW227"/>
    </row>
    <row r="228" spans="5:127" ht="18.75" customHeight="1">
      <c r="E228" s="219"/>
      <c r="F228" s="219"/>
      <c r="G228" s="219"/>
      <c r="H228" s="28" t="str">
        <f>'Administrative divisions'!H230</f>
        <v>...</v>
      </c>
      <c r="I228" s="28" t="str">
        <f>'Administrative divisions'!I230</f>
        <v>…</v>
      </c>
      <c r="J228" s="41"/>
      <c r="K228" s="41"/>
      <c r="L228" s="41"/>
      <c r="M228" s="41"/>
      <c r="N228" s="41"/>
      <c r="O228" s="41"/>
      <c r="P228" s="41"/>
      <c r="Q228" s="41"/>
      <c r="R228" s="41"/>
      <c r="S228" s="41"/>
      <c r="T228" s="41"/>
      <c r="U228" s="41"/>
      <c r="V228" s="41"/>
      <c r="W228" s="40"/>
      <c r="X228" s="41"/>
      <c r="Y228" s="41"/>
      <c r="Z228" s="41"/>
      <c r="AA228" s="41"/>
      <c r="AB228" s="41"/>
      <c r="AC228" s="41"/>
      <c r="AD228" s="40"/>
      <c r="AE228" s="41"/>
      <c r="AF228" s="41"/>
      <c r="AG228" s="41"/>
      <c r="AH228" s="41"/>
      <c r="AI228" s="41"/>
      <c r="AJ228" s="40"/>
      <c r="AK228"/>
      <c r="AL228"/>
      <c r="AM228"/>
      <c r="AN228"/>
      <c r="AO228" s="298"/>
      <c r="AP228" s="301" t="str">
        <f>'Administrative divisions'!H230</f>
        <v>...</v>
      </c>
      <c r="AQ228" s="301" t="str">
        <f>'Administrative divisions'!I230</f>
        <v>…</v>
      </c>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0"/>
      <c r="BP228"/>
      <c r="BQ228"/>
      <c r="BR228"/>
      <c r="BS228"/>
      <c r="BT228" s="86"/>
      <c r="BU228" s="301" t="str">
        <f>'Administrative divisions'!H230</f>
        <v>...</v>
      </c>
      <c r="BV228" s="301" t="str">
        <f>'Administrative divisions'!I230</f>
        <v>…</v>
      </c>
      <c r="BW228" s="41"/>
      <c r="BX228" s="41"/>
      <c r="BY228" s="41"/>
      <c r="BZ228" s="41"/>
      <c r="CA228" s="41"/>
      <c r="CB228" s="41"/>
      <c r="CC228" s="41"/>
      <c r="CD228" s="41"/>
      <c r="CE228" s="41"/>
      <c r="CF228" s="41"/>
      <c r="CG228" s="41"/>
      <c r="CH228" s="41"/>
      <c r="CI228" s="41"/>
      <c r="CJ228" s="41"/>
      <c r="CK228" s="41"/>
      <c r="CL228" s="41"/>
      <c r="CM228" s="41"/>
      <c r="CN228" s="41"/>
      <c r="CO228" s="41"/>
      <c r="CP228" s="41"/>
      <c r="CQ228" s="41"/>
      <c r="CR228" s="41"/>
      <c r="CS228" s="41"/>
      <c r="CT228" s="40"/>
      <c r="CU228"/>
      <c r="CV228"/>
      <c r="CW228"/>
      <c r="CX228"/>
      <c r="CY228" s="86"/>
      <c r="CZ228" s="301" t="str">
        <f>'Administrative divisions'!H230</f>
        <v>...</v>
      </c>
      <c r="DA228" s="301" t="str">
        <f>'Administrative divisions'!I230</f>
        <v>…</v>
      </c>
      <c r="DB228" s="41"/>
      <c r="DC228" s="41"/>
      <c r="DD228" s="41"/>
      <c r="DE228" s="41"/>
      <c r="DF228" s="41"/>
      <c r="DG228" s="41"/>
      <c r="DH228" s="41"/>
      <c r="DI228" s="41"/>
      <c r="DJ228" s="41"/>
      <c r="DK228" s="41"/>
      <c r="DL228" s="41"/>
      <c r="DM228" s="41"/>
      <c r="DN228" s="41"/>
      <c r="DO228" s="41"/>
      <c r="DP228" s="41"/>
      <c r="DQ228" s="41"/>
      <c r="DR228" s="41"/>
      <c r="DS228" s="41"/>
      <c r="DT228" s="41"/>
      <c r="DU228" s="41"/>
      <c r="DV228" s="40"/>
      <c r="DW228"/>
    </row>
    <row r="229" spans="5:127" ht="18.75" customHeight="1">
      <c r="E229" s="219"/>
      <c r="F229" s="219"/>
      <c r="G229" s="219"/>
      <c r="H229" s="28" t="str">
        <f>'Administrative divisions'!H231</f>
        <v>...</v>
      </c>
      <c r="I229" s="28" t="str">
        <f>'Administrative divisions'!I231</f>
        <v>…</v>
      </c>
      <c r="J229" s="41"/>
      <c r="K229" s="41"/>
      <c r="L229" s="41"/>
      <c r="M229" s="41"/>
      <c r="N229" s="41"/>
      <c r="O229" s="41"/>
      <c r="P229" s="41"/>
      <c r="Q229" s="41"/>
      <c r="R229" s="41"/>
      <c r="S229" s="41"/>
      <c r="T229" s="41"/>
      <c r="U229" s="41"/>
      <c r="V229" s="41"/>
      <c r="W229" s="40"/>
      <c r="X229" s="41"/>
      <c r="Y229" s="41"/>
      <c r="Z229" s="41"/>
      <c r="AA229" s="41"/>
      <c r="AB229" s="41"/>
      <c r="AC229" s="41"/>
      <c r="AD229" s="40"/>
      <c r="AE229" s="41"/>
      <c r="AF229" s="41"/>
      <c r="AG229" s="41"/>
      <c r="AH229" s="41"/>
      <c r="AI229" s="41"/>
      <c r="AJ229" s="40"/>
      <c r="AK229"/>
      <c r="AL229"/>
      <c r="AM229"/>
      <c r="AN229"/>
      <c r="AO229" s="298"/>
      <c r="AP229" s="301" t="str">
        <f>'Administrative divisions'!H231</f>
        <v>...</v>
      </c>
      <c r="AQ229" s="301" t="str">
        <f>'Administrative divisions'!I231</f>
        <v>…</v>
      </c>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0"/>
      <c r="BP229"/>
      <c r="BQ229"/>
      <c r="BR229"/>
      <c r="BS229"/>
      <c r="BT229" s="86"/>
      <c r="BU229" s="301" t="str">
        <f>'Administrative divisions'!H231</f>
        <v>...</v>
      </c>
      <c r="BV229" s="301" t="str">
        <f>'Administrative divisions'!I231</f>
        <v>…</v>
      </c>
      <c r="BW229" s="41"/>
      <c r="BX229" s="41"/>
      <c r="BY229" s="41"/>
      <c r="BZ229" s="41"/>
      <c r="CA229" s="41"/>
      <c r="CB229" s="41"/>
      <c r="CC229" s="41"/>
      <c r="CD229" s="41"/>
      <c r="CE229" s="41"/>
      <c r="CF229" s="41"/>
      <c r="CG229" s="41"/>
      <c r="CH229" s="41"/>
      <c r="CI229" s="41"/>
      <c r="CJ229" s="41"/>
      <c r="CK229" s="41"/>
      <c r="CL229" s="41"/>
      <c r="CM229" s="41"/>
      <c r="CN229" s="41"/>
      <c r="CO229" s="41"/>
      <c r="CP229" s="41"/>
      <c r="CQ229" s="41"/>
      <c r="CR229" s="41"/>
      <c r="CS229" s="41"/>
      <c r="CT229" s="40"/>
      <c r="CU229"/>
      <c r="CV229"/>
      <c r="CW229"/>
      <c r="CX229"/>
      <c r="CY229" s="86"/>
      <c r="CZ229" s="301" t="str">
        <f>'Administrative divisions'!H231</f>
        <v>...</v>
      </c>
      <c r="DA229" s="301" t="str">
        <f>'Administrative divisions'!I231</f>
        <v>…</v>
      </c>
      <c r="DB229" s="41"/>
      <c r="DC229" s="41"/>
      <c r="DD229" s="41"/>
      <c r="DE229" s="41"/>
      <c r="DF229" s="41"/>
      <c r="DG229" s="41"/>
      <c r="DH229" s="41"/>
      <c r="DI229" s="41"/>
      <c r="DJ229" s="41"/>
      <c r="DK229" s="41"/>
      <c r="DL229" s="41"/>
      <c r="DM229" s="41"/>
      <c r="DN229" s="41"/>
      <c r="DO229" s="41"/>
      <c r="DP229" s="41"/>
      <c r="DQ229" s="41"/>
      <c r="DR229" s="41"/>
      <c r="DS229" s="41"/>
      <c r="DT229" s="41"/>
      <c r="DU229" s="41"/>
      <c r="DV229" s="40"/>
      <c r="DW229"/>
    </row>
    <row r="230" spans="5:127" ht="18.75" customHeight="1">
      <c r="E230" s="219"/>
      <c r="F230" s="219"/>
      <c r="G230" s="219"/>
      <c r="H230" s="28" t="str">
        <f>'Administrative divisions'!H232</f>
        <v>...</v>
      </c>
      <c r="I230" s="28" t="str">
        <f>'Administrative divisions'!I232</f>
        <v>…</v>
      </c>
      <c r="J230" s="41"/>
      <c r="K230" s="41"/>
      <c r="L230" s="41"/>
      <c r="M230" s="41"/>
      <c r="N230" s="41"/>
      <c r="O230" s="41"/>
      <c r="P230" s="41"/>
      <c r="Q230" s="41"/>
      <c r="R230" s="41"/>
      <c r="S230" s="41"/>
      <c r="T230" s="41"/>
      <c r="U230" s="41"/>
      <c r="V230" s="41"/>
      <c r="W230" s="40"/>
      <c r="X230" s="41"/>
      <c r="Y230" s="41"/>
      <c r="Z230" s="41"/>
      <c r="AA230" s="41"/>
      <c r="AB230" s="41"/>
      <c r="AC230" s="41"/>
      <c r="AD230" s="40"/>
      <c r="AE230" s="41"/>
      <c r="AF230" s="41"/>
      <c r="AG230" s="41"/>
      <c r="AH230" s="41"/>
      <c r="AI230" s="41"/>
      <c r="AJ230" s="40"/>
      <c r="AK230"/>
      <c r="AL230"/>
      <c r="AM230"/>
      <c r="AN230"/>
      <c r="AO230" s="298"/>
      <c r="AP230" s="301" t="str">
        <f>'Administrative divisions'!H232</f>
        <v>...</v>
      </c>
      <c r="AQ230" s="301" t="str">
        <f>'Administrative divisions'!I232</f>
        <v>…</v>
      </c>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0"/>
      <c r="BP230"/>
      <c r="BQ230"/>
      <c r="BR230"/>
      <c r="BS230"/>
      <c r="BT230" s="86"/>
      <c r="BU230" s="301" t="str">
        <f>'Administrative divisions'!H232</f>
        <v>...</v>
      </c>
      <c r="BV230" s="301" t="str">
        <f>'Administrative divisions'!I232</f>
        <v>…</v>
      </c>
      <c r="BW230" s="41"/>
      <c r="BX230" s="41"/>
      <c r="BY230" s="41"/>
      <c r="BZ230" s="41"/>
      <c r="CA230" s="41"/>
      <c r="CB230" s="41"/>
      <c r="CC230" s="41"/>
      <c r="CD230" s="41"/>
      <c r="CE230" s="41"/>
      <c r="CF230" s="41"/>
      <c r="CG230" s="41"/>
      <c r="CH230" s="41"/>
      <c r="CI230" s="41"/>
      <c r="CJ230" s="41"/>
      <c r="CK230" s="41"/>
      <c r="CL230" s="41"/>
      <c r="CM230" s="41"/>
      <c r="CN230" s="41"/>
      <c r="CO230" s="41"/>
      <c r="CP230" s="41"/>
      <c r="CQ230" s="41"/>
      <c r="CR230" s="41"/>
      <c r="CS230" s="41"/>
      <c r="CT230" s="40"/>
      <c r="CU230"/>
      <c r="CV230"/>
      <c r="CW230"/>
      <c r="CX230"/>
      <c r="CY230" s="86"/>
      <c r="CZ230" s="301" t="str">
        <f>'Administrative divisions'!H232</f>
        <v>...</v>
      </c>
      <c r="DA230" s="301" t="str">
        <f>'Administrative divisions'!I232</f>
        <v>…</v>
      </c>
      <c r="DB230" s="41"/>
      <c r="DC230" s="41"/>
      <c r="DD230" s="41"/>
      <c r="DE230" s="41"/>
      <c r="DF230" s="41"/>
      <c r="DG230" s="41"/>
      <c r="DH230" s="41"/>
      <c r="DI230" s="41"/>
      <c r="DJ230" s="41"/>
      <c r="DK230" s="41"/>
      <c r="DL230" s="41"/>
      <c r="DM230" s="41"/>
      <c r="DN230" s="41"/>
      <c r="DO230" s="41"/>
      <c r="DP230" s="41"/>
      <c r="DQ230" s="41"/>
      <c r="DR230" s="41"/>
      <c r="DS230" s="41"/>
      <c r="DT230" s="41"/>
      <c r="DU230" s="41"/>
      <c r="DV230" s="40"/>
      <c r="DW230"/>
    </row>
    <row r="231" spans="5:127" ht="18.75" customHeight="1">
      <c r="E231" s="219"/>
      <c r="F231" s="219"/>
      <c r="G231" s="219"/>
      <c r="H231" s="28" t="str">
        <f>'Administrative divisions'!H233</f>
        <v>...</v>
      </c>
      <c r="I231" s="28" t="str">
        <f>'Administrative divisions'!I233</f>
        <v>…</v>
      </c>
      <c r="J231" s="41"/>
      <c r="K231" s="41"/>
      <c r="L231" s="41"/>
      <c r="M231" s="41"/>
      <c r="N231" s="41"/>
      <c r="O231" s="41"/>
      <c r="P231" s="41"/>
      <c r="Q231" s="41"/>
      <c r="R231" s="41"/>
      <c r="S231" s="41"/>
      <c r="T231" s="41"/>
      <c r="U231" s="41"/>
      <c r="V231" s="41"/>
      <c r="W231" s="40"/>
      <c r="X231" s="41"/>
      <c r="Y231" s="41"/>
      <c r="Z231" s="41"/>
      <c r="AA231" s="41"/>
      <c r="AB231" s="41"/>
      <c r="AC231" s="41"/>
      <c r="AD231" s="40"/>
      <c r="AE231" s="41"/>
      <c r="AF231" s="41"/>
      <c r="AG231" s="41"/>
      <c r="AH231" s="41"/>
      <c r="AI231" s="41"/>
      <c r="AJ231" s="40"/>
      <c r="AK231"/>
      <c r="AL231"/>
      <c r="AM231"/>
      <c r="AN231"/>
      <c r="AO231" s="298"/>
      <c r="AP231" s="301" t="str">
        <f>'Administrative divisions'!H233</f>
        <v>...</v>
      </c>
      <c r="AQ231" s="301" t="str">
        <f>'Administrative divisions'!I233</f>
        <v>…</v>
      </c>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0"/>
      <c r="BP231"/>
      <c r="BQ231"/>
      <c r="BR231"/>
      <c r="BS231"/>
      <c r="BT231" s="86"/>
      <c r="BU231" s="301" t="str">
        <f>'Administrative divisions'!H233</f>
        <v>...</v>
      </c>
      <c r="BV231" s="301" t="str">
        <f>'Administrative divisions'!I233</f>
        <v>…</v>
      </c>
      <c r="BW231" s="41"/>
      <c r="BX231" s="41"/>
      <c r="BY231" s="41"/>
      <c r="BZ231" s="41"/>
      <c r="CA231" s="41"/>
      <c r="CB231" s="41"/>
      <c r="CC231" s="41"/>
      <c r="CD231" s="41"/>
      <c r="CE231" s="41"/>
      <c r="CF231" s="41"/>
      <c r="CG231" s="41"/>
      <c r="CH231" s="41"/>
      <c r="CI231" s="41"/>
      <c r="CJ231" s="41"/>
      <c r="CK231" s="41"/>
      <c r="CL231" s="41"/>
      <c r="CM231" s="41"/>
      <c r="CN231" s="41"/>
      <c r="CO231" s="41"/>
      <c r="CP231" s="41"/>
      <c r="CQ231" s="41"/>
      <c r="CR231" s="41"/>
      <c r="CS231" s="41"/>
      <c r="CT231" s="40"/>
      <c r="CU231"/>
      <c r="CV231"/>
      <c r="CW231"/>
      <c r="CX231"/>
      <c r="CY231" s="86"/>
      <c r="CZ231" s="301" t="str">
        <f>'Administrative divisions'!H233</f>
        <v>...</v>
      </c>
      <c r="DA231" s="301" t="str">
        <f>'Administrative divisions'!I233</f>
        <v>…</v>
      </c>
      <c r="DB231" s="41"/>
      <c r="DC231" s="41"/>
      <c r="DD231" s="41"/>
      <c r="DE231" s="41"/>
      <c r="DF231" s="41"/>
      <c r="DG231" s="41"/>
      <c r="DH231" s="41"/>
      <c r="DI231" s="41"/>
      <c r="DJ231" s="41"/>
      <c r="DK231" s="41"/>
      <c r="DL231" s="41"/>
      <c r="DM231" s="41"/>
      <c r="DN231" s="41"/>
      <c r="DO231" s="41"/>
      <c r="DP231" s="41"/>
      <c r="DQ231" s="41"/>
      <c r="DR231" s="41"/>
      <c r="DS231" s="41"/>
      <c r="DT231" s="41"/>
      <c r="DU231" s="41"/>
      <c r="DV231" s="40"/>
      <c r="DW231"/>
    </row>
    <row r="232" spans="5:127" ht="18.75" customHeight="1">
      <c r="E232" s="219"/>
      <c r="F232" s="219"/>
      <c r="G232" s="219"/>
      <c r="H232" s="28" t="str">
        <f>'Administrative divisions'!H234</f>
        <v>...</v>
      </c>
      <c r="I232" s="28" t="str">
        <f>'Administrative divisions'!I234</f>
        <v>…</v>
      </c>
      <c r="J232" s="41"/>
      <c r="K232" s="41"/>
      <c r="L232" s="41"/>
      <c r="M232" s="41"/>
      <c r="N232" s="41"/>
      <c r="O232" s="41"/>
      <c r="P232" s="41"/>
      <c r="Q232" s="41"/>
      <c r="R232" s="41"/>
      <c r="S232" s="41"/>
      <c r="T232" s="41"/>
      <c r="U232" s="41"/>
      <c r="V232" s="41"/>
      <c r="W232" s="40"/>
      <c r="X232" s="41"/>
      <c r="Y232" s="41"/>
      <c r="Z232" s="41"/>
      <c r="AA232" s="41"/>
      <c r="AB232" s="41"/>
      <c r="AC232" s="41"/>
      <c r="AD232" s="40"/>
      <c r="AE232" s="41"/>
      <c r="AF232" s="41"/>
      <c r="AG232" s="41"/>
      <c r="AH232" s="41"/>
      <c r="AI232" s="41"/>
      <c r="AJ232" s="40"/>
      <c r="AK232"/>
      <c r="AL232"/>
      <c r="AM232"/>
      <c r="AN232"/>
      <c r="AO232" s="298"/>
      <c r="AP232" s="301" t="str">
        <f>'Administrative divisions'!H234</f>
        <v>...</v>
      </c>
      <c r="AQ232" s="301" t="str">
        <f>'Administrative divisions'!I234</f>
        <v>…</v>
      </c>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0"/>
      <c r="BP232"/>
      <c r="BQ232"/>
      <c r="BR232"/>
      <c r="BS232"/>
      <c r="BT232" s="86"/>
      <c r="BU232" s="301" t="str">
        <f>'Administrative divisions'!H234</f>
        <v>...</v>
      </c>
      <c r="BV232" s="301" t="str">
        <f>'Administrative divisions'!I234</f>
        <v>…</v>
      </c>
      <c r="BW232" s="41"/>
      <c r="BX232" s="41"/>
      <c r="BY232" s="41"/>
      <c r="BZ232" s="41"/>
      <c r="CA232" s="41"/>
      <c r="CB232" s="41"/>
      <c r="CC232" s="41"/>
      <c r="CD232" s="41"/>
      <c r="CE232" s="41"/>
      <c r="CF232" s="41"/>
      <c r="CG232" s="41"/>
      <c r="CH232" s="41"/>
      <c r="CI232" s="41"/>
      <c r="CJ232" s="41"/>
      <c r="CK232" s="41"/>
      <c r="CL232" s="41"/>
      <c r="CM232" s="41"/>
      <c r="CN232" s="41"/>
      <c r="CO232" s="41"/>
      <c r="CP232" s="41"/>
      <c r="CQ232" s="41"/>
      <c r="CR232" s="41"/>
      <c r="CS232" s="41"/>
      <c r="CT232" s="40"/>
      <c r="CU232"/>
      <c r="CV232"/>
      <c r="CW232"/>
      <c r="CX232"/>
      <c r="CY232" s="86"/>
      <c r="CZ232" s="301" t="str">
        <f>'Administrative divisions'!H234</f>
        <v>...</v>
      </c>
      <c r="DA232" s="301" t="str">
        <f>'Administrative divisions'!I234</f>
        <v>…</v>
      </c>
      <c r="DB232" s="41"/>
      <c r="DC232" s="41"/>
      <c r="DD232" s="41"/>
      <c r="DE232" s="41"/>
      <c r="DF232" s="41"/>
      <c r="DG232" s="41"/>
      <c r="DH232" s="41"/>
      <c r="DI232" s="41"/>
      <c r="DJ232" s="41"/>
      <c r="DK232" s="41"/>
      <c r="DL232" s="41"/>
      <c r="DM232" s="41"/>
      <c r="DN232" s="41"/>
      <c r="DO232" s="41"/>
      <c r="DP232" s="41"/>
      <c r="DQ232" s="41"/>
      <c r="DR232" s="41"/>
      <c r="DS232" s="41"/>
      <c r="DT232" s="41"/>
      <c r="DU232" s="41"/>
      <c r="DV232" s="40"/>
      <c r="DW232"/>
    </row>
    <row r="233" spans="5:127" ht="18.75" customHeight="1">
      <c r="E233" s="219"/>
      <c r="F233" s="219"/>
      <c r="G233" s="219"/>
      <c r="H233" s="28" t="str">
        <f>'Administrative divisions'!H235</f>
        <v>...</v>
      </c>
      <c r="I233" s="28" t="str">
        <f>'Administrative divisions'!I235</f>
        <v>…</v>
      </c>
      <c r="J233" s="41"/>
      <c r="K233" s="41"/>
      <c r="L233" s="41"/>
      <c r="M233" s="41"/>
      <c r="N233" s="41"/>
      <c r="O233" s="41"/>
      <c r="P233" s="41"/>
      <c r="Q233" s="41"/>
      <c r="R233" s="41"/>
      <c r="S233" s="41"/>
      <c r="T233" s="41"/>
      <c r="U233" s="41"/>
      <c r="V233" s="41"/>
      <c r="W233" s="40"/>
      <c r="X233" s="41"/>
      <c r="Y233" s="41"/>
      <c r="Z233" s="41"/>
      <c r="AA233" s="41"/>
      <c r="AB233" s="41"/>
      <c r="AC233" s="41"/>
      <c r="AD233" s="40"/>
      <c r="AE233" s="41"/>
      <c r="AF233" s="41"/>
      <c r="AG233" s="41"/>
      <c r="AH233" s="41"/>
      <c r="AI233" s="41"/>
      <c r="AJ233" s="40"/>
      <c r="AK233"/>
      <c r="AL233"/>
      <c r="AM233"/>
      <c r="AN233"/>
      <c r="AO233" s="298"/>
      <c r="AP233" s="301" t="str">
        <f>'Administrative divisions'!H235</f>
        <v>...</v>
      </c>
      <c r="AQ233" s="301" t="str">
        <f>'Administrative divisions'!I235</f>
        <v>…</v>
      </c>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0"/>
      <c r="BP233"/>
      <c r="BQ233"/>
      <c r="BR233"/>
      <c r="BS233"/>
      <c r="BT233" s="86"/>
      <c r="BU233" s="301" t="str">
        <f>'Administrative divisions'!H235</f>
        <v>...</v>
      </c>
      <c r="BV233" s="301" t="str">
        <f>'Administrative divisions'!I235</f>
        <v>…</v>
      </c>
      <c r="BW233" s="41"/>
      <c r="BX233" s="41"/>
      <c r="BY233" s="41"/>
      <c r="BZ233" s="41"/>
      <c r="CA233" s="41"/>
      <c r="CB233" s="41"/>
      <c r="CC233" s="41"/>
      <c r="CD233" s="41"/>
      <c r="CE233" s="41"/>
      <c r="CF233" s="41"/>
      <c r="CG233" s="41"/>
      <c r="CH233" s="41"/>
      <c r="CI233" s="41"/>
      <c r="CJ233" s="41"/>
      <c r="CK233" s="41"/>
      <c r="CL233" s="41"/>
      <c r="CM233" s="41"/>
      <c r="CN233" s="41"/>
      <c r="CO233" s="41"/>
      <c r="CP233" s="41"/>
      <c r="CQ233" s="41"/>
      <c r="CR233" s="41"/>
      <c r="CS233" s="41"/>
      <c r="CT233" s="40"/>
      <c r="CU233"/>
      <c r="CV233"/>
      <c r="CW233"/>
      <c r="CX233"/>
      <c r="CY233" s="86"/>
      <c r="CZ233" s="301" t="str">
        <f>'Administrative divisions'!H235</f>
        <v>...</v>
      </c>
      <c r="DA233" s="301" t="str">
        <f>'Administrative divisions'!I235</f>
        <v>…</v>
      </c>
      <c r="DB233" s="41"/>
      <c r="DC233" s="41"/>
      <c r="DD233" s="41"/>
      <c r="DE233" s="41"/>
      <c r="DF233" s="41"/>
      <c r="DG233" s="41"/>
      <c r="DH233" s="41"/>
      <c r="DI233" s="41"/>
      <c r="DJ233" s="41"/>
      <c r="DK233" s="41"/>
      <c r="DL233" s="41"/>
      <c r="DM233" s="41"/>
      <c r="DN233" s="41"/>
      <c r="DO233" s="41"/>
      <c r="DP233" s="41"/>
      <c r="DQ233" s="41"/>
      <c r="DR233" s="41"/>
      <c r="DS233" s="41"/>
      <c r="DT233" s="41"/>
      <c r="DU233" s="41"/>
      <c r="DV233" s="40"/>
      <c r="DW233"/>
    </row>
    <row r="234" spans="5:127" ht="18.75" customHeight="1">
      <c r="E234" s="219"/>
      <c r="F234" s="219"/>
      <c r="G234" s="219"/>
      <c r="H234" s="28" t="str">
        <f>'Administrative divisions'!H236</f>
        <v>...</v>
      </c>
      <c r="I234" s="28" t="str">
        <f>'Administrative divisions'!I236</f>
        <v>…</v>
      </c>
      <c r="J234" s="41"/>
      <c r="K234" s="41"/>
      <c r="L234" s="41"/>
      <c r="M234" s="41"/>
      <c r="N234" s="41"/>
      <c r="O234" s="41"/>
      <c r="P234" s="41"/>
      <c r="Q234" s="41"/>
      <c r="R234" s="41"/>
      <c r="S234" s="41"/>
      <c r="T234" s="41"/>
      <c r="U234" s="41"/>
      <c r="V234" s="41"/>
      <c r="W234" s="40"/>
      <c r="X234" s="41"/>
      <c r="Y234" s="41"/>
      <c r="Z234" s="41"/>
      <c r="AA234" s="41"/>
      <c r="AB234" s="41"/>
      <c r="AC234" s="41"/>
      <c r="AD234" s="40"/>
      <c r="AE234" s="41"/>
      <c r="AF234" s="41"/>
      <c r="AG234" s="41"/>
      <c r="AH234" s="41"/>
      <c r="AI234" s="41"/>
      <c r="AJ234" s="40"/>
      <c r="AK234"/>
      <c r="AL234"/>
      <c r="AM234"/>
      <c r="AN234"/>
      <c r="AO234" s="298"/>
      <c r="AP234" s="301" t="str">
        <f>'Administrative divisions'!H236</f>
        <v>...</v>
      </c>
      <c r="AQ234" s="301" t="str">
        <f>'Administrative divisions'!I236</f>
        <v>…</v>
      </c>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0"/>
      <c r="BP234"/>
      <c r="BQ234"/>
      <c r="BR234"/>
      <c r="BS234"/>
      <c r="BT234" s="86"/>
      <c r="BU234" s="301" t="str">
        <f>'Administrative divisions'!H236</f>
        <v>...</v>
      </c>
      <c r="BV234" s="301" t="str">
        <f>'Administrative divisions'!I236</f>
        <v>…</v>
      </c>
      <c r="BW234" s="41"/>
      <c r="BX234" s="41"/>
      <c r="BY234" s="41"/>
      <c r="BZ234" s="41"/>
      <c r="CA234" s="41"/>
      <c r="CB234" s="41"/>
      <c r="CC234" s="41"/>
      <c r="CD234" s="41"/>
      <c r="CE234" s="41"/>
      <c r="CF234" s="41"/>
      <c r="CG234" s="41"/>
      <c r="CH234" s="41"/>
      <c r="CI234" s="41"/>
      <c r="CJ234" s="41"/>
      <c r="CK234" s="41"/>
      <c r="CL234" s="41"/>
      <c r="CM234" s="41"/>
      <c r="CN234" s="41"/>
      <c r="CO234" s="41"/>
      <c r="CP234" s="41"/>
      <c r="CQ234" s="41"/>
      <c r="CR234" s="41"/>
      <c r="CS234" s="41"/>
      <c r="CT234" s="40"/>
      <c r="CU234"/>
      <c r="CV234"/>
      <c r="CW234"/>
      <c r="CX234"/>
      <c r="CY234" s="86"/>
      <c r="CZ234" s="301" t="str">
        <f>'Administrative divisions'!H236</f>
        <v>...</v>
      </c>
      <c r="DA234" s="301" t="str">
        <f>'Administrative divisions'!I236</f>
        <v>…</v>
      </c>
      <c r="DB234" s="41"/>
      <c r="DC234" s="41"/>
      <c r="DD234" s="41"/>
      <c r="DE234" s="41"/>
      <c r="DF234" s="41"/>
      <c r="DG234" s="41"/>
      <c r="DH234" s="41"/>
      <c r="DI234" s="41"/>
      <c r="DJ234" s="41"/>
      <c r="DK234" s="41"/>
      <c r="DL234" s="41"/>
      <c r="DM234" s="41"/>
      <c r="DN234" s="41"/>
      <c r="DO234" s="41"/>
      <c r="DP234" s="41"/>
      <c r="DQ234" s="41"/>
      <c r="DR234" s="41"/>
      <c r="DS234" s="41"/>
      <c r="DT234" s="41"/>
      <c r="DU234" s="41"/>
      <c r="DV234" s="40"/>
      <c r="DW234"/>
    </row>
    <row r="235" spans="5:127" ht="18.75" customHeight="1">
      <c r="E235" s="219"/>
      <c r="F235" s="219"/>
      <c r="G235" s="219"/>
      <c r="H235" s="28" t="str">
        <f>'Administrative divisions'!H237</f>
        <v>...</v>
      </c>
      <c r="I235" s="28" t="str">
        <f>'Administrative divisions'!I237</f>
        <v>…</v>
      </c>
      <c r="J235" s="41"/>
      <c r="K235" s="41"/>
      <c r="L235" s="41"/>
      <c r="M235" s="41"/>
      <c r="N235" s="41"/>
      <c r="O235" s="41"/>
      <c r="P235" s="41"/>
      <c r="Q235" s="41"/>
      <c r="R235" s="41"/>
      <c r="S235" s="41"/>
      <c r="T235" s="41"/>
      <c r="U235" s="41"/>
      <c r="V235" s="41"/>
      <c r="W235" s="40"/>
      <c r="X235" s="41"/>
      <c r="Y235" s="41"/>
      <c r="Z235" s="41"/>
      <c r="AA235" s="41"/>
      <c r="AB235" s="41"/>
      <c r="AC235" s="41"/>
      <c r="AD235" s="40"/>
      <c r="AE235" s="41"/>
      <c r="AF235" s="41"/>
      <c r="AG235" s="41"/>
      <c r="AH235" s="41"/>
      <c r="AI235" s="41"/>
      <c r="AJ235" s="40"/>
      <c r="AK235"/>
      <c r="AL235"/>
      <c r="AM235"/>
      <c r="AN235"/>
      <c r="AO235" s="298"/>
      <c r="AP235" s="301" t="str">
        <f>'Administrative divisions'!H237</f>
        <v>...</v>
      </c>
      <c r="AQ235" s="301" t="str">
        <f>'Administrative divisions'!I237</f>
        <v>…</v>
      </c>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0"/>
      <c r="BP235"/>
      <c r="BQ235"/>
      <c r="BR235"/>
      <c r="BS235"/>
      <c r="BT235" s="86"/>
      <c r="BU235" s="301" t="str">
        <f>'Administrative divisions'!H237</f>
        <v>...</v>
      </c>
      <c r="BV235" s="301" t="str">
        <f>'Administrative divisions'!I237</f>
        <v>…</v>
      </c>
      <c r="BW235" s="41"/>
      <c r="BX235" s="41"/>
      <c r="BY235" s="41"/>
      <c r="BZ235" s="41"/>
      <c r="CA235" s="41"/>
      <c r="CB235" s="41"/>
      <c r="CC235" s="41"/>
      <c r="CD235" s="41"/>
      <c r="CE235" s="41"/>
      <c r="CF235" s="41"/>
      <c r="CG235" s="41"/>
      <c r="CH235" s="41"/>
      <c r="CI235" s="41"/>
      <c r="CJ235" s="41"/>
      <c r="CK235" s="41"/>
      <c r="CL235" s="41"/>
      <c r="CM235" s="41"/>
      <c r="CN235" s="41"/>
      <c r="CO235" s="41"/>
      <c r="CP235" s="41"/>
      <c r="CQ235" s="41"/>
      <c r="CR235" s="41"/>
      <c r="CS235" s="41"/>
      <c r="CT235" s="40"/>
      <c r="CU235"/>
      <c r="CV235"/>
      <c r="CW235"/>
      <c r="CX235"/>
      <c r="CY235" s="86"/>
      <c r="CZ235" s="301" t="str">
        <f>'Administrative divisions'!H237</f>
        <v>...</v>
      </c>
      <c r="DA235" s="301" t="str">
        <f>'Administrative divisions'!I237</f>
        <v>…</v>
      </c>
      <c r="DB235" s="41"/>
      <c r="DC235" s="41"/>
      <c r="DD235" s="41"/>
      <c r="DE235" s="41"/>
      <c r="DF235" s="41"/>
      <c r="DG235" s="41"/>
      <c r="DH235" s="41"/>
      <c r="DI235" s="41"/>
      <c r="DJ235" s="41"/>
      <c r="DK235" s="41"/>
      <c r="DL235" s="41"/>
      <c r="DM235" s="41"/>
      <c r="DN235" s="41"/>
      <c r="DO235" s="41"/>
      <c r="DP235" s="41"/>
      <c r="DQ235" s="41"/>
      <c r="DR235" s="41"/>
      <c r="DS235" s="41"/>
      <c r="DT235" s="41"/>
      <c r="DU235" s="41"/>
      <c r="DV235" s="40"/>
      <c r="DW235"/>
    </row>
    <row r="236" spans="5:127" ht="18.75" customHeight="1">
      <c r="E236" s="219"/>
      <c r="F236" s="219"/>
      <c r="G236" s="219"/>
      <c r="H236" s="28" t="str">
        <f>'Administrative divisions'!H238</f>
        <v>...</v>
      </c>
      <c r="I236" s="28" t="str">
        <f>'Administrative divisions'!I238</f>
        <v>…</v>
      </c>
      <c r="J236" s="41"/>
      <c r="K236" s="41"/>
      <c r="L236" s="41"/>
      <c r="M236" s="41"/>
      <c r="N236" s="41"/>
      <c r="O236" s="41"/>
      <c r="P236" s="41"/>
      <c r="Q236" s="41"/>
      <c r="R236" s="41"/>
      <c r="S236" s="41"/>
      <c r="T236" s="41"/>
      <c r="U236" s="41"/>
      <c r="V236" s="41"/>
      <c r="W236" s="40"/>
      <c r="X236" s="41"/>
      <c r="Y236" s="41"/>
      <c r="Z236" s="41"/>
      <c r="AA236" s="41"/>
      <c r="AB236" s="41"/>
      <c r="AC236" s="41"/>
      <c r="AD236" s="40"/>
      <c r="AE236" s="41"/>
      <c r="AF236" s="41"/>
      <c r="AG236" s="41"/>
      <c r="AH236" s="41"/>
      <c r="AI236" s="41"/>
      <c r="AJ236" s="40"/>
      <c r="AK236"/>
      <c r="AL236"/>
      <c r="AM236"/>
      <c r="AN236"/>
      <c r="AO236" s="298"/>
      <c r="AP236" s="301" t="str">
        <f>'Administrative divisions'!H238</f>
        <v>...</v>
      </c>
      <c r="AQ236" s="301" t="str">
        <f>'Administrative divisions'!I238</f>
        <v>…</v>
      </c>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0"/>
      <c r="BP236"/>
      <c r="BQ236"/>
      <c r="BR236"/>
      <c r="BS236"/>
      <c r="BT236" s="86"/>
      <c r="BU236" s="301" t="str">
        <f>'Administrative divisions'!H238</f>
        <v>...</v>
      </c>
      <c r="BV236" s="301" t="str">
        <f>'Administrative divisions'!I238</f>
        <v>…</v>
      </c>
      <c r="BW236" s="41"/>
      <c r="BX236" s="41"/>
      <c r="BY236" s="41"/>
      <c r="BZ236" s="41"/>
      <c r="CA236" s="41"/>
      <c r="CB236" s="41"/>
      <c r="CC236" s="41"/>
      <c r="CD236" s="41"/>
      <c r="CE236" s="41"/>
      <c r="CF236" s="41"/>
      <c r="CG236" s="41"/>
      <c r="CH236" s="41"/>
      <c r="CI236" s="41"/>
      <c r="CJ236" s="41"/>
      <c r="CK236" s="41"/>
      <c r="CL236" s="41"/>
      <c r="CM236" s="41"/>
      <c r="CN236" s="41"/>
      <c r="CO236" s="41"/>
      <c r="CP236" s="41"/>
      <c r="CQ236" s="41"/>
      <c r="CR236" s="41"/>
      <c r="CS236" s="41"/>
      <c r="CT236" s="40"/>
      <c r="CU236"/>
      <c r="CV236"/>
      <c r="CW236"/>
      <c r="CX236"/>
      <c r="CY236" s="86"/>
      <c r="CZ236" s="301" t="str">
        <f>'Administrative divisions'!H238</f>
        <v>...</v>
      </c>
      <c r="DA236" s="301" t="str">
        <f>'Administrative divisions'!I238</f>
        <v>…</v>
      </c>
      <c r="DB236" s="41"/>
      <c r="DC236" s="41"/>
      <c r="DD236" s="41"/>
      <c r="DE236" s="41"/>
      <c r="DF236" s="41"/>
      <c r="DG236" s="41"/>
      <c r="DH236" s="41"/>
      <c r="DI236" s="41"/>
      <c r="DJ236" s="41"/>
      <c r="DK236" s="41"/>
      <c r="DL236" s="41"/>
      <c r="DM236" s="41"/>
      <c r="DN236" s="41"/>
      <c r="DO236" s="41"/>
      <c r="DP236" s="41"/>
      <c r="DQ236" s="41"/>
      <c r="DR236" s="41"/>
      <c r="DS236" s="41"/>
      <c r="DT236" s="41"/>
      <c r="DU236" s="41"/>
      <c r="DV236" s="40"/>
      <c r="DW236"/>
    </row>
    <row r="237" spans="5:127" ht="18.75" customHeight="1">
      <c r="E237" s="219"/>
      <c r="F237" s="219"/>
      <c r="G237" s="219"/>
      <c r="H237" s="28" t="str">
        <f>'Administrative divisions'!H239</f>
        <v>...</v>
      </c>
      <c r="I237" s="28" t="str">
        <f>'Administrative divisions'!I239</f>
        <v>…</v>
      </c>
      <c r="J237" s="41"/>
      <c r="K237" s="41"/>
      <c r="L237" s="41"/>
      <c r="M237" s="41"/>
      <c r="N237" s="41"/>
      <c r="O237" s="41"/>
      <c r="P237" s="41"/>
      <c r="Q237" s="41"/>
      <c r="R237" s="41"/>
      <c r="S237" s="41"/>
      <c r="T237" s="41"/>
      <c r="U237" s="41"/>
      <c r="V237" s="41"/>
      <c r="W237" s="40"/>
      <c r="X237" s="41"/>
      <c r="Y237" s="41"/>
      <c r="Z237" s="41"/>
      <c r="AA237" s="41"/>
      <c r="AB237" s="41"/>
      <c r="AC237" s="41"/>
      <c r="AD237" s="40"/>
      <c r="AE237" s="41"/>
      <c r="AF237" s="41"/>
      <c r="AG237" s="41"/>
      <c r="AH237" s="41"/>
      <c r="AI237" s="41"/>
      <c r="AJ237" s="40"/>
      <c r="AK237"/>
      <c r="AL237"/>
      <c r="AM237"/>
      <c r="AN237"/>
      <c r="AO237" s="298"/>
      <c r="AP237" s="301" t="str">
        <f>'Administrative divisions'!H239</f>
        <v>...</v>
      </c>
      <c r="AQ237" s="301" t="str">
        <f>'Administrative divisions'!I239</f>
        <v>…</v>
      </c>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0"/>
      <c r="BP237"/>
      <c r="BQ237"/>
      <c r="BR237"/>
      <c r="BS237"/>
      <c r="BT237" s="86"/>
      <c r="BU237" s="301" t="str">
        <f>'Administrative divisions'!H239</f>
        <v>...</v>
      </c>
      <c r="BV237" s="301" t="str">
        <f>'Administrative divisions'!I239</f>
        <v>…</v>
      </c>
      <c r="BW237" s="41"/>
      <c r="BX237" s="41"/>
      <c r="BY237" s="41"/>
      <c r="BZ237" s="41"/>
      <c r="CA237" s="41"/>
      <c r="CB237" s="41"/>
      <c r="CC237" s="41"/>
      <c r="CD237" s="41"/>
      <c r="CE237" s="41"/>
      <c r="CF237" s="41"/>
      <c r="CG237" s="41"/>
      <c r="CH237" s="41"/>
      <c r="CI237" s="41"/>
      <c r="CJ237" s="41"/>
      <c r="CK237" s="41"/>
      <c r="CL237" s="41"/>
      <c r="CM237" s="41"/>
      <c r="CN237" s="41"/>
      <c r="CO237" s="41"/>
      <c r="CP237" s="41"/>
      <c r="CQ237" s="41"/>
      <c r="CR237" s="41"/>
      <c r="CS237" s="41"/>
      <c r="CT237" s="40"/>
      <c r="CU237"/>
      <c r="CV237"/>
      <c r="CW237"/>
      <c r="CX237"/>
      <c r="CY237" s="86"/>
      <c r="CZ237" s="301" t="str">
        <f>'Administrative divisions'!H239</f>
        <v>...</v>
      </c>
      <c r="DA237" s="301" t="str">
        <f>'Administrative divisions'!I239</f>
        <v>…</v>
      </c>
      <c r="DB237" s="41"/>
      <c r="DC237" s="41"/>
      <c r="DD237" s="41"/>
      <c r="DE237" s="41"/>
      <c r="DF237" s="41"/>
      <c r="DG237" s="41"/>
      <c r="DH237" s="41"/>
      <c r="DI237" s="41"/>
      <c r="DJ237" s="41"/>
      <c r="DK237" s="41"/>
      <c r="DL237" s="41"/>
      <c r="DM237" s="41"/>
      <c r="DN237" s="41"/>
      <c r="DO237" s="41"/>
      <c r="DP237" s="41"/>
      <c r="DQ237" s="41"/>
      <c r="DR237" s="41"/>
      <c r="DS237" s="41"/>
      <c r="DT237" s="41"/>
      <c r="DU237" s="41"/>
      <c r="DV237" s="40"/>
      <c r="DW237"/>
    </row>
    <row r="238" spans="5:127" ht="18.75" customHeight="1">
      <c r="E238" s="219"/>
      <c r="F238" s="219"/>
      <c r="G238" s="219"/>
      <c r="H238" s="28" t="str">
        <f>'Administrative divisions'!H240</f>
        <v>...</v>
      </c>
      <c r="I238" s="28" t="str">
        <f>'Administrative divisions'!I240</f>
        <v>…</v>
      </c>
      <c r="J238" s="41"/>
      <c r="K238" s="41"/>
      <c r="L238" s="41"/>
      <c r="M238" s="41"/>
      <c r="N238" s="41"/>
      <c r="O238" s="41"/>
      <c r="P238" s="41"/>
      <c r="Q238" s="41"/>
      <c r="R238" s="41"/>
      <c r="S238" s="41"/>
      <c r="T238" s="41"/>
      <c r="U238" s="41"/>
      <c r="V238" s="41"/>
      <c r="W238" s="40"/>
      <c r="X238" s="41"/>
      <c r="Y238" s="41"/>
      <c r="Z238" s="41"/>
      <c r="AA238" s="41"/>
      <c r="AB238" s="41"/>
      <c r="AC238" s="41"/>
      <c r="AD238" s="40"/>
      <c r="AE238" s="41"/>
      <c r="AF238" s="41"/>
      <c r="AG238" s="41"/>
      <c r="AH238" s="41"/>
      <c r="AI238" s="41"/>
      <c r="AJ238" s="40"/>
      <c r="AK238"/>
      <c r="AL238"/>
      <c r="AM238"/>
      <c r="AN238"/>
      <c r="AO238" s="298"/>
      <c r="AP238" s="301" t="str">
        <f>'Administrative divisions'!H240</f>
        <v>...</v>
      </c>
      <c r="AQ238" s="301" t="str">
        <f>'Administrative divisions'!I240</f>
        <v>…</v>
      </c>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0"/>
      <c r="BP238"/>
      <c r="BQ238"/>
      <c r="BR238"/>
      <c r="BS238"/>
      <c r="BT238" s="86"/>
      <c r="BU238" s="301" t="str">
        <f>'Administrative divisions'!H240</f>
        <v>...</v>
      </c>
      <c r="BV238" s="301" t="str">
        <f>'Administrative divisions'!I240</f>
        <v>…</v>
      </c>
      <c r="BW238" s="41"/>
      <c r="BX238" s="41"/>
      <c r="BY238" s="41"/>
      <c r="BZ238" s="41"/>
      <c r="CA238" s="41"/>
      <c r="CB238" s="41"/>
      <c r="CC238" s="41"/>
      <c r="CD238" s="41"/>
      <c r="CE238" s="41"/>
      <c r="CF238" s="41"/>
      <c r="CG238" s="41"/>
      <c r="CH238" s="41"/>
      <c r="CI238" s="41"/>
      <c r="CJ238" s="41"/>
      <c r="CK238" s="41"/>
      <c r="CL238" s="41"/>
      <c r="CM238" s="41"/>
      <c r="CN238" s="41"/>
      <c r="CO238" s="41"/>
      <c r="CP238" s="41"/>
      <c r="CQ238" s="41"/>
      <c r="CR238" s="41"/>
      <c r="CS238" s="41"/>
      <c r="CT238" s="40"/>
      <c r="CU238"/>
      <c r="CV238"/>
      <c r="CW238"/>
      <c r="CX238"/>
      <c r="CY238" s="86"/>
      <c r="CZ238" s="301" t="str">
        <f>'Administrative divisions'!H240</f>
        <v>...</v>
      </c>
      <c r="DA238" s="301" t="str">
        <f>'Administrative divisions'!I240</f>
        <v>…</v>
      </c>
      <c r="DB238" s="41"/>
      <c r="DC238" s="41"/>
      <c r="DD238" s="41"/>
      <c r="DE238" s="41"/>
      <c r="DF238" s="41"/>
      <c r="DG238" s="41"/>
      <c r="DH238" s="41"/>
      <c r="DI238" s="41"/>
      <c r="DJ238" s="41"/>
      <c r="DK238" s="41"/>
      <c r="DL238" s="41"/>
      <c r="DM238" s="41"/>
      <c r="DN238" s="41"/>
      <c r="DO238" s="41"/>
      <c r="DP238" s="41"/>
      <c r="DQ238" s="41"/>
      <c r="DR238" s="41"/>
      <c r="DS238" s="41"/>
      <c r="DT238" s="41"/>
      <c r="DU238" s="41"/>
      <c r="DV238" s="40"/>
      <c r="DW238"/>
    </row>
    <row r="239" spans="5:127" ht="18.75" customHeight="1">
      <c r="E239" s="219"/>
      <c r="F239" s="219"/>
      <c r="G239" s="219"/>
      <c r="H239" s="28" t="str">
        <f>'Administrative divisions'!H241</f>
        <v>...</v>
      </c>
      <c r="I239" s="28" t="str">
        <f>'Administrative divisions'!I241</f>
        <v>…</v>
      </c>
      <c r="J239" s="41"/>
      <c r="K239" s="41"/>
      <c r="L239" s="41"/>
      <c r="M239" s="41"/>
      <c r="N239" s="41"/>
      <c r="O239" s="41"/>
      <c r="P239" s="41"/>
      <c r="Q239" s="41"/>
      <c r="R239" s="41"/>
      <c r="S239" s="41"/>
      <c r="T239" s="41"/>
      <c r="U239" s="41"/>
      <c r="V239" s="41"/>
      <c r="W239" s="40"/>
      <c r="X239" s="41"/>
      <c r="Y239" s="41"/>
      <c r="Z239" s="41"/>
      <c r="AA239" s="41"/>
      <c r="AB239" s="41"/>
      <c r="AC239" s="41"/>
      <c r="AD239" s="40"/>
      <c r="AE239" s="41"/>
      <c r="AF239" s="41"/>
      <c r="AG239" s="41"/>
      <c r="AH239" s="41"/>
      <c r="AI239" s="41"/>
      <c r="AJ239" s="40"/>
      <c r="AK239"/>
      <c r="AL239"/>
      <c r="AM239"/>
      <c r="AN239"/>
      <c r="AO239" s="298"/>
      <c r="AP239" s="301" t="str">
        <f>'Administrative divisions'!H241</f>
        <v>...</v>
      </c>
      <c r="AQ239" s="301" t="str">
        <f>'Administrative divisions'!I241</f>
        <v>…</v>
      </c>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0"/>
      <c r="BP239"/>
      <c r="BQ239"/>
      <c r="BR239"/>
      <c r="BS239"/>
      <c r="BT239" s="86"/>
      <c r="BU239" s="301" t="str">
        <f>'Administrative divisions'!H241</f>
        <v>...</v>
      </c>
      <c r="BV239" s="301" t="str">
        <f>'Administrative divisions'!I241</f>
        <v>…</v>
      </c>
      <c r="BW239" s="41"/>
      <c r="BX239" s="41"/>
      <c r="BY239" s="41"/>
      <c r="BZ239" s="41"/>
      <c r="CA239" s="41"/>
      <c r="CB239" s="41"/>
      <c r="CC239" s="41"/>
      <c r="CD239" s="41"/>
      <c r="CE239" s="41"/>
      <c r="CF239" s="41"/>
      <c r="CG239" s="41"/>
      <c r="CH239" s="41"/>
      <c r="CI239" s="41"/>
      <c r="CJ239" s="41"/>
      <c r="CK239" s="41"/>
      <c r="CL239" s="41"/>
      <c r="CM239" s="41"/>
      <c r="CN239" s="41"/>
      <c r="CO239" s="41"/>
      <c r="CP239" s="41"/>
      <c r="CQ239" s="41"/>
      <c r="CR239" s="41"/>
      <c r="CS239" s="41"/>
      <c r="CT239" s="40"/>
      <c r="CU239"/>
      <c r="CV239"/>
      <c r="CW239"/>
      <c r="CX239"/>
      <c r="CY239" s="86"/>
      <c r="CZ239" s="301" t="str">
        <f>'Administrative divisions'!H241</f>
        <v>...</v>
      </c>
      <c r="DA239" s="301" t="str">
        <f>'Administrative divisions'!I241</f>
        <v>…</v>
      </c>
      <c r="DB239" s="41"/>
      <c r="DC239" s="41"/>
      <c r="DD239" s="41"/>
      <c r="DE239" s="41"/>
      <c r="DF239" s="41"/>
      <c r="DG239" s="41"/>
      <c r="DH239" s="41"/>
      <c r="DI239" s="41"/>
      <c r="DJ239" s="41"/>
      <c r="DK239" s="41"/>
      <c r="DL239" s="41"/>
      <c r="DM239" s="41"/>
      <c r="DN239" s="41"/>
      <c r="DO239" s="41"/>
      <c r="DP239" s="41"/>
      <c r="DQ239" s="41"/>
      <c r="DR239" s="41"/>
      <c r="DS239" s="41"/>
      <c r="DT239" s="41"/>
      <c r="DU239" s="41"/>
      <c r="DV239" s="40"/>
      <c r="DW239"/>
    </row>
    <row r="240" spans="5:127" ht="18.75" customHeight="1">
      <c r="E240" s="219"/>
      <c r="F240" s="219"/>
      <c r="G240" s="219"/>
      <c r="H240" s="28" t="str">
        <f>'Administrative divisions'!H242</f>
        <v>...</v>
      </c>
      <c r="I240" s="28" t="str">
        <f>'Administrative divisions'!I242</f>
        <v>…</v>
      </c>
      <c r="J240" s="41"/>
      <c r="K240" s="41"/>
      <c r="L240" s="41"/>
      <c r="M240" s="41"/>
      <c r="N240" s="41"/>
      <c r="O240" s="41"/>
      <c r="P240" s="41"/>
      <c r="Q240" s="41"/>
      <c r="R240" s="41"/>
      <c r="S240" s="41"/>
      <c r="T240" s="41"/>
      <c r="U240" s="41"/>
      <c r="V240" s="41"/>
      <c r="W240" s="40"/>
      <c r="X240" s="41"/>
      <c r="Y240" s="41"/>
      <c r="Z240" s="41"/>
      <c r="AA240" s="41"/>
      <c r="AB240" s="41"/>
      <c r="AC240" s="41"/>
      <c r="AD240" s="40"/>
      <c r="AE240" s="41"/>
      <c r="AF240" s="41"/>
      <c r="AG240" s="41"/>
      <c r="AH240" s="41"/>
      <c r="AI240" s="41"/>
      <c r="AJ240" s="40"/>
      <c r="AK240"/>
      <c r="AL240"/>
      <c r="AM240"/>
      <c r="AN240"/>
      <c r="AO240" s="298"/>
      <c r="AP240" s="301" t="str">
        <f>'Administrative divisions'!H242</f>
        <v>...</v>
      </c>
      <c r="AQ240" s="301" t="str">
        <f>'Administrative divisions'!I242</f>
        <v>…</v>
      </c>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0"/>
      <c r="BP240"/>
      <c r="BQ240"/>
      <c r="BR240"/>
      <c r="BS240"/>
      <c r="BT240" s="86"/>
      <c r="BU240" s="301" t="str">
        <f>'Administrative divisions'!H242</f>
        <v>...</v>
      </c>
      <c r="BV240" s="301" t="str">
        <f>'Administrative divisions'!I242</f>
        <v>…</v>
      </c>
      <c r="BW240" s="41"/>
      <c r="BX240" s="41"/>
      <c r="BY240" s="41"/>
      <c r="BZ240" s="41"/>
      <c r="CA240" s="41"/>
      <c r="CB240" s="41"/>
      <c r="CC240" s="41"/>
      <c r="CD240" s="41"/>
      <c r="CE240" s="41"/>
      <c r="CF240" s="41"/>
      <c r="CG240" s="41"/>
      <c r="CH240" s="41"/>
      <c r="CI240" s="41"/>
      <c r="CJ240" s="41"/>
      <c r="CK240" s="41"/>
      <c r="CL240" s="41"/>
      <c r="CM240" s="41"/>
      <c r="CN240" s="41"/>
      <c r="CO240" s="41"/>
      <c r="CP240" s="41"/>
      <c r="CQ240" s="41"/>
      <c r="CR240" s="41"/>
      <c r="CS240" s="41"/>
      <c r="CT240" s="40"/>
      <c r="CU240"/>
      <c r="CV240"/>
      <c r="CW240"/>
      <c r="CX240"/>
      <c r="CY240" s="86"/>
      <c r="CZ240" s="301" t="str">
        <f>'Administrative divisions'!H242</f>
        <v>...</v>
      </c>
      <c r="DA240" s="301" t="str">
        <f>'Administrative divisions'!I242</f>
        <v>…</v>
      </c>
      <c r="DB240" s="41"/>
      <c r="DC240" s="41"/>
      <c r="DD240" s="41"/>
      <c r="DE240" s="41"/>
      <c r="DF240" s="41"/>
      <c r="DG240" s="41"/>
      <c r="DH240" s="41"/>
      <c r="DI240" s="41"/>
      <c r="DJ240" s="41"/>
      <c r="DK240" s="41"/>
      <c r="DL240" s="41"/>
      <c r="DM240" s="41"/>
      <c r="DN240" s="41"/>
      <c r="DO240" s="41"/>
      <c r="DP240" s="41"/>
      <c r="DQ240" s="41"/>
      <c r="DR240" s="41"/>
      <c r="DS240" s="41"/>
      <c r="DT240" s="41"/>
      <c r="DU240" s="41"/>
      <c r="DV240" s="40"/>
      <c r="DW240"/>
    </row>
    <row r="241" spans="1:140" ht="18.75" customHeight="1">
      <c r="E241" s="219"/>
      <c r="F241" s="219"/>
      <c r="G241" s="219"/>
      <c r="H241" s="28" t="str">
        <f>'Administrative divisions'!H243</f>
        <v>...</v>
      </c>
      <c r="I241" s="28" t="str">
        <f>'Administrative divisions'!I243</f>
        <v>…</v>
      </c>
      <c r="J241" s="41"/>
      <c r="K241" s="41"/>
      <c r="L241" s="41"/>
      <c r="M241" s="41"/>
      <c r="N241" s="41"/>
      <c r="O241" s="41"/>
      <c r="P241" s="41"/>
      <c r="Q241" s="41"/>
      <c r="R241" s="41"/>
      <c r="S241" s="41"/>
      <c r="T241" s="41"/>
      <c r="U241" s="41"/>
      <c r="V241" s="41"/>
      <c r="W241" s="40"/>
      <c r="X241" s="41"/>
      <c r="Y241" s="41"/>
      <c r="Z241" s="41"/>
      <c r="AA241" s="41"/>
      <c r="AB241" s="41"/>
      <c r="AC241" s="41"/>
      <c r="AD241" s="40"/>
      <c r="AE241" s="41"/>
      <c r="AF241" s="41"/>
      <c r="AG241" s="41"/>
      <c r="AH241" s="41"/>
      <c r="AI241" s="41"/>
      <c r="AJ241" s="40"/>
      <c r="AK241"/>
      <c r="AL241"/>
      <c r="AM241"/>
      <c r="AN241"/>
      <c r="AO241" s="298"/>
      <c r="AP241" s="301" t="str">
        <f>'Administrative divisions'!H243</f>
        <v>...</v>
      </c>
      <c r="AQ241" s="301" t="str">
        <f>'Administrative divisions'!I243</f>
        <v>…</v>
      </c>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0"/>
      <c r="BP241"/>
      <c r="BQ241"/>
      <c r="BR241"/>
      <c r="BS241"/>
      <c r="BT241" s="86"/>
      <c r="BU241" s="301" t="str">
        <f>'Administrative divisions'!H243</f>
        <v>...</v>
      </c>
      <c r="BV241" s="301" t="str">
        <f>'Administrative divisions'!I243</f>
        <v>…</v>
      </c>
      <c r="BW241" s="41"/>
      <c r="BX241" s="41"/>
      <c r="BY241" s="41"/>
      <c r="BZ241" s="41"/>
      <c r="CA241" s="41"/>
      <c r="CB241" s="41"/>
      <c r="CC241" s="41"/>
      <c r="CD241" s="41"/>
      <c r="CE241" s="41"/>
      <c r="CF241" s="41"/>
      <c r="CG241" s="41"/>
      <c r="CH241" s="41"/>
      <c r="CI241" s="41"/>
      <c r="CJ241" s="41"/>
      <c r="CK241" s="41"/>
      <c r="CL241" s="41"/>
      <c r="CM241" s="41"/>
      <c r="CN241" s="41"/>
      <c r="CO241" s="41"/>
      <c r="CP241" s="41"/>
      <c r="CQ241" s="41"/>
      <c r="CR241" s="41"/>
      <c r="CS241" s="41"/>
      <c r="CT241" s="40"/>
      <c r="CU241"/>
      <c r="CV241"/>
      <c r="CW241"/>
      <c r="CX241"/>
      <c r="CY241" s="86"/>
      <c r="CZ241" s="301" t="str">
        <f>'Administrative divisions'!H243</f>
        <v>...</v>
      </c>
      <c r="DA241" s="301" t="str">
        <f>'Administrative divisions'!I243</f>
        <v>…</v>
      </c>
      <c r="DB241" s="41"/>
      <c r="DC241" s="41"/>
      <c r="DD241" s="41"/>
      <c r="DE241" s="41"/>
      <c r="DF241" s="41"/>
      <c r="DG241" s="41"/>
      <c r="DH241" s="41"/>
      <c r="DI241" s="41"/>
      <c r="DJ241" s="41"/>
      <c r="DK241" s="41"/>
      <c r="DL241" s="41"/>
      <c r="DM241" s="41"/>
      <c r="DN241" s="41"/>
      <c r="DO241" s="41"/>
      <c r="DP241" s="41"/>
      <c r="DQ241" s="41"/>
      <c r="DR241" s="41"/>
      <c r="DS241" s="41"/>
      <c r="DT241" s="41"/>
      <c r="DU241" s="41"/>
      <c r="DV241" s="40"/>
      <c r="DW241"/>
    </row>
    <row r="242" spans="1:140" ht="18.75" customHeight="1">
      <c r="E242" s="219"/>
      <c r="F242" s="219"/>
      <c r="G242" s="219"/>
      <c r="H242" s="28" t="str">
        <f>'Administrative divisions'!H244</f>
        <v>...</v>
      </c>
      <c r="I242" s="28" t="str">
        <f>'Administrative divisions'!I244</f>
        <v>…</v>
      </c>
      <c r="J242" s="41"/>
      <c r="K242" s="41"/>
      <c r="L242" s="41"/>
      <c r="M242" s="41"/>
      <c r="N242" s="41"/>
      <c r="O242" s="41"/>
      <c r="P242" s="41"/>
      <c r="Q242" s="41"/>
      <c r="R242" s="41"/>
      <c r="S242" s="41"/>
      <c r="T242" s="41"/>
      <c r="U242" s="41"/>
      <c r="V242" s="41"/>
      <c r="W242" s="40"/>
      <c r="X242" s="41"/>
      <c r="Y242" s="41"/>
      <c r="Z242" s="41"/>
      <c r="AA242" s="41"/>
      <c r="AB242" s="41"/>
      <c r="AC242" s="41"/>
      <c r="AD242" s="40"/>
      <c r="AE242" s="41"/>
      <c r="AF242" s="41"/>
      <c r="AG242" s="41"/>
      <c r="AH242" s="41"/>
      <c r="AI242" s="41"/>
      <c r="AJ242" s="40"/>
      <c r="AK242"/>
      <c r="AL242"/>
      <c r="AM242"/>
      <c r="AN242"/>
      <c r="AO242" s="298"/>
      <c r="AP242" s="301" t="str">
        <f>'Administrative divisions'!H244</f>
        <v>...</v>
      </c>
      <c r="AQ242" s="301" t="str">
        <f>'Administrative divisions'!I244</f>
        <v>…</v>
      </c>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0"/>
      <c r="BP242"/>
      <c r="BQ242"/>
      <c r="BR242"/>
      <c r="BS242"/>
      <c r="BT242" s="86"/>
      <c r="BU242" s="301" t="str">
        <f>'Administrative divisions'!H244</f>
        <v>...</v>
      </c>
      <c r="BV242" s="301" t="str">
        <f>'Administrative divisions'!I244</f>
        <v>…</v>
      </c>
      <c r="BW242" s="41"/>
      <c r="BX242" s="41"/>
      <c r="BY242" s="41"/>
      <c r="BZ242" s="41"/>
      <c r="CA242" s="41"/>
      <c r="CB242" s="41"/>
      <c r="CC242" s="41"/>
      <c r="CD242" s="41"/>
      <c r="CE242" s="41"/>
      <c r="CF242" s="41"/>
      <c r="CG242" s="41"/>
      <c r="CH242" s="41"/>
      <c r="CI242" s="41"/>
      <c r="CJ242" s="41"/>
      <c r="CK242" s="41"/>
      <c r="CL242" s="41"/>
      <c r="CM242" s="41"/>
      <c r="CN242" s="41"/>
      <c r="CO242" s="41"/>
      <c r="CP242" s="41"/>
      <c r="CQ242" s="41"/>
      <c r="CR242" s="41"/>
      <c r="CS242" s="41"/>
      <c r="CT242" s="40"/>
      <c r="CU242"/>
      <c r="CV242"/>
      <c r="CW242"/>
      <c r="CX242"/>
      <c r="CY242" s="86"/>
      <c r="CZ242" s="301" t="str">
        <f>'Administrative divisions'!H244</f>
        <v>...</v>
      </c>
      <c r="DA242" s="301" t="str">
        <f>'Administrative divisions'!I244</f>
        <v>…</v>
      </c>
      <c r="DB242" s="41"/>
      <c r="DC242" s="41"/>
      <c r="DD242" s="41"/>
      <c r="DE242" s="41"/>
      <c r="DF242" s="41"/>
      <c r="DG242" s="41"/>
      <c r="DH242" s="41"/>
      <c r="DI242" s="41"/>
      <c r="DJ242" s="41"/>
      <c r="DK242" s="41"/>
      <c r="DL242" s="41"/>
      <c r="DM242" s="41"/>
      <c r="DN242" s="41"/>
      <c r="DO242" s="41"/>
      <c r="DP242" s="41"/>
      <c r="DQ242" s="41"/>
      <c r="DR242" s="41"/>
      <c r="DS242" s="41"/>
      <c r="DT242" s="41"/>
      <c r="DU242" s="41"/>
      <c r="DV242" s="40"/>
      <c r="DW242"/>
    </row>
    <row r="243" spans="1:140" ht="18.75" customHeight="1">
      <c r="E243" s="219"/>
      <c r="F243" s="219"/>
      <c r="G243" s="219"/>
      <c r="H243" s="28" t="str">
        <f>'Administrative divisions'!H245</f>
        <v>...</v>
      </c>
      <c r="I243" s="28" t="str">
        <f>'Administrative divisions'!I245</f>
        <v>…</v>
      </c>
      <c r="J243" s="41"/>
      <c r="K243" s="41"/>
      <c r="L243" s="41"/>
      <c r="M243" s="41"/>
      <c r="N243" s="41"/>
      <c r="O243" s="41"/>
      <c r="P243" s="41"/>
      <c r="Q243" s="41"/>
      <c r="R243" s="41"/>
      <c r="S243" s="41"/>
      <c r="T243" s="41"/>
      <c r="U243" s="41"/>
      <c r="V243" s="41"/>
      <c r="W243" s="40"/>
      <c r="X243" s="41"/>
      <c r="Y243" s="41"/>
      <c r="Z243" s="41"/>
      <c r="AA243" s="41"/>
      <c r="AB243" s="41"/>
      <c r="AC243" s="41"/>
      <c r="AD243" s="40"/>
      <c r="AE243" s="41"/>
      <c r="AF243" s="41"/>
      <c r="AG243" s="41"/>
      <c r="AH243" s="41"/>
      <c r="AI243" s="41"/>
      <c r="AJ243" s="40"/>
      <c r="AK243"/>
      <c r="AL243"/>
      <c r="AM243"/>
      <c r="AN243"/>
      <c r="AO243" s="298"/>
      <c r="AP243" s="301" t="str">
        <f>'Administrative divisions'!H245</f>
        <v>...</v>
      </c>
      <c r="AQ243" s="301" t="str">
        <f>'Administrative divisions'!I245</f>
        <v>…</v>
      </c>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0"/>
      <c r="BP243"/>
      <c r="BQ243"/>
      <c r="BR243"/>
      <c r="BS243"/>
      <c r="BT243" s="86"/>
      <c r="BU243" s="301" t="str">
        <f>'Administrative divisions'!H245</f>
        <v>...</v>
      </c>
      <c r="BV243" s="301" t="str">
        <f>'Administrative divisions'!I245</f>
        <v>…</v>
      </c>
      <c r="BW243" s="41"/>
      <c r="BX243" s="41"/>
      <c r="BY243" s="41"/>
      <c r="BZ243" s="41"/>
      <c r="CA243" s="41"/>
      <c r="CB243" s="41"/>
      <c r="CC243" s="41"/>
      <c r="CD243" s="41"/>
      <c r="CE243" s="41"/>
      <c r="CF243" s="41"/>
      <c r="CG243" s="41"/>
      <c r="CH243" s="41"/>
      <c r="CI243" s="41"/>
      <c r="CJ243" s="41"/>
      <c r="CK243" s="41"/>
      <c r="CL243" s="41"/>
      <c r="CM243" s="41"/>
      <c r="CN243" s="41"/>
      <c r="CO243" s="41"/>
      <c r="CP243" s="41"/>
      <c r="CQ243" s="41"/>
      <c r="CR243" s="41"/>
      <c r="CS243" s="41"/>
      <c r="CT243" s="40"/>
      <c r="CU243"/>
      <c r="CV243"/>
      <c r="CW243"/>
      <c r="CX243"/>
      <c r="CY243" s="86"/>
      <c r="CZ243" s="301" t="str">
        <f>'Administrative divisions'!H245</f>
        <v>...</v>
      </c>
      <c r="DA243" s="301" t="str">
        <f>'Administrative divisions'!I245</f>
        <v>…</v>
      </c>
      <c r="DB243" s="41"/>
      <c r="DC243" s="41"/>
      <c r="DD243" s="41"/>
      <c r="DE243" s="41"/>
      <c r="DF243" s="41"/>
      <c r="DG243" s="41"/>
      <c r="DH243" s="41"/>
      <c r="DI243" s="41"/>
      <c r="DJ243" s="41"/>
      <c r="DK243" s="41"/>
      <c r="DL243" s="41"/>
      <c r="DM243" s="41"/>
      <c r="DN243" s="41"/>
      <c r="DO243" s="41"/>
      <c r="DP243" s="41"/>
      <c r="DQ243" s="41"/>
      <c r="DR243" s="41"/>
      <c r="DS243" s="41"/>
      <c r="DT243" s="41"/>
      <c r="DU243" s="41"/>
      <c r="DV243" s="40"/>
      <c r="DW243"/>
    </row>
    <row r="244" spans="1:140" ht="18.75" customHeight="1">
      <c r="E244" s="219"/>
      <c r="F244" s="219"/>
      <c r="G244" s="219"/>
      <c r="H244" s="28" t="str">
        <f>'Administrative divisions'!H246</f>
        <v>...</v>
      </c>
      <c r="I244" s="28" t="str">
        <f>'Administrative divisions'!I246</f>
        <v>…</v>
      </c>
      <c r="J244" s="41"/>
      <c r="K244" s="41"/>
      <c r="L244" s="41"/>
      <c r="M244" s="41"/>
      <c r="N244" s="41"/>
      <c r="O244" s="41"/>
      <c r="P244" s="41"/>
      <c r="Q244" s="41"/>
      <c r="R244" s="41"/>
      <c r="S244" s="41"/>
      <c r="T244" s="41"/>
      <c r="U244" s="41"/>
      <c r="V244" s="41"/>
      <c r="W244" s="40"/>
      <c r="X244" s="41"/>
      <c r="Y244" s="41"/>
      <c r="Z244" s="41"/>
      <c r="AA244" s="41"/>
      <c r="AB244" s="41"/>
      <c r="AC244" s="41"/>
      <c r="AD244" s="40"/>
      <c r="AE244" s="41"/>
      <c r="AF244" s="41"/>
      <c r="AG244" s="41"/>
      <c r="AH244" s="41"/>
      <c r="AI244" s="41"/>
      <c r="AJ244" s="40"/>
      <c r="AK244"/>
      <c r="AL244"/>
      <c r="AM244"/>
      <c r="AN244"/>
      <c r="AO244" s="298"/>
      <c r="AP244" s="301" t="str">
        <f>'Administrative divisions'!H246</f>
        <v>...</v>
      </c>
      <c r="AQ244" s="301" t="str">
        <f>'Administrative divisions'!I246</f>
        <v>…</v>
      </c>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0"/>
      <c r="BP244"/>
      <c r="BQ244"/>
      <c r="BR244"/>
      <c r="BS244"/>
      <c r="BT244" s="86"/>
      <c r="BU244" s="301" t="str">
        <f>'Administrative divisions'!H246</f>
        <v>...</v>
      </c>
      <c r="BV244" s="301" t="str">
        <f>'Administrative divisions'!I246</f>
        <v>…</v>
      </c>
      <c r="BW244" s="41"/>
      <c r="BX244" s="41"/>
      <c r="BY244" s="41"/>
      <c r="BZ244" s="41"/>
      <c r="CA244" s="41"/>
      <c r="CB244" s="41"/>
      <c r="CC244" s="41"/>
      <c r="CD244" s="41"/>
      <c r="CE244" s="41"/>
      <c r="CF244" s="41"/>
      <c r="CG244" s="41"/>
      <c r="CH244" s="41"/>
      <c r="CI244" s="41"/>
      <c r="CJ244" s="41"/>
      <c r="CK244" s="41"/>
      <c r="CL244" s="41"/>
      <c r="CM244" s="41"/>
      <c r="CN244" s="41"/>
      <c r="CO244" s="41"/>
      <c r="CP244" s="41"/>
      <c r="CQ244" s="41"/>
      <c r="CR244" s="41"/>
      <c r="CS244" s="41"/>
      <c r="CT244" s="40"/>
      <c r="CU244"/>
      <c r="CV244"/>
      <c r="CW244"/>
      <c r="CX244"/>
      <c r="CY244" s="86"/>
      <c r="CZ244" s="301" t="str">
        <f>'Administrative divisions'!H246</f>
        <v>...</v>
      </c>
      <c r="DA244" s="301" t="str">
        <f>'Administrative divisions'!I246</f>
        <v>…</v>
      </c>
      <c r="DB244" s="41"/>
      <c r="DC244" s="41"/>
      <c r="DD244" s="41"/>
      <c r="DE244" s="41"/>
      <c r="DF244" s="41"/>
      <c r="DG244" s="41"/>
      <c r="DH244" s="41"/>
      <c r="DI244" s="41"/>
      <c r="DJ244" s="41"/>
      <c r="DK244" s="41"/>
      <c r="DL244" s="41"/>
      <c r="DM244" s="41"/>
      <c r="DN244" s="41"/>
      <c r="DO244" s="41"/>
      <c r="DP244" s="41"/>
      <c r="DQ244" s="41"/>
      <c r="DR244" s="41"/>
      <c r="DS244" s="41"/>
      <c r="DT244" s="41"/>
      <c r="DU244" s="41"/>
      <c r="DV244" s="40"/>
      <c r="DW244"/>
    </row>
    <row r="245" spans="1:140" ht="18.75" customHeight="1">
      <c r="E245" s="219"/>
      <c r="F245" s="219"/>
      <c r="G245" s="219"/>
      <c r="H245" s="28" t="str">
        <f>'Administrative divisions'!H247</f>
        <v>...</v>
      </c>
      <c r="I245" s="28" t="str">
        <f>'Administrative divisions'!I247</f>
        <v>…</v>
      </c>
      <c r="J245" s="41"/>
      <c r="K245" s="41"/>
      <c r="L245" s="41"/>
      <c r="M245" s="41"/>
      <c r="N245" s="41"/>
      <c r="O245" s="41"/>
      <c r="P245" s="41"/>
      <c r="Q245" s="41"/>
      <c r="R245" s="41"/>
      <c r="S245" s="41"/>
      <c r="T245" s="41"/>
      <c r="U245" s="41"/>
      <c r="V245" s="41"/>
      <c r="W245" s="40"/>
      <c r="X245" s="41"/>
      <c r="Y245" s="41"/>
      <c r="Z245" s="41"/>
      <c r="AA245" s="41"/>
      <c r="AB245" s="41"/>
      <c r="AC245" s="41"/>
      <c r="AD245" s="40"/>
      <c r="AE245" s="41"/>
      <c r="AF245" s="41"/>
      <c r="AG245" s="41"/>
      <c r="AH245" s="41"/>
      <c r="AI245" s="41"/>
      <c r="AJ245" s="40"/>
      <c r="AK245"/>
      <c r="AL245"/>
      <c r="AM245"/>
      <c r="AN245"/>
      <c r="AO245" s="298"/>
      <c r="AP245" s="301" t="str">
        <f>'Administrative divisions'!H247</f>
        <v>...</v>
      </c>
      <c r="AQ245" s="301" t="str">
        <f>'Administrative divisions'!I247</f>
        <v>…</v>
      </c>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0"/>
      <c r="BP245"/>
      <c r="BQ245"/>
      <c r="BR245"/>
      <c r="BS245"/>
      <c r="BT245" s="86"/>
      <c r="BU245" s="301" t="str">
        <f>'Administrative divisions'!H247</f>
        <v>...</v>
      </c>
      <c r="BV245" s="301" t="str">
        <f>'Administrative divisions'!I247</f>
        <v>…</v>
      </c>
      <c r="BW245" s="41"/>
      <c r="BX245" s="41"/>
      <c r="BY245" s="41"/>
      <c r="BZ245" s="41"/>
      <c r="CA245" s="41"/>
      <c r="CB245" s="41"/>
      <c r="CC245" s="41"/>
      <c r="CD245" s="41"/>
      <c r="CE245" s="41"/>
      <c r="CF245" s="41"/>
      <c r="CG245" s="41"/>
      <c r="CH245" s="41"/>
      <c r="CI245" s="41"/>
      <c r="CJ245" s="41"/>
      <c r="CK245" s="41"/>
      <c r="CL245" s="41"/>
      <c r="CM245" s="41"/>
      <c r="CN245" s="41"/>
      <c r="CO245" s="41"/>
      <c r="CP245" s="41"/>
      <c r="CQ245" s="41"/>
      <c r="CR245" s="41"/>
      <c r="CS245" s="41"/>
      <c r="CT245" s="40"/>
      <c r="CU245"/>
      <c r="CV245"/>
      <c r="CW245"/>
      <c r="CX245"/>
      <c r="CY245" s="86"/>
      <c r="CZ245" s="301" t="str">
        <f>'Administrative divisions'!H247</f>
        <v>...</v>
      </c>
      <c r="DA245" s="301" t="str">
        <f>'Administrative divisions'!I247</f>
        <v>…</v>
      </c>
      <c r="DB245" s="41"/>
      <c r="DC245" s="41"/>
      <c r="DD245" s="41"/>
      <c r="DE245" s="41"/>
      <c r="DF245" s="41"/>
      <c r="DG245" s="41"/>
      <c r="DH245" s="41"/>
      <c r="DI245" s="41"/>
      <c r="DJ245" s="41"/>
      <c r="DK245" s="41"/>
      <c r="DL245" s="41"/>
      <c r="DM245" s="41"/>
      <c r="DN245" s="41"/>
      <c r="DO245" s="41"/>
      <c r="DP245" s="41"/>
      <c r="DQ245" s="41"/>
      <c r="DR245" s="41"/>
      <c r="DS245" s="41"/>
      <c r="DT245" s="41"/>
      <c r="DU245" s="41"/>
      <c r="DV245" s="40"/>
      <c r="DW245"/>
    </row>
    <row r="246" spans="1:140" ht="18.75" customHeight="1">
      <c r="E246" s="219"/>
      <c r="F246" s="219"/>
      <c r="G246" s="219"/>
      <c r="H246" s="28" t="str">
        <f>'Administrative divisions'!H248</f>
        <v>...</v>
      </c>
      <c r="I246" s="28" t="str">
        <f>'Administrative divisions'!I248</f>
        <v>…</v>
      </c>
      <c r="J246" s="41"/>
      <c r="K246" s="41"/>
      <c r="L246" s="41"/>
      <c r="M246" s="41"/>
      <c r="N246" s="41"/>
      <c r="O246" s="41"/>
      <c r="P246" s="41"/>
      <c r="Q246" s="41"/>
      <c r="R246" s="41"/>
      <c r="S246" s="41"/>
      <c r="T246" s="41"/>
      <c r="U246" s="41"/>
      <c r="V246" s="41"/>
      <c r="W246" s="40"/>
      <c r="X246" s="41"/>
      <c r="Y246" s="41"/>
      <c r="Z246" s="41"/>
      <c r="AA246" s="41"/>
      <c r="AB246" s="41"/>
      <c r="AC246" s="41"/>
      <c r="AD246" s="40"/>
      <c r="AE246" s="41"/>
      <c r="AF246" s="41"/>
      <c r="AG246" s="41"/>
      <c r="AH246" s="41"/>
      <c r="AI246" s="41"/>
      <c r="AJ246" s="40"/>
      <c r="AK246"/>
      <c r="AL246"/>
      <c r="AM246"/>
      <c r="AN246"/>
      <c r="AO246" s="298"/>
      <c r="AP246" s="301" t="str">
        <f>'Administrative divisions'!H248</f>
        <v>...</v>
      </c>
      <c r="AQ246" s="301" t="str">
        <f>'Administrative divisions'!I248</f>
        <v>…</v>
      </c>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0"/>
      <c r="BP246"/>
      <c r="BQ246"/>
      <c r="BR246"/>
      <c r="BS246"/>
      <c r="BT246" s="86"/>
      <c r="BU246" s="301" t="str">
        <f>'Administrative divisions'!H248</f>
        <v>...</v>
      </c>
      <c r="BV246" s="301" t="str">
        <f>'Administrative divisions'!I248</f>
        <v>…</v>
      </c>
      <c r="BW246" s="41"/>
      <c r="BX246" s="41"/>
      <c r="BY246" s="41"/>
      <c r="BZ246" s="41"/>
      <c r="CA246" s="41"/>
      <c r="CB246" s="41"/>
      <c r="CC246" s="41"/>
      <c r="CD246" s="41"/>
      <c r="CE246" s="41"/>
      <c r="CF246" s="41"/>
      <c r="CG246" s="41"/>
      <c r="CH246" s="41"/>
      <c r="CI246" s="41"/>
      <c r="CJ246" s="41"/>
      <c r="CK246" s="41"/>
      <c r="CL246" s="41"/>
      <c r="CM246" s="41"/>
      <c r="CN246" s="41"/>
      <c r="CO246" s="41"/>
      <c r="CP246" s="41"/>
      <c r="CQ246" s="41"/>
      <c r="CR246" s="41"/>
      <c r="CS246" s="41"/>
      <c r="CT246" s="40"/>
      <c r="CU246"/>
      <c r="CV246"/>
      <c r="CW246"/>
      <c r="CX246"/>
      <c r="CY246" s="86"/>
      <c r="CZ246" s="301" t="str">
        <f>'Administrative divisions'!H248</f>
        <v>...</v>
      </c>
      <c r="DA246" s="301" t="str">
        <f>'Administrative divisions'!I248</f>
        <v>…</v>
      </c>
      <c r="DB246" s="41"/>
      <c r="DC246" s="41"/>
      <c r="DD246" s="41"/>
      <c r="DE246" s="41"/>
      <c r="DF246" s="41"/>
      <c r="DG246" s="41"/>
      <c r="DH246" s="41"/>
      <c r="DI246" s="41"/>
      <c r="DJ246" s="41"/>
      <c r="DK246" s="41"/>
      <c r="DL246" s="41"/>
      <c r="DM246" s="41"/>
      <c r="DN246" s="41"/>
      <c r="DO246" s="41"/>
      <c r="DP246" s="41"/>
      <c r="DQ246" s="41"/>
      <c r="DR246" s="41"/>
      <c r="DS246" s="41"/>
      <c r="DT246" s="41"/>
      <c r="DU246" s="41"/>
      <c r="DV246" s="40"/>
      <c r="DW246"/>
    </row>
    <row r="247" spans="1:140" ht="18.75" customHeight="1">
      <c r="E247" s="219"/>
      <c r="F247" s="219"/>
      <c r="G247" s="219"/>
      <c r="H247" s="28" t="str">
        <f>'Administrative divisions'!H249</f>
        <v>...</v>
      </c>
      <c r="I247" s="28" t="str">
        <f>'Administrative divisions'!I249</f>
        <v>…</v>
      </c>
      <c r="J247" s="41"/>
      <c r="K247" s="41"/>
      <c r="L247" s="41"/>
      <c r="M247" s="41"/>
      <c r="N247" s="41"/>
      <c r="O247" s="41"/>
      <c r="P247" s="41"/>
      <c r="Q247" s="41"/>
      <c r="R247" s="41"/>
      <c r="S247" s="41"/>
      <c r="T247" s="41"/>
      <c r="U247" s="41"/>
      <c r="V247" s="41"/>
      <c r="W247" s="40"/>
      <c r="X247" s="41"/>
      <c r="Y247" s="41"/>
      <c r="Z247" s="41"/>
      <c r="AA247" s="41"/>
      <c r="AB247" s="41"/>
      <c r="AC247" s="41"/>
      <c r="AD247" s="40"/>
      <c r="AE247" s="41"/>
      <c r="AF247" s="41"/>
      <c r="AG247" s="41"/>
      <c r="AH247" s="41"/>
      <c r="AI247" s="41"/>
      <c r="AJ247" s="40"/>
      <c r="AK247"/>
      <c r="AL247"/>
      <c r="AM247"/>
      <c r="AN247"/>
      <c r="AO247" s="298"/>
      <c r="AP247" s="301" t="str">
        <f>'Administrative divisions'!H249</f>
        <v>...</v>
      </c>
      <c r="AQ247" s="301" t="str">
        <f>'Administrative divisions'!I249</f>
        <v>…</v>
      </c>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0"/>
      <c r="BP247"/>
      <c r="BQ247"/>
      <c r="BR247"/>
      <c r="BS247"/>
      <c r="BT247" s="86"/>
      <c r="BU247" s="301" t="str">
        <f>'Administrative divisions'!H249</f>
        <v>...</v>
      </c>
      <c r="BV247" s="301" t="str">
        <f>'Administrative divisions'!I249</f>
        <v>…</v>
      </c>
      <c r="BW247" s="41"/>
      <c r="BX247" s="41"/>
      <c r="BY247" s="41"/>
      <c r="BZ247" s="41"/>
      <c r="CA247" s="41"/>
      <c r="CB247" s="41"/>
      <c r="CC247" s="41"/>
      <c r="CD247" s="41"/>
      <c r="CE247" s="41"/>
      <c r="CF247" s="41"/>
      <c r="CG247" s="41"/>
      <c r="CH247" s="41"/>
      <c r="CI247" s="41"/>
      <c r="CJ247" s="41"/>
      <c r="CK247" s="41"/>
      <c r="CL247" s="41"/>
      <c r="CM247" s="41"/>
      <c r="CN247" s="41"/>
      <c r="CO247" s="41"/>
      <c r="CP247" s="41"/>
      <c r="CQ247" s="41"/>
      <c r="CR247" s="41"/>
      <c r="CS247" s="41"/>
      <c r="CT247" s="40"/>
      <c r="CU247"/>
      <c r="CV247"/>
      <c r="CW247"/>
      <c r="CX247"/>
      <c r="CY247" s="86"/>
      <c r="CZ247" s="301" t="str">
        <f>'Administrative divisions'!H249</f>
        <v>...</v>
      </c>
      <c r="DA247" s="301" t="str">
        <f>'Administrative divisions'!I249</f>
        <v>…</v>
      </c>
      <c r="DB247" s="41"/>
      <c r="DC247" s="41"/>
      <c r="DD247" s="41"/>
      <c r="DE247" s="41"/>
      <c r="DF247" s="41"/>
      <c r="DG247" s="41"/>
      <c r="DH247" s="41"/>
      <c r="DI247" s="41"/>
      <c r="DJ247" s="41"/>
      <c r="DK247" s="41"/>
      <c r="DL247" s="41"/>
      <c r="DM247" s="41"/>
      <c r="DN247" s="41"/>
      <c r="DO247" s="41"/>
      <c r="DP247" s="41"/>
      <c r="DQ247" s="41"/>
      <c r="DR247" s="41"/>
      <c r="DS247" s="41"/>
      <c r="DT247" s="41"/>
      <c r="DU247" s="41"/>
      <c r="DV247" s="40"/>
      <c r="DW247"/>
    </row>
    <row r="248" spans="1:140" ht="18.75" customHeight="1">
      <c r="E248" s="219"/>
      <c r="F248" s="219"/>
      <c r="G248" s="219"/>
      <c r="H248" s="28" t="str">
        <f>'Administrative divisions'!H250</f>
        <v>...</v>
      </c>
      <c r="I248" s="28" t="str">
        <f>'Administrative divisions'!I250</f>
        <v>…</v>
      </c>
      <c r="J248" s="41"/>
      <c r="K248" s="41"/>
      <c r="L248" s="41"/>
      <c r="M248" s="41"/>
      <c r="N248" s="41"/>
      <c r="O248" s="41"/>
      <c r="P248" s="41"/>
      <c r="Q248" s="41"/>
      <c r="R248" s="41"/>
      <c r="S248" s="41"/>
      <c r="T248" s="41"/>
      <c r="U248" s="41"/>
      <c r="V248" s="41"/>
      <c r="W248" s="40"/>
      <c r="X248" s="41"/>
      <c r="Y248" s="41"/>
      <c r="Z248" s="41"/>
      <c r="AA248" s="41"/>
      <c r="AB248" s="41"/>
      <c r="AC248" s="41"/>
      <c r="AD248" s="40"/>
      <c r="AE248" s="41"/>
      <c r="AF248" s="41"/>
      <c r="AG248" s="41"/>
      <c r="AH248" s="41"/>
      <c r="AI248" s="41"/>
      <c r="AJ248" s="40"/>
      <c r="AK248"/>
      <c r="AL248"/>
      <c r="AM248"/>
      <c r="AN248"/>
      <c r="AO248" s="298"/>
      <c r="AP248" s="301" t="str">
        <f>'Administrative divisions'!H250</f>
        <v>...</v>
      </c>
      <c r="AQ248" s="301" t="str">
        <f>'Administrative divisions'!I250</f>
        <v>…</v>
      </c>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0"/>
      <c r="BP248"/>
      <c r="BQ248"/>
      <c r="BR248"/>
      <c r="BS248"/>
      <c r="BT248" s="86"/>
      <c r="BU248" s="301" t="str">
        <f>'Administrative divisions'!H250</f>
        <v>...</v>
      </c>
      <c r="BV248" s="301" t="str">
        <f>'Administrative divisions'!I250</f>
        <v>…</v>
      </c>
      <c r="BW248" s="41"/>
      <c r="BX248" s="41"/>
      <c r="BY248" s="41"/>
      <c r="BZ248" s="41"/>
      <c r="CA248" s="41"/>
      <c r="CB248" s="41"/>
      <c r="CC248" s="41"/>
      <c r="CD248" s="41"/>
      <c r="CE248" s="41"/>
      <c r="CF248" s="41"/>
      <c r="CG248" s="41"/>
      <c r="CH248" s="41"/>
      <c r="CI248" s="41"/>
      <c r="CJ248" s="41"/>
      <c r="CK248" s="41"/>
      <c r="CL248" s="41"/>
      <c r="CM248" s="41"/>
      <c r="CN248" s="41"/>
      <c r="CO248" s="41"/>
      <c r="CP248" s="41"/>
      <c r="CQ248" s="41"/>
      <c r="CR248" s="41"/>
      <c r="CS248" s="41"/>
      <c r="CT248" s="40"/>
      <c r="CU248"/>
      <c r="CV248"/>
      <c r="CW248"/>
      <c r="CX248"/>
      <c r="CY248" s="86"/>
      <c r="CZ248" s="301" t="str">
        <f>'Administrative divisions'!H250</f>
        <v>...</v>
      </c>
      <c r="DA248" s="301" t="str">
        <f>'Administrative divisions'!I250</f>
        <v>…</v>
      </c>
      <c r="DB248" s="41"/>
      <c r="DC248" s="41"/>
      <c r="DD248" s="41"/>
      <c r="DE248" s="41"/>
      <c r="DF248" s="41"/>
      <c r="DG248" s="41"/>
      <c r="DH248" s="41"/>
      <c r="DI248" s="41"/>
      <c r="DJ248" s="41"/>
      <c r="DK248" s="41"/>
      <c r="DL248" s="41"/>
      <c r="DM248" s="41"/>
      <c r="DN248" s="41"/>
      <c r="DO248" s="41"/>
      <c r="DP248" s="41"/>
      <c r="DQ248" s="41"/>
      <c r="DR248" s="41"/>
      <c r="DS248" s="41"/>
      <c r="DT248" s="41"/>
      <c r="DU248" s="41"/>
      <c r="DV248" s="40"/>
      <c r="DW248"/>
    </row>
    <row r="249" spans="1:140" ht="18.75" customHeight="1">
      <c r="E249" s="219"/>
      <c r="F249" s="219"/>
      <c r="G249" s="219"/>
      <c r="H249" s="28" t="str">
        <f>'Administrative divisions'!H251</f>
        <v>...</v>
      </c>
      <c r="I249" s="28" t="str">
        <f>'Administrative divisions'!I251</f>
        <v>…</v>
      </c>
      <c r="J249" s="41"/>
      <c r="K249" s="41"/>
      <c r="L249" s="41"/>
      <c r="M249" s="41"/>
      <c r="N249" s="41"/>
      <c r="O249" s="41"/>
      <c r="P249" s="41"/>
      <c r="Q249" s="41"/>
      <c r="R249" s="41"/>
      <c r="S249" s="41"/>
      <c r="T249" s="41"/>
      <c r="U249" s="41"/>
      <c r="V249" s="41"/>
      <c r="W249" s="40"/>
      <c r="X249" s="41"/>
      <c r="Y249" s="41"/>
      <c r="Z249" s="41"/>
      <c r="AA249" s="41"/>
      <c r="AB249" s="41"/>
      <c r="AC249" s="41"/>
      <c r="AD249" s="40"/>
      <c r="AE249" s="41"/>
      <c r="AF249" s="41"/>
      <c r="AG249" s="41"/>
      <c r="AH249" s="41"/>
      <c r="AI249" s="41"/>
      <c r="AJ249" s="40"/>
      <c r="AK249"/>
      <c r="AL249"/>
      <c r="AM249"/>
      <c r="AN249"/>
      <c r="AO249" s="298"/>
      <c r="AP249" s="301" t="str">
        <f>'Administrative divisions'!H251</f>
        <v>...</v>
      </c>
      <c r="AQ249" s="301" t="str">
        <f>'Administrative divisions'!I251</f>
        <v>…</v>
      </c>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0"/>
      <c r="BP249"/>
      <c r="BQ249"/>
      <c r="BR249"/>
      <c r="BS249"/>
      <c r="BT249" s="86"/>
      <c r="BU249" s="301" t="str">
        <f>'Administrative divisions'!H251</f>
        <v>...</v>
      </c>
      <c r="BV249" s="301" t="str">
        <f>'Administrative divisions'!I251</f>
        <v>…</v>
      </c>
      <c r="BW249" s="41"/>
      <c r="BX249" s="41"/>
      <c r="BY249" s="41"/>
      <c r="BZ249" s="41"/>
      <c r="CA249" s="41"/>
      <c r="CB249" s="41"/>
      <c r="CC249" s="41"/>
      <c r="CD249" s="41"/>
      <c r="CE249" s="41"/>
      <c r="CF249" s="41"/>
      <c r="CG249" s="41"/>
      <c r="CH249" s="41"/>
      <c r="CI249" s="41"/>
      <c r="CJ249" s="41"/>
      <c r="CK249" s="41"/>
      <c r="CL249" s="41"/>
      <c r="CM249" s="41"/>
      <c r="CN249" s="41"/>
      <c r="CO249" s="41"/>
      <c r="CP249" s="41"/>
      <c r="CQ249" s="41"/>
      <c r="CR249" s="41"/>
      <c r="CS249" s="41"/>
      <c r="CT249" s="40"/>
      <c r="CU249"/>
      <c r="CV249"/>
      <c r="CW249"/>
      <c r="CX249"/>
      <c r="CY249" s="86"/>
      <c r="CZ249" s="301" t="str">
        <f>'Administrative divisions'!H251</f>
        <v>...</v>
      </c>
      <c r="DA249" s="301" t="str">
        <f>'Administrative divisions'!I251</f>
        <v>…</v>
      </c>
      <c r="DB249" s="41"/>
      <c r="DC249" s="41"/>
      <c r="DD249" s="41"/>
      <c r="DE249" s="41"/>
      <c r="DF249" s="41"/>
      <c r="DG249" s="41"/>
      <c r="DH249" s="41"/>
      <c r="DI249" s="41"/>
      <c r="DJ249" s="41"/>
      <c r="DK249" s="41"/>
      <c r="DL249" s="41"/>
      <c r="DM249" s="41"/>
      <c r="DN249" s="41"/>
      <c r="DO249" s="41"/>
      <c r="DP249" s="41"/>
      <c r="DQ249" s="41"/>
      <c r="DR249" s="41"/>
      <c r="DS249" s="41"/>
      <c r="DT249" s="41"/>
      <c r="DU249" s="41"/>
      <c r="DV249" s="40"/>
      <c r="DW249"/>
    </row>
    <row r="250" spans="1:140" s="158" customFormat="1" ht="18.75" customHeight="1">
      <c r="A250" s="238"/>
      <c r="B250" s="238"/>
      <c r="C250" s="238"/>
      <c r="D250" s="238"/>
      <c r="E250" s="219"/>
      <c r="F250" s="219"/>
      <c r="G250" s="219"/>
      <c r="H250" s="28" t="str">
        <f>'Administrative divisions'!H252</f>
        <v>...</v>
      </c>
      <c r="I250" s="28" t="str">
        <f>'Administrative divisions'!I252</f>
        <v>…</v>
      </c>
      <c r="J250" s="41"/>
      <c r="K250" s="41"/>
      <c r="L250" s="41"/>
      <c r="M250" s="41"/>
      <c r="N250" s="41"/>
      <c r="O250" s="41"/>
      <c r="P250" s="41"/>
      <c r="Q250" s="41"/>
      <c r="R250" s="41"/>
      <c r="S250" s="41"/>
      <c r="T250" s="41"/>
      <c r="U250" s="41"/>
      <c r="V250" s="41"/>
      <c r="W250" s="40"/>
      <c r="X250" s="41"/>
      <c r="Y250" s="41"/>
      <c r="Z250" s="41"/>
      <c r="AA250" s="41"/>
      <c r="AB250" s="41"/>
      <c r="AC250" s="41"/>
      <c r="AD250" s="40"/>
      <c r="AE250" s="41"/>
      <c r="AF250" s="41"/>
      <c r="AG250" s="41"/>
      <c r="AH250" s="41"/>
      <c r="AI250" s="41"/>
      <c r="AJ250" s="40"/>
      <c r="AK250"/>
      <c r="AL250"/>
      <c r="AM250"/>
      <c r="AN250"/>
      <c r="AO250" s="298"/>
      <c r="AP250" s="301" t="str">
        <f>'Administrative divisions'!H252</f>
        <v>...</v>
      </c>
      <c r="AQ250" s="301" t="str">
        <f>'Administrative divisions'!I252</f>
        <v>…</v>
      </c>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0"/>
      <c r="BP250"/>
      <c r="BQ250"/>
      <c r="BR250"/>
      <c r="BS250"/>
      <c r="BT250" s="86"/>
      <c r="BU250" s="301" t="str">
        <f>'Administrative divisions'!H252</f>
        <v>...</v>
      </c>
      <c r="BV250" s="301" t="str">
        <f>'Administrative divisions'!I252</f>
        <v>…</v>
      </c>
      <c r="BW250" s="41"/>
      <c r="BX250" s="41"/>
      <c r="BY250" s="41"/>
      <c r="BZ250" s="41"/>
      <c r="CA250" s="41"/>
      <c r="CB250" s="41"/>
      <c r="CC250" s="41"/>
      <c r="CD250" s="41"/>
      <c r="CE250" s="41"/>
      <c r="CF250" s="41"/>
      <c r="CG250" s="41"/>
      <c r="CH250" s="41"/>
      <c r="CI250" s="41"/>
      <c r="CJ250" s="41"/>
      <c r="CK250" s="41"/>
      <c r="CL250" s="41"/>
      <c r="CM250" s="41"/>
      <c r="CN250" s="41"/>
      <c r="CO250" s="41"/>
      <c r="CP250" s="41"/>
      <c r="CQ250" s="41"/>
      <c r="CR250" s="41"/>
      <c r="CS250" s="41"/>
      <c r="CT250" s="40"/>
      <c r="CU250"/>
      <c r="CV250"/>
      <c r="CW250"/>
      <c r="CX250"/>
      <c r="CY250" s="86"/>
      <c r="CZ250" s="301" t="str">
        <f>'Administrative divisions'!H252</f>
        <v>...</v>
      </c>
      <c r="DA250" s="301" t="str">
        <f>'Administrative divisions'!I252</f>
        <v>…</v>
      </c>
      <c r="DB250" s="41"/>
      <c r="DC250" s="41"/>
      <c r="DD250" s="41"/>
      <c r="DE250" s="41"/>
      <c r="DF250" s="41"/>
      <c r="DG250" s="41"/>
      <c r="DH250" s="41"/>
      <c r="DI250" s="41"/>
      <c r="DJ250" s="41"/>
      <c r="DK250" s="41"/>
      <c r="DL250" s="41"/>
      <c r="DM250" s="41"/>
      <c r="DN250" s="41"/>
      <c r="DO250" s="41"/>
      <c r="DP250" s="41"/>
      <c r="DQ250" s="41"/>
      <c r="DR250" s="41"/>
      <c r="DS250" s="41"/>
      <c r="DT250" s="41"/>
      <c r="DU250" s="41"/>
      <c r="DV250" s="40"/>
      <c r="DW250"/>
      <c r="DX250" s="227"/>
      <c r="DY250" s="227"/>
      <c r="DZ250" s="227"/>
      <c r="EA250" s="227"/>
      <c r="EB250" s="227"/>
      <c r="EC250" s="227"/>
      <c r="ED250" s="227"/>
      <c r="EE250" s="227"/>
      <c r="EF250" s="227"/>
      <c r="EG250" s="227"/>
      <c r="EH250" s="227"/>
      <c r="EI250" s="227"/>
      <c r="EJ250" s="227"/>
    </row>
    <row r="251" spans="1:140" s="158" customFormat="1" ht="18.75" customHeight="1">
      <c r="A251" s="238"/>
      <c r="B251" s="238"/>
      <c r="C251" s="238"/>
      <c r="D251" s="238"/>
      <c r="E251" s="219"/>
      <c r="F251" s="219"/>
      <c r="G251" s="219"/>
      <c r="H251" s="28" t="str">
        <f>'Administrative divisions'!H253</f>
        <v>...</v>
      </c>
      <c r="I251" s="28" t="str">
        <f>'Administrative divisions'!I253</f>
        <v>…</v>
      </c>
      <c r="J251" s="41"/>
      <c r="K251" s="41"/>
      <c r="L251" s="41"/>
      <c r="M251" s="41"/>
      <c r="N251" s="41"/>
      <c r="O251" s="41"/>
      <c r="P251" s="41"/>
      <c r="Q251" s="41"/>
      <c r="R251" s="41"/>
      <c r="S251" s="41"/>
      <c r="T251" s="41"/>
      <c r="U251" s="41"/>
      <c r="V251" s="41"/>
      <c r="W251" s="40"/>
      <c r="X251" s="41"/>
      <c r="Y251" s="41"/>
      <c r="Z251" s="41"/>
      <c r="AA251" s="41"/>
      <c r="AB251" s="41"/>
      <c r="AC251" s="41"/>
      <c r="AD251" s="40"/>
      <c r="AE251" s="41"/>
      <c r="AF251" s="41"/>
      <c r="AG251" s="41"/>
      <c r="AH251" s="41"/>
      <c r="AI251" s="41"/>
      <c r="AJ251" s="40"/>
      <c r="AK251"/>
      <c r="AL251"/>
      <c r="AM251"/>
      <c r="AN251"/>
      <c r="AO251" s="298"/>
      <c r="AP251" s="301" t="str">
        <f>'Administrative divisions'!H253</f>
        <v>...</v>
      </c>
      <c r="AQ251" s="301" t="str">
        <f>'Administrative divisions'!I253</f>
        <v>…</v>
      </c>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0"/>
      <c r="BP251"/>
      <c r="BQ251"/>
      <c r="BR251"/>
      <c r="BS251"/>
      <c r="BT251" s="86"/>
      <c r="BU251" s="301" t="str">
        <f>'Administrative divisions'!H253</f>
        <v>...</v>
      </c>
      <c r="BV251" s="301" t="str">
        <f>'Administrative divisions'!I253</f>
        <v>…</v>
      </c>
      <c r="BW251" s="41"/>
      <c r="BX251" s="41"/>
      <c r="BY251" s="41"/>
      <c r="BZ251" s="41"/>
      <c r="CA251" s="41"/>
      <c r="CB251" s="41"/>
      <c r="CC251" s="41"/>
      <c r="CD251" s="41"/>
      <c r="CE251" s="41"/>
      <c r="CF251" s="41"/>
      <c r="CG251" s="41"/>
      <c r="CH251" s="41"/>
      <c r="CI251" s="41"/>
      <c r="CJ251" s="41"/>
      <c r="CK251" s="41"/>
      <c r="CL251" s="41"/>
      <c r="CM251" s="41"/>
      <c r="CN251" s="41"/>
      <c r="CO251" s="41"/>
      <c r="CP251" s="41"/>
      <c r="CQ251" s="41"/>
      <c r="CR251" s="41"/>
      <c r="CS251" s="41"/>
      <c r="CT251" s="40"/>
      <c r="CU251"/>
      <c r="CV251"/>
      <c r="CW251"/>
      <c r="CX251"/>
      <c r="CY251" s="86"/>
      <c r="CZ251" s="301" t="str">
        <f>'Administrative divisions'!H253</f>
        <v>...</v>
      </c>
      <c r="DA251" s="301" t="str">
        <f>'Administrative divisions'!I253</f>
        <v>…</v>
      </c>
      <c r="DB251" s="41"/>
      <c r="DC251" s="41"/>
      <c r="DD251" s="41"/>
      <c r="DE251" s="41"/>
      <c r="DF251" s="41"/>
      <c r="DG251" s="41"/>
      <c r="DH251" s="41"/>
      <c r="DI251" s="41"/>
      <c r="DJ251" s="41"/>
      <c r="DK251" s="41"/>
      <c r="DL251" s="41"/>
      <c r="DM251" s="41"/>
      <c r="DN251" s="41"/>
      <c r="DO251" s="41"/>
      <c r="DP251" s="41"/>
      <c r="DQ251" s="41"/>
      <c r="DR251" s="41"/>
      <c r="DS251" s="41"/>
      <c r="DT251" s="41"/>
      <c r="DU251" s="41"/>
      <c r="DV251" s="40"/>
      <c r="DW251"/>
      <c r="DX251" s="227"/>
      <c r="DY251" s="227"/>
      <c r="DZ251" s="227"/>
      <c r="EA251" s="227"/>
      <c r="EB251" s="227"/>
      <c r="EC251" s="227"/>
      <c r="ED251" s="227"/>
      <c r="EE251" s="227"/>
      <c r="EF251" s="227"/>
      <c r="EG251" s="227"/>
      <c r="EH251" s="227"/>
      <c r="EI251" s="227"/>
      <c r="EJ251" s="227"/>
    </row>
    <row r="252" spans="1:140" s="158" customFormat="1" ht="18.75" customHeight="1">
      <c r="A252" s="238"/>
      <c r="B252" s="238"/>
      <c r="C252" s="238"/>
      <c r="D252" s="238"/>
      <c r="E252" s="219"/>
      <c r="F252" s="219"/>
      <c r="G252" s="219"/>
      <c r="H252" s="28" t="str">
        <f>'Administrative divisions'!H254</f>
        <v>...</v>
      </c>
      <c r="I252" s="28" t="str">
        <f>'Administrative divisions'!I254</f>
        <v>…</v>
      </c>
      <c r="J252" s="41"/>
      <c r="K252" s="41"/>
      <c r="L252" s="41"/>
      <c r="M252" s="41"/>
      <c r="N252" s="41"/>
      <c r="O252" s="41"/>
      <c r="P252" s="41"/>
      <c r="Q252" s="41"/>
      <c r="R252" s="41"/>
      <c r="S252" s="41"/>
      <c r="T252" s="41"/>
      <c r="U252" s="41"/>
      <c r="V252" s="41"/>
      <c r="W252" s="40"/>
      <c r="X252" s="41"/>
      <c r="Y252" s="41"/>
      <c r="Z252" s="41"/>
      <c r="AA252" s="41"/>
      <c r="AB252" s="41"/>
      <c r="AC252" s="41"/>
      <c r="AD252" s="40"/>
      <c r="AE252" s="41"/>
      <c r="AF252" s="41"/>
      <c r="AG252" s="41"/>
      <c r="AH252" s="41"/>
      <c r="AI252" s="41"/>
      <c r="AJ252" s="40"/>
      <c r="AK252"/>
      <c r="AL252"/>
      <c r="AM252"/>
      <c r="AN252"/>
      <c r="AO252" s="298"/>
      <c r="AP252" s="301" t="str">
        <f>'Administrative divisions'!H254</f>
        <v>...</v>
      </c>
      <c r="AQ252" s="301" t="str">
        <f>'Administrative divisions'!I254</f>
        <v>…</v>
      </c>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0"/>
      <c r="BP252"/>
      <c r="BQ252"/>
      <c r="BR252"/>
      <c r="BS252"/>
      <c r="BT252" s="86"/>
      <c r="BU252" s="301" t="str">
        <f>'Administrative divisions'!H254</f>
        <v>...</v>
      </c>
      <c r="BV252" s="301" t="str">
        <f>'Administrative divisions'!I254</f>
        <v>…</v>
      </c>
      <c r="BW252" s="41"/>
      <c r="BX252" s="41"/>
      <c r="BY252" s="41"/>
      <c r="BZ252" s="41"/>
      <c r="CA252" s="41"/>
      <c r="CB252" s="41"/>
      <c r="CC252" s="41"/>
      <c r="CD252" s="41"/>
      <c r="CE252" s="41"/>
      <c r="CF252" s="41"/>
      <c r="CG252" s="41"/>
      <c r="CH252" s="41"/>
      <c r="CI252" s="41"/>
      <c r="CJ252" s="41"/>
      <c r="CK252" s="41"/>
      <c r="CL252" s="41"/>
      <c r="CM252" s="41"/>
      <c r="CN252" s="41"/>
      <c r="CO252" s="41"/>
      <c r="CP252" s="41"/>
      <c r="CQ252" s="41"/>
      <c r="CR252" s="41"/>
      <c r="CS252" s="41"/>
      <c r="CT252" s="40"/>
      <c r="CU252"/>
      <c r="CV252"/>
      <c r="CW252"/>
      <c r="CX252"/>
      <c r="CY252" s="86"/>
      <c r="CZ252" s="301" t="str">
        <f>'Administrative divisions'!H254</f>
        <v>...</v>
      </c>
      <c r="DA252" s="301" t="str">
        <f>'Administrative divisions'!I254</f>
        <v>…</v>
      </c>
      <c r="DB252" s="41"/>
      <c r="DC252" s="41"/>
      <c r="DD252" s="41"/>
      <c r="DE252" s="41"/>
      <c r="DF252" s="41"/>
      <c r="DG252" s="41"/>
      <c r="DH252" s="41"/>
      <c r="DI252" s="41"/>
      <c r="DJ252" s="41"/>
      <c r="DK252" s="41"/>
      <c r="DL252" s="41"/>
      <c r="DM252" s="41"/>
      <c r="DN252" s="41"/>
      <c r="DO252" s="41"/>
      <c r="DP252" s="41"/>
      <c r="DQ252" s="41"/>
      <c r="DR252" s="41"/>
      <c r="DS252" s="41"/>
      <c r="DT252" s="41"/>
      <c r="DU252" s="41"/>
      <c r="DV252" s="40"/>
      <c r="DW252"/>
      <c r="DX252" s="227"/>
      <c r="DY252" s="227"/>
      <c r="DZ252" s="227"/>
      <c r="EA252" s="227"/>
      <c r="EB252" s="227"/>
      <c r="EC252" s="227"/>
      <c r="ED252" s="227"/>
      <c r="EE252" s="227"/>
      <c r="EF252" s="227"/>
      <c r="EG252" s="227"/>
      <c r="EH252" s="227"/>
      <c r="EI252" s="227"/>
      <c r="EJ252" s="227"/>
    </row>
    <row r="253" spans="1:140" s="158" customFormat="1" ht="18.75" customHeight="1">
      <c r="A253" s="238"/>
      <c r="B253" s="238"/>
      <c r="C253" s="238"/>
      <c r="D253" s="238"/>
      <c r="E253" s="219"/>
      <c r="F253" s="219"/>
      <c r="G253" s="219"/>
      <c r="H253" s="28" t="str">
        <f>'Administrative divisions'!H255</f>
        <v>...</v>
      </c>
      <c r="I253" s="28" t="str">
        <f>'Administrative divisions'!I255</f>
        <v>…</v>
      </c>
      <c r="J253" s="41"/>
      <c r="K253" s="41"/>
      <c r="L253" s="41"/>
      <c r="M253" s="41"/>
      <c r="N253" s="41"/>
      <c r="O253" s="41"/>
      <c r="P253" s="41"/>
      <c r="Q253" s="41"/>
      <c r="R253" s="41"/>
      <c r="S253" s="41"/>
      <c r="T253" s="41"/>
      <c r="U253" s="41"/>
      <c r="V253" s="41"/>
      <c r="W253" s="40"/>
      <c r="X253" s="41"/>
      <c r="Y253" s="41"/>
      <c r="Z253" s="41"/>
      <c r="AA253" s="41"/>
      <c r="AB253" s="41"/>
      <c r="AC253" s="41"/>
      <c r="AD253" s="40"/>
      <c r="AE253" s="41"/>
      <c r="AF253" s="41"/>
      <c r="AG253" s="41"/>
      <c r="AH253" s="41"/>
      <c r="AI253" s="41"/>
      <c r="AJ253" s="40"/>
      <c r="AK253"/>
      <c r="AL253"/>
      <c r="AM253"/>
      <c r="AN253"/>
      <c r="AO253" s="298"/>
      <c r="AP253" s="301" t="str">
        <f>'Administrative divisions'!H255</f>
        <v>...</v>
      </c>
      <c r="AQ253" s="301" t="str">
        <f>'Administrative divisions'!I255</f>
        <v>…</v>
      </c>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0"/>
      <c r="BP253"/>
      <c r="BQ253"/>
      <c r="BR253"/>
      <c r="BS253"/>
      <c r="BT253" s="86"/>
      <c r="BU253" s="301" t="str">
        <f>'Administrative divisions'!H255</f>
        <v>...</v>
      </c>
      <c r="BV253" s="301" t="str">
        <f>'Administrative divisions'!I255</f>
        <v>…</v>
      </c>
      <c r="BW253" s="41"/>
      <c r="BX253" s="41"/>
      <c r="BY253" s="41"/>
      <c r="BZ253" s="41"/>
      <c r="CA253" s="41"/>
      <c r="CB253" s="41"/>
      <c r="CC253" s="41"/>
      <c r="CD253" s="41"/>
      <c r="CE253" s="41"/>
      <c r="CF253" s="41"/>
      <c r="CG253" s="41"/>
      <c r="CH253" s="41"/>
      <c r="CI253" s="41"/>
      <c r="CJ253" s="41"/>
      <c r="CK253" s="41"/>
      <c r="CL253" s="41"/>
      <c r="CM253" s="41"/>
      <c r="CN253" s="41"/>
      <c r="CO253" s="41"/>
      <c r="CP253" s="41"/>
      <c r="CQ253" s="41"/>
      <c r="CR253" s="41"/>
      <c r="CS253" s="41"/>
      <c r="CT253" s="40"/>
      <c r="CU253"/>
      <c r="CV253"/>
      <c r="CW253"/>
      <c r="CX253"/>
      <c r="CY253" s="86"/>
      <c r="CZ253" s="301" t="str">
        <f>'Administrative divisions'!H255</f>
        <v>...</v>
      </c>
      <c r="DA253" s="301" t="str">
        <f>'Administrative divisions'!I255</f>
        <v>…</v>
      </c>
      <c r="DB253" s="41"/>
      <c r="DC253" s="41"/>
      <c r="DD253" s="41"/>
      <c r="DE253" s="41"/>
      <c r="DF253" s="41"/>
      <c r="DG253" s="41"/>
      <c r="DH253" s="41"/>
      <c r="DI253" s="41"/>
      <c r="DJ253" s="41"/>
      <c r="DK253" s="41"/>
      <c r="DL253" s="41"/>
      <c r="DM253" s="41"/>
      <c r="DN253" s="41"/>
      <c r="DO253" s="41"/>
      <c r="DP253" s="41"/>
      <c r="DQ253" s="41"/>
      <c r="DR253" s="41"/>
      <c r="DS253" s="41"/>
      <c r="DT253" s="41"/>
      <c r="DU253" s="41"/>
      <c r="DV253" s="40"/>
      <c r="DW253"/>
      <c r="DX253" s="227"/>
      <c r="DY253" s="227"/>
      <c r="DZ253" s="227"/>
      <c r="EA253" s="227"/>
      <c r="EB253" s="227"/>
      <c r="EC253" s="227"/>
      <c r="ED253" s="227"/>
      <c r="EE253" s="227"/>
      <c r="EF253" s="227"/>
      <c r="EG253" s="227"/>
      <c r="EH253" s="227"/>
      <c r="EI253" s="227"/>
      <c r="EJ253" s="227"/>
    </row>
    <row r="254" spans="1:140" ht="18.75" customHeight="1">
      <c r="E254" s="219"/>
      <c r="F254" s="219"/>
      <c r="G254" s="219"/>
      <c r="H254" s="28" t="str">
        <f>'Administrative divisions'!H256</f>
        <v>...</v>
      </c>
      <c r="I254" s="28" t="str">
        <f>'Administrative divisions'!I256</f>
        <v>…</v>
      </c>
      <c r="J254" s="41"/>
      <c r="K254" s="41"/>
      <c r="L254" s="41"/>
      <c r="M254" s="41"/>
      <c r="N254" s="41"/>
      <c r="O254" s="41"/>
      <c r="P254" s="41"/>
      <c r="Q254" s="41"/>
      <c r="R254" s="41"/>
      <c r="S254" s="41"/>
      <c r="T254" s="41"/>
      <c r="U254" s="41"/>
      <c r="V254" s="41"/>
      <c r="W254" s="40"/>
      <c r="X254" s="41"/>
      <c r="Y254" s="41"/>
      <c r="Z254" s="41"/>
      <c r="AA254" s="41"/>
      <c r="AB254" s="41"/>
      <c r="AC254" s="41"/>
      <c r="AD254" s="40"/>
      <c r="AE254" s="41"/>
      <c r="AF254" s="41"/>
      <c r="AG254" s="41"/>
      <c r="AH254" s="41"/>
      <c r="AI254" s="41"/>
      <c r="AJ254" s="40"/>
      <c r="AK254"/>
      <c r="AL254"/>
      <c r="AM254"/>
      <c r="AN254"/>
      <c r="AO254" s="298"/>
      <c r="AP254" s="301" t="str">
        <f>'Administrative divisions'!H256</f>
        <v>...</v>
      </c>
      <c r="AQ254" s="301" t="str">
        <f>'Administrative divisions'!I256</f>
        <v>…</v>
      </c>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0"/>
      <c r="BP254"/>
      <c r="BQ254"/>
      <c r="BR254"/>
      <c r="BS254"/>
      <c r="BT254" s="86"/>
      <c r="BU254" s="301" t="str">
        <f>'Administrative divisions'!H256</f>
        <v>...</v>
      </c>
      <c r="BV254" s="301" t="str">
        <f>'Administrative divisions'!I256</f>
        <v>…</v>
      </c>
      <c r="BW254" s="41"/>
      <c r="BX254" s="41"/>
      <c r="BY254" s="41"/>
      <c r="BZ254" s="41"/>
      <c r="CA254" s="41"/>
      <c r="CB254" s="41"/>
      <c r="CC254" s="41"/>
      <c r="CD254" s="41"/>
      <c r="CE254" s="41"/>
      <c r="CF254" s="41"/>
      <c r="CG254" s="41"/>
      <c r="CH254" s="41"/>
      <c r="CI254" s="41"/>
      <c r="CJ254" s="41"/>
      <c r="CK254" s="41"/>
      <c r="CL254" s="41"/>
      <c r="CM254" s="41"/>
      <c r="CN254" s="41"/>
      <c r="CO254" s="41"/>
      <c r="CP254" s="41"/>
      <c r="CQ254" s="41"/>
      <c r="CR254" s="41"/>
      <c r="CS254" s="41"/>
      <c r="CT254" s="40"/>
      <c r="CU254"/>
      <c r="CV254"/>
      <c r="CW254"/>
      <c r="CX254"/>
      <c r="CY254" s="86"/>
      <c r="CZ254" s="301" t="str">
        <f>'Administrative divisions'!H256</f>
        <v>...</v>
      </c>
      <c r="DA254" s="301" t="str">
        <f>'Administrative divisions'!I256</f>
        <v>…</v>
      </c>
      <c r="DB254" s="41"/>
      <c r="DC254" s="41"/>
      <c r="DD254" s="41"/>
      <c r="DE254" s="41"/>
      <c r="DF254" s="41"/>
      <c r="DG254" s="41"/>
      <c r="DH254" s="41"/>
      <c r="DI254" s="41"/>
      <c r="DJ254" s="41"/>
      <c r="DK254" s="41"/>
      <c r="DL254" s="41"/>
      <c r="DM254" s="41"/>
      <c r="DN254" s="41"/>
      <c r="DO254" s="41"/>
      <c r="DP254" s="41"/>
      <c r="DQ254" s="41"/>
      <c r="DR254" s="41"/>
      <c r="DS254" s="41"/>
      <c r="DT254" s="41"/>
      <c r="DU254" s="41"/>
      <c r="DV254" s="40"/>
      <c r="DW254"/>
    </row>
    <row r="255" spans="1:140" ht="18.75" customHeight="1">
      <c r="E255" s="219"/>
      <c r="F255" s="219"/>
      <c r="G255" s="219"/>
      <c r="H255" s="28" t="str">
        <f>'Administrative divisions'!H257</f>
        <v>...</v>
      </c>
      <c r="I255" s="28" t="str">
        <f>'Administrative divisions'!I257</f>
        <v>…</v>
      </c>
      <c r="J255" s="41"/>
      <c r="K255" s="41"/>
      <c r="L255" s="41"/>
      <c r="M255" s="41"/>
      <c r="N255" s="41"/>
      <c r="O255" s="41"/>
      <c r="P255" s="41"/>
      <c r="Q255" s="41"/>
      <c r="R255" s="41"/>
      <c r="S255" s="41"/>
      <c r="T255" s="41"/>
      <c r="U255" s="41"/>
      <c r="V255" s="41"/>
      <c r="W255" s="40"/>
      <c r="X255" s="41"/>
      <c r="Y255" s="41"/>
      <c r="Z255" s="41"/>
      <c r="AA255" s="41"/>
      <c r="AB255" s="41"/>
      <c r="AC255" s="41"/>
      <c r="AD255" s="40"/>
      <c r="AE255" s="41"/>
      <c r="AF255" s="41"/>
      <c r="AG255" s="41"/>
      <c r="AH255" s="41"/>
      <c r="AI255" s="41"/>
      <c r="AJ255" s="40"/>
      <c r="AK255"/>
      <c r="AL255"/>
      <c r="AM255"/>
      <c r="AN255"/>
      <c r="AO255" s="298"/>
      <c r="AP255" s="301" t="str">
        <f>'Administrative divisions'!H257</f>
        <v>...</v>
      </c>
      <c r="AQ255" s="301" t="str">
        <f>'Administrative divisions'!I257</f>
        <v>…</v>
      </c>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0"/>
      <c r="BP255"/>
      <c r="BQ255"/>
      <c r="BR255"/>
      <c r="BS255"/>
      <c r="BT255" s="86"/>
      <c r="BU255" s="301" t="str">
        <f>'Administrative divisions'!H257</f>
        <v>...</v>
      </c>
      <c r="BV255" s="301" t="str">
        <f>'Administrative divisions'!I257</f>
        <v>…</v>
      </c>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0"/>
      <c r="CU255"/>
      <c r="CV255"/>
      <c r="CW255"/>
      <c r="CX255"/>
      <c r="CY255" s="86"/>
      <c r="CZ255" s="301" t="str">
        <f>'Administrative divisions'!H257</f>
        <v>...</v>
      </c>
      <c r="DA255" s="301" t="str">
        <f>'Administrative divisions'!I257</f>
        <v>…</v>
      </c>
      <c r="DB255" s="41"/>
      <c r="DC255" s="41"/>
      <c r="DD255" s="41"/>
      <c r="DE255" s="41"/>
      <c r="DF255" s="41"/>
      <c r="DG255" s="41"/>
      <c r="DH255" s="41"/>
      <c r="DI255" s="41"/>
      <c r="DJ255" s="41"/>
      <c r="DK255" s="41"/>
      <c r="DL255" s="41"/>
      <c r="DM255" s="41"/>
      <c r="DN255" s="41"/>
      <c r="DO255" s="41"/>
      <c r="DP255" s="41"/>
      <c r="DQ255" s="41"/>
      <c r="DR255" s="41"/>
      <c r="DS255" s="41"/>
      <c r="DT255" s="41"/>
      <c r="DU255" s="41"/>
      <c r="DV255" s="40"/>
      <c r="DW255"/>
    </row>
    <row r="256" spans="1:140" ht="18.75" customHeight="1">
      <c r="E256" s="219"/>
      <c r="F256" s="219"/>
      <c r="G256" s="219"/>
      <c r="H256" s="28" t="str">
        <f>'Administrative divisions'!H258</f>
        <v>...</v>
      </c>
      <c r="I256" s="28" t="str">
        <f>'Administrative divisions'!I258</f>
        <v>…</v>
      </c>
      <c r="J256" s="41"/>
      <c r="K256" s="41"/>
      <c r="L256" s="41"/>
      <c r="M256" s="41"/>
      <c r="N256" s="41"/>
      <c r="O256" s="41"/>
      <c r="P256" s="41"/>
      <c r="Q256" s="41"/>
      <c r="R256" s="41"/>
      <c r="S256" s="41"/>
      <c r="T256" s="41"/>
      <c r="U256" s="41"/>
      <c r="V256" s="41"/>
      <c r="W256" s="40"/>
      <c r="X256" s="41"/>
      <c r="Y256" s="41"/>
      <c r="Z256" s="41"/>
      <c r="AA256" s="41"/>
      <c r="AB256" s="41"/>
      <c r="AC256" s="41"/>
      <c r="AD256" s="40"/>
      <c r="AE256" s="41"/>
      <c r="AF256" s="41"/>
      <c r="AG256" s="41"/>
      <c r="AH256" s="41"/>
      <c r="AI256" s="41"/>
      <c r="AJ256" s="40"/>
      <c r="AK256"/>
      <c r="AL256"/>
      <c r="AM256"/>
      <c r="AN256"/>
      <c r="AO256" s="298"/>
      <c r="AP256" s="301" t="str">
        <f>'Administrative divisions'!H258</f>
        <v>...</v>
      </c>
      <c r="AQ256" s="301" t="str">
        <f>'Administrative divisions'!I258</f>
        <v>…</v>
      </c>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0"/>
      <c r="BP256"/>
      <c r="BQ256"/>
      <c r="BR256"/>
      <c r="BS256"/>
      <c r="BT256" s="86"/>
      <c r="BU256" s="301" t="str">
        <f>'Administrative divisions'!H258</f>
        <v>...</v>
      </c>
      <c r="BV256" s="301" t="str">
        <f>'Administrative divisions'!I258</f>
        <v>…</v>
      </c>
      <c r="BW256" s="41"/>
      <c r="BX256" s="41"/>
      <c r="BY256" s="41"/>
      <c r="BZ256" s="41"/>
      <c r="CA256" s="41"/>
      <c r="CB256" s="41"/>
      <c r="CC256" s="41"/>
      <c r="CD256" s="41"/>
      <c r="CE256" s="41"/>
      <c r="CF256" s="41"/>
      <c r="CG256" s="41"/>
      <c r="CH256" s="41"/>
      <c r="CI256" s="41"/>
      <c r="CJ256" s="41"/>
      <c r="CK256" s="41"/>
      <c r="CL256" s="41"/>
      <c r="CM256" s="41"/>
      <c r="CN256" s="41"/>
      <c r="CO256" s="41"/>
      <c r="CP256" s="41"/>
      <c r="CQ256" s="41"/>
      <c r="CR256" s="41"/>
      <c r="CS256" s="41"/>
      <c r="CT256" s="40"/>
      <c r="CU256"/>
      <c r="CV256"/>
      <c r="CW256"/>
      <c r="CX256"/>
      <c r="CY256" s="86"/>
      <c r="CZ256" s="301" t="str">
        <f>'Administrative divisions'!H258</f>
        <v>...</v>
      </c>
      <c r="DA256" s="301" t="str">
        <f>'Administrative divisions'!I258</f>
        <v>…</v>
      </c>
      <c r="DB256" s="41"/>
      <c r="DC256" s="41"/>
      <c r="DD256" s="41"/>
      <c r="DE256" s="41"/>
      <c r="DF256" s="41"/>
      <c r="DG256" s="41"/>
      <c r="DH256" s="41"/>
      <c r="DI256" s="41"/>
      <c r="DJ256" s="41"/>
      <c r="DK256" s="41"/>
      <c r="DL256" s="41"/>
      <c r="DM256" s="41"/>
      <c r="DN256" s="41"/>
      <c r="DO256" s="41"/>
      <c r="DP256" s="41"/>
      <c r="DQ256" s="41"/>
      <c r="DR256" s="41"/>
      <c r="DS256" s="41"/>
      <c r="DT256" s="41"/>
      <c r="DU256" s="41"/>
      <c r="DV256" s="40"/>
      <c r="DW256"/>
    </row>
    <row r="257" spans="1:154" s="163" customFormat="1" ht="18.75" customHeight="1">
      <c r="A257" s="235"/>
      <c r="B257" s="235"/>
      <c r="C257" s="235"/>
      <c r="D257" s="235"/>
      <c r="E257" s="219"/>
      <c r="F257" s="219"/>
      <c r="G257" s="219"/>
      <c r="H257" s="28" t="str">
        <f>'Administrative divisions'!H259</f>
        <v>...</v>
      </c>
      <c r="I257" s="28" t="str">
        <f>'Administrative divisions'!I259</f>
        <v>…</v>
      </c>
      <c r="J257" s="41"/>
      <c r="K257" s="41"/>
      <c r="L257" s="41"/>
      <c r="M257" s="41"/>
      <c r="N257" s="41"/>
      <c r="O257" s="41"/>
      <c r="P257" s="41"/>
      <c r="Q257" s="41"/>
      <c r="R257" s="41"/>
      <c r="S257" s="41"/>
      <c r="T257" s="41"/>
      <c r="U257" s="41"/>
      <c r="V257" s="41"/>
      <c r="W257" s="40"/>
      <c r="X257" s="41"/>
      <c r="Y257" s="41"/>
      <c r="Z257" s="41"/>
      <c r="AA257" s="41"/>
      <c r="AB257" s="41"/>
      <c r="AC257" s="41"/>
      <c r="AD257" s="40"/>
      <c r="AE257" s="41"/>
      <c r="AF257" s="41"/>
      <c r="AG257" s="41"/>
      <c r="AH257" s="41"/>
      <c r="AI257" s="41"/>
      <c r="AJ257" s="40"/>
      <c r="AK257"/>
      <c r="AL257"/>
      <c r="AM257"/>
      <c r="AN257"/>
      <c r="AO257" s="298"/>
      <c r="AP257" s="301" t="str">
        <f>'Administrative divisions'!H259</f>
        <v>...</v>
      </c>
      <c r="AQ257" s="301" t="str">
        <f>'Administrative divisions'!I259</f>
        <v>…</v>
      </c>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0"/>
      <c r="BP257"/>
      <c r="BQ257"/>
      <c r="BR257"/>
      <c r="BS257"/>
      <c r="BT257" s="86"/>
      <c r="BU257" s="301" t="str">
        <f>'Administrative divisions'!H259</f>
        <v>...</v>
      </c>
      <c r="BV257" s="301" t="str">
        <f>'Administrative divisions'!I259</f>
        <v>…</v>
      </c>
      <c r="BW257" s="41"/>
      <c r="BX257" s="41"/>
      <c r="BY257" s="41"/>
      <c r="BZ257" s="41"/>
      <c r="CA257" s="41"/>
      <c r="CB257" s="41"/>
      <c r="CC257" s="41"/>
      <c r="CD257" s="41"/>
      <c r="CE257" s="41"/>
      <c r="CF257" s="41"/>
      <c r="CG257" s="41"/>
      <c r="CH257" s="41"/>
      <c r="CI257" s="41"/>
      <c r="CJ257" s="41"/>
      <c r="CK257" s="41"/>
      <c r="CL257" s="41"/>
      <c r="CM257" s="41"/>
      <c r="CN257" s="41"/>
      <c r="CO257" s="41"/>
      <c r="CP257" s="41"/>
      <c r="CQ257" s="41"/>
      <c r="CR257" s="41"/>
      <c r="CS257" s="41"/>
      <c r="CT257" s="40"/>
      <c r="CU257"/>
      <c r="CV257"/>
      <c r="CW257"/>
      <c r="CX257"/>
      <c r="CY257" s="86"/>
      <c r="CZ257" s="301" t="str">
        <f>'Administrative divisions'!H259</f>
        <v>...</v>
      </c>
      <c r="DA257" s="301" t="str">
        <f>'Administrative divisions'!I259</f>
        <v>…</v>
      </c>
      <c r="DB257" s="41"/>
      <c r="DC257" s="41"/>
      <c r="DD257" s="41"/>
      <c r="DE257" s="41"/>
      <c r="DF257" s="41"/>
      <c r="DG257" s="41"/>
      <c r="DH257" s="41"/>
      <c r="DI257" s="41"/>
      <c r="DJ257" s="41"/>
      <c r="DK257" s="41"/>
      <c r="DL257" s="41"/>
      <c r="DM257" s="41"/>
      <c r="DN257" s="41"/>
      <c r="DO257" s="41"/>
      <c r="DP257" s="41"/>
      <c r="DQ257" s="41"/>
      <c r="DR257" s="41"/>
      <c r="DS257" s="41"/>
      <c r="DT257" s="41"/>
      <c r="DU257" s="41"/>
      <c r="DV257" s="40"/>
      <c r="DW257"/>
      <c r="DX257" s="227"/>
      <c r="DY257" s="227"/>
      <c r="DZ257" s="227"/>
      <c r="EA257" s="227"/>
      <c r="EB257" s="227"/>
      <c r="EC257" s="227"/>
      <c r="ED257" s="227"/>
      <c r="EE257" s="227"/>
      <c r="EF257" s="227"/>
      <c r="EG257" s="227"/>
      <c r="EH257" s="227"/>
      <c r="EI257" s="227"/>
      <c r="EJ257" s="227"/>
    </row>
    <row r="258" spans="1:154" ht="18.75" customHeight="1">
      <c r="E258" s="219"/>
      <c r="F258" s="219"/>
      <c r="G258" s="219"/>
      <c r="H258" s="28" t="str">
        <f>'Administrative divisions'!H260</f>
        <v>...</v>
      </c>
      <c r="I258" s="28" t="str">
        <f>'Administrative divisions'!I260</f>
        <v>…</v>
      </c>
      <c r="J258" s="41"/>
      <c r="K258" s="41"/>
      <c r="L258" s="41"/>
      <c r="M258" s="41"/>
      <c r="N258" s="41"/>
      <c r="O258" s="41"/>
      <c r="P258" s="41"/>
      <c r="Q258" s="41"/>
      <c r="R258" s="41"/>
      <c r="S258" s="41"/>
      <c r="T258" s="41"/>
      <c r="U258" s="41"/>
      <c r="V258" s="41"/>
      <c r="W258" s="40"/>
      <c r="X258" s="41"/>
      <c r="Y258" s="41"/>
      <c r="Z258" s="41"/>
      <c r="AA258" s="41"/>
      <c r="AB258" s="41"/>
      <c r="AC258" s="41"/>
      <c r="AD258" s="40"/>
      <c r="AE258" s="41"/>
      <c r="AF258" s="41"/>
      <c r="AG258" s="41"/>
      <c r="AH258" s="41"/>
      <c r="AI258" s="41"/>
      <c r="AJ258" s="40"/>
      <c r="AK258"/>
      <c r="AL258"/>
      <c r="AM258"/>
      <c r="AN258"/>
      <c r="AO258" s="298"/>
      <c r="AP258" s="301" t="str">
        <f>'Administrative divisions'!H260</f>
        <v>...</v>
      </c>
      <c r="AQ258" s="301" t="str">
        <f>'Administrative divisions'!I260</f>
        <v>…</v>
      </c>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0"/>
      <c r="BP258"/>
      <c r="BQ258"/>
      <c r="BR258"/>
      <c r="BS258"/>
      <c r="BT258" s="86"/>
      <c r="BU258" s="301" t="str">
        <f>'Administrative divisions'!H260</f>
        <v>...</v>
      </c>
      <c r="BV258" s="301" t="str">
        <f>'Administrative divisions'!I260</f>
        <v>…</v>
      </c>
      <c r="BW258" s="41"/>
      <c r="BX258" s="41"/>
      <c r="BY258" s="41"/>
      <c r="BZ258" s="41"/>
      <c r="CA258" s="41"/>
      <c r="CB258" s="41"/>
      <c r="CC258" s="41"/>
      <c r="CD258" s="41"/>
      <c r="CE258" s="41"/>
      <c r="CF258" s="41"/>
      <c r="CG258" s="41"/>
      <c r="CH258" s="41"/>
      <c r="CI258" s="41"/>
      <c r="CJ258" s="41"/>
      <c r="CK258" s="41"/>
      <c r="CL258" s="41"/>
      <c r="CM258" s="41"/>
      <c r="CN258" s="41"/>
      <c r="CO258" s="41"/>
      <c r="CP258" s="41"/>
      <c r="CQ258" s="41"/>
      <c r="CR258" s="41"/>
      <c r="CS258" s="41"/>
      <c r="CT258" s="40"/>
      <c r="CU258"/>
      <c r="CV258"/>
      <c r="CW258"/>
      <c r="CX258"/>
      <c r="CY258" s="86"/>
      <c r="CZ258" s="301" t="str">
        <f>'Administrative divisions'!H260</f>
        <v>...</v>
      </c>
      <c r="DA258" s="301" t="str">
        <f>'Administrative divisions'!I260</f>
        <v>…</v>
      </c>
      <c r="DB258" s="41"/>
      <c r="DC258" s="41"/>
      <c r="DD258" s="41"/>
      <c r="DE258" s="41"/>
      <c r="DF258" s="41"/>
      <c r="DG258" s="41"/>
      <c r="DH258" s="41"/>
      <c r="DI258" s="41"/>
      <c r="DJ258" s="41"/>
      <c r="DK258" s="41"/>
      <c r="DL258" s="41"/>
      <c r="DM258" s="41"/>
      <c r="DN258" s="41"/>
      <c r="DO258" s="41"/>
      <c r="DP258" s="41"/>
      <c r="DQ258" s="41"/>
      <c r="DR258" s="41"/>
      <c r="DS258" s="41"/>
      <c r="DT258" s="41"/>
      <c r="DU258" s="41"/>
      <c r="DV258" s="40"/>
      <c r="DW258"/>
    </row>
    <row r="259" spans="1:154" ht="18.75" customHeight="1">
      <c r="E259" s="219"/>
      <c r="F259" s="219"/>
      <c r="G259" s="219"/>
      <c r="H259" s="28" t="str">
        <f>'Administrative divisions'!H261</f>
        <v>...</v>
      </c>
      <c r="I259" s="28" t="str">
        <f>'Administrative divisions'!I261</f>
        <v>…</v>
      </c>
      <c r="J259" s="41"/>
      <c r="K259" s="41"/>
      <c r="L259" s="41"/>
      <c r="M259" s="41"/>
      <c r="N259" s="41"/>
      <c r="O259" s="41"/>
      <c r="P259" s="41"/>
      <c r="Q259" s="41"/>
      <c r="R259" s="41"/>
      <c r="S259" s="41"/>
      <c r="T259" s="41"/>
      <c r="U259" s="41"/>
      <c r="V259" s="41"/>
      <c r="W259" s="40"/>
      <c r="X259" s="41"/>
      <c r="Y259" s="41"/>
      <c r="Z259" s="41"/>
      <c r="AA259" s="41"/>
      <c r="AB259" s="41"/>
      <c r="AC259" s="41"/>
      <c r="AD259" s="40"/>
      <c r="AE259" s="41"/>
      <c r="AF259" s="41"/>
      <c r="AG259" s="41"/>
      <c r="AH259" s="41"/>
      <c r="AI259" s="41"/>
      <c r="AJ259" s="40"/>
      <c r="AK259"/>
      <c r="AL259"/>
      <c r="AM259"/>
      <c r="AN259"/>
      <c r="AO259" s="298"/>
      <c r="AP259" s="301" t="str">
        <f>'Administrative divisions'!H261</f>
        <v>...</v>
      </c>
      <c r="AQ259" s="301" t="str">
        <f>'Administrative divisions'!I261</f>
        <v>…</v>
      </c>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0"/>
      <c r="BP259"/>
      <c r="BQ259"/>
      <c r="BR259"/>
      <c r="BS259"/>
      <c r="BT259" s="86"/>
      <c r="BU259" s="301" t="str">
        <f>'Administrative divisions'!H261</f>
        <v>...</v>
      </c>
      <c r="BV259" s="301" t="str">
        <f>'Administrative divisions'!I261</f>
        <v>…</v>
      </c>
      <c r="BW259" s="41"/>
      <c r="BX259" s="41"/>
      <c r="BY259" s="41"/>
      <c r="BZ259" s="41"/>
      <c r="CA259" s="41"/>
      <c r="CB259" s="41"/>
      <c r="CC259" s="41"/>
      <c r="CD259" s="41"/>
      <c r="CE259" s="41"/>
      <c r="CF259" s="41"/>
      <c r="CG259" s="41"/>
      <c r="CH259" s="41"/>
      <c r="CI259" s="41"/>
      <c r="CJ259" s="41"/>
      <c r="CK259" s="41"/>
      <c r="CL259" s="41"/>
      <c r="CM259" s="41"/>
      <c r="CN259" s="41"/>
      <c r="CO259" s="41"/>
      <c r="CP259" s="41"/>
      <c r="CQ259" s="41"/>
      <c r="CR259" s="41"/>
      <c r="CS259" s="41"/>
      <c r="CT259" s="40"/>
      <c r="CU259"/>
      <c r="CV259"/>
      <c r="CW259"/>
      <c r="CX259"/>
      <c r="CY259" s="86"/>
      <c r="CZ259" s="301" t="str">
        <f>'Administrative divisions'!H261</f>
        <v>...</v>
      </c>
      <c r="DA259" s="301" t="str">
        <f>'Administrative divisions'!I261</f>
        <v>…</v>
      </c>
      <c r="DB259" s="41"/>
      <c r="DC259" s="41"/>
      <c r="DD259" s="41"/>
      <c r="DE259" s="41"/>
      <c r="DF259" s="41"/>
      <c r="DG259" s="41"/>
      <c r="DH259" s="41"/>
      <c r="DI259" s="41"/>
      <c r="DJ259" s="41"/>
      <c r="DK259" s="41"/>
      <c r="DL259" s="41"/>
      <c r="DM259" s="41"/>
      <c r="DN259" s="41"/>
      <c r="DO259" s="41"/>
      <c r="DP259" s="41"/>
      <c r="DQ259" s="41"/>
      <c r="DR259" s="41"/>
      <c r="DS259" s="41"/>
      <c r="DT259" s="41"/>
      <c r="DU259" s="41"/>
      <c r="DV259" s="40"/>
      <c r="DW259"/>
    </row>
    <row r="260" spans="1:154" ht="18.75" customHeight="1">
      <c r="E260" s="219"/>
      <c r="F260" s="219"/>
      <c r="G260" s="219"/>
      <c r="H260" s="28" t="str">
        <f>'Administrative divisions'!H262</f>
        <v>...</v>
      </c>
      <c r="I260" s="28" t="str">
        <f>'Administrative divisions'!I262</f>
        <v>…</v>
      </c>
      <c r="J260" s="41"/>
      <c r="K260" s="41"/>
      <c r="L260" s="41"/>
      <c r="M260" s="41"/>
      <c r="N260" s="41"/>
      <c r="O260" s="41"/>
      <c r="P260" s="41"/>
      <c r="Q260" s="41"/>
      <c r="R260" s="41"/>
      <c r="S260" s="41"/>
      <c r="T260" s="41"/>
      <c r="U260" s="41"/>
      <c r="V260" s="41"/>
      <c r="W260" s="40"/>
      <c r="X260" s="41"/>
      <c r="Y260" s="41"/>
      <c r="Z260" s="41"/>
      <c r="AA260" s="41"/>
      <c r="AB260" s="41"/>
      <c r="AC260" s="41"/>
      <c r="AD260" s="40"/>
      <c r="AE260" s="41"/>
      <c r="AF260" s="41"/>
      <c r="AG260" s="41"/>
      <c r="AH260" s="41"/>
      <c r="AI260" s="41"/>
      <c r="AJ260" s="40"/>
      <c r="AK260"/>
      <c r="AL260"/>
      <c r="AM260"/>
      <c r="AN260"/>
      <c r="AO260" s="298"/>
      <c r="AP260" s="301" t="str">
        <f>'Administrative divisions'!H262</f>
        <v>...</v>
      </c>
      <c r="AQ260" s="301" t="str">
        <f>'Administrative divisions'!I262</f>
        <v>…</v>
      </c>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0"/>
      <c r="BP260"/>
      <c r="BQ260"/>
      <c r="BR260"/>
      <c r="BS260"/>
      <c r="BT260" s="86"/>
      <c r="BU260" s="301" t="str">
        <f>'Administrative divisions'!H262</f>
        <v>...</v>
      </c>
      <c r="BV260" s="301" t="str">
        <f>'Administrative divisions'!I262</f>
        <v>…</v>
      </c>
      <c r="BW260" s="41"/>
      <c r="BX260" s="41"/>
      <c r="BY260" s="41"/>
      <c r="BZ260" s="41"/>
      <c r="CA260" s="41"/>
      <c r="CB260" s="41"/>
      <c r="CC260" s="41"/>
      <c r="CD260" s="41"/>
      <c r="CE260" s="41"/>
      <c r="CF260" s="41"/>
      <c r="CG260" s="41"/>
      <c r="CH260" s="41"/>
      <c r="CI260" s="41"/>
      <c r="CJ260" s="41"/>
      <c r="CK260" s="41"/>
      <c r="CL260" s="41"/>
      <c r="CM260" s="41"/>
      <c r="CN260" s="41"/>
      <c r="CO260" s="41"/>
      <c r="CP260" s="41"/>
      <c r="CQ260" s="41"/>
      <c r="CR260" s="41"/>
      <c r="CS260" s="41"/>
      <c r="CT260" s="40"/>
      <c r="CU260"/>
      <c r="CV260"/>
      <c r="CW260"/>
      <c r="CX260"/>
      <c r="CY260" s="86"/>
      <c r="CZ260" s="301" t="str">
        <f>'Administrative divisions'!H262</f>
        <v>...</v>
      </c>
      <c r="DA260" s="301" t="str">
        <f>'Administrative divisions'!I262</f>
        <v>…</v>
      </c>
      <c r="DB260" s="41"/>
      <c r="DC260" s="41"/>
      <c r="DD260" s="41"/>
      <c r="DE260" s="41"/>
      <c r="DF260" s="41"/>
      <c r="DG260" s="41"/>
      <c r="DH260" s="41"/>
      <c r="DI260" s="41"/>
      <c r="DJ260" s="41"/>
      <c r="DK260" s="41"/>
      <c r="DL260" s="41"/>
      <c r="DM260" s="41"/>
      <c r="DN260" s="41"/>
      <c r="DO260" s="41"/>
      <c r="DP260" s="41"/>
      <c r="DQ260" s="41"/>
      <c r="DR260" s="41"/>
      <c r="DS260" s="41"/>
      <c r="DT260" s="41"/>
      <c r="DU260" s="41"/>
      <c r="DV260" s="40"/>
      <c r="DW260"/>
    </row>
    <row r="261" spans="1:154" ht="18.75" customHeight="1">
      <c r="E261" s="219"/>
      <c r="F261" s="219"/>
      <c r="G261" s="219"/>
      <c r="H261" s="28" t="str">
        <f>'Administrative divisions'!H263</f>
        <v>...</v>
      </c>
      <c r="I261" s="28" t="str">
        <f>'Administrative divisions'!I263</f>
        <v>…</v>
      </c>
      <c r="J261" s="41"/>
      <c r="K261" s="41"/>
      <c r="L261" s="41"/>
      <c r="M261" s="41"/>
      <c r="N261" s="41"/>
      <c r="O261" s="41"/>
      <c r="P261" s="41"/>
      <c r="Q261" s="41"/>
      <c r="R261" s="41"/>
      <c r="S261" s="41"/>
      <c r="T261" s="41"/>
      <c r="U261" s="41"/>
      <c r="V261" s="41"/>
      <c r="W261" s="40"/>
      <c r="X261" s="41"/>
      <c r="Y261" s="41"/>
      <c r="Z261" s="41"/>
      <c r="AA261" s="41"/>
      <c r="AB261" s="41"/>
      <c r="AC261" s="41"/>
      <c r="AD261" s="40"/>
      <c r="AE261" s="41"/>
      <c r="AF261" s="41"/>
      <c r="AG261" s="41"/>
      <c r="AH261" s="41"/>
      <c r="AI261" s="41"/>
      <c r="AJ261" s="40"/>
      <c r="AK261"/>
      <c r="AL261"/>
      <c r="AM261"/>
      <c r="AN261"/>
      <c r="AO261" s="298"/>
      <c r="AP261" s="301" t="str">
        <f>'Administrative divisions'!H263</f>
        <v>...</v>
      </c>
      <c r="AQ261" s="301" t="str">
        <f>'Administrative divisions'!I263</f>
        <v>…</v>
      </c>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0"/>
      <c r="BP261"/>
      <c r="BQ261"/>
      <c r="BR261"/>
      <c r="BS261"/>
      <c r="BT261" s="86"/>
      <c r="BU261" s="301" t="str">
        <f>'Administrative divisions'!H263</f>
        <v>...</v>
      </c>
      <c r="BV261" s="301" t="str">
        <f>'Administrative divisions'!I263</f>
        <v>…</v>
      </c>
      <c r="BW261" s="41"/>
      <c r="BX261" s="41"/>
      <c r="BY261" s="41"/>
      <c r="BZ261" s="41"/>
      <c r="CA261" s="41"/>
      <c r="CB261" s="41"/>
      <c r="CC261" s="41"/>
      <c r="CD261" s="41"/>
      <c r="CE261" s="41"/>
      <c r="CF261" s="41"/>
      <c r="CG261" s="41"/>
      <c r="CH261" s="41"/>
      <c r="CI261" s="41"/>
      <c r="CJ261" s="41"/>
      <c r="CK261" s="41"/>
      <c r="CL261" s="41"/>
      <c r="CM261" s="41"/>
      <c r="CN261" s="41"/>
      <c r="CO261" s="41"/>
      <c r="CP261" s="41"/>
      <c r="CQ261" s="41"/>
      <c r="CR261" s="41"/>
      <c r="CS261" s="41"/>
      <c r="CT261" s="40"/>
      <c r="CU261"/>
      <c r="CV261"/>
      <c r="CW261"/>
      <c r="CX261"/>
      <c r="CY261" s="86"/>
      <c r="CZ261" s="301" t="str">
        <f>'Administrative divisions'!H263</f>
        <v>...</v>
      </c>
      <c r="DA261" s="301" t="str">
        <f>'Administrative divisions'!I263</f>
        <v>…</v>
      </c>
      <c r="DB261" s="41"/>
      <c r="DC261" s="41"/>
      <c r="DD261" s="41"/>
      <c r="DE261" s="41"/>
      <c r="DF261" s="41"/>
      <c r="DG261" s="41"/>
      <c r="DH261" s="41"/>
      <c r="DI261" s="41"/>
      <c r="DJ261" s="41"/>
      <c r="DK261" s="41"/>
      <c r="DL261" s="41"/>
      <c r="DM261" s="41"/>
      <c r="DN261" s="41"/>
      <c r="DO261" s="41"/>
      <c r="DP261" s="41"/>
      <c r="DQ261" s="41"/>
      <c r="DR261" s="41"/>
      <c r="DS261" s="41"/>
      <c r="DT261" s="41"/>
      <c r="DU261" s="41"/>
      <c r="DV261" s="40"/>
      <c r="DW261"/>
    </row>
    <row r="262" spans="1:154" ht="18.75" customHeight="1">
      <c r="E262" s="219"/>
      <c r="F262" s="219"/>
      <c r="G262" s="219"/>
      <c r="H262" s="28" t="str">
        <f>'Administrative divisions'!H264</f>
        <v>...</v>
      </c>
      <c r="I262" s="28" t="str">
        <f>'Administrative divisions'!I264</f>
        <v>…</v>
      </c>
      <c r="J262" s="41"/>
      <c r="K262" s="41"/>
      <c r="L262" s="41"/>
      <c r="M262" s="41"/>
      <c r="N262" s="41"/>
      <c r="O262" s="41"/>
      <c r="P262" s="41"/>
      <c r="Q262" s="41"/>
      <c r="R262" s="41"/>
      <c r="S262" s="41"/>
      <c r="T262" s="41"/>
      <c r="U262" s="41"/>
      <c r="V262" s="41"/>
      <c r="W262" s="40"/>
      <c r="X262" s="41"/>
      <c r="Y262" s="41"/>
      <c r="Z262" s="41"/>
      <c r="AA262" s="41"/>
      <c r="AB262" s="41"/>
      <c r="AC262" s="41"/>
      <c r="AD262" s="40"/>
      <c r="AE262" s="41"/>
      <c r="AF262" s="41"/>
      <c r="AG262" s="41"/>
      <c r="AH262" s="41"/>
      <c r="AI262" s="41"/>
      <c r="AJ262" s="40"/>
      <c r="AK262"/>
      <c r="AL262"/>
      <c r="AM262"/>
      <c r="AN262"/>
      <c r="AO262" s="298"/>
      <c r="AP262" s="301" t="str">
        <f>'Administrative divisions'!H264</f>
        <v>...</v>
      </c>
      <c r="AQ262" s="301" t="str">
        <f>'Administrative divisions'!I264</f>
        <v>…</v>
      </c>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0"/>
      <c r="BP262"/>
      <c r="BQ262"/>
      <c r="BR262"/>
      <c r="BS262"/>
      <c r="BT262" s="86"/>
      <c r="BU262" s="301" t="str">
        <f>'Administrative divisions'!H264</f>
        <v>...</v>
      </c>
      <c r="BV262" s="301" t="str">
        <f>'Administrative divisions'!I264</f>
        <v>…</v>
      </c>
      <c r="BW262" s="41"/>
      <c r="BX262" s="41"/>
      <c r="BY262" s="41"/>
      <c r="BZ262" s="41"/>
      <c r="CA262" s="41"/>
      <c r="CB262" s="41"/>
      <c r="CC262" s="41"/>
      <c r="CD262" s="41"/>
      <c r="CE262" s="41"/>
      <c r="CF262" s="41"/>
      <c r="CG262" s="41"/>
      <c r="CH262" s="41"/>
      <c r="CI262" s="41"/>
      <c r="CJ262" s="41"/>
      <c r="CK262" s="41"/>
      <c r="CL262" s="41"/>
      <c r="CM262" s="41"/>
      <c r="CN262" s="41"/>
      <c r="CO262" s="41"/>
      <c r="CP262" s="41"/>
      <c r="CQ262" s="41"/>
      <c r="CR262" s="41"/>
      <c r="CS262" s="41"/>
      <c r="CT262" s="40"/>
      <c r="CU262"/>
      <c r="CV262"/>
      <c r="CW262"/>
      <c r="CX262"/>
      <c r="CY262" s="86"/>
      <c r="CZ262" s="301" t="str">
        <f>'Administrative divisions'!H264</f>
        <v>...</v>
      </c>
      <c r="DA262" s="301" t="str">
        <f>'Administrative divisions'!I264</f>
        <v>…</v>
      </c>
      <c r="DB262" s="41"/>
      <c r="DC262" s="41"/>
      <c r="DD262" s="41"/>
      <c r="DE262" s="41"/>
      <c r="DF262" s="41"/>
      <c r="DG262" s="41"/>
      <c r="DH262" s="41"/>
      <c r="DI262" s="41"/>
      <c r="DJ262" s="41"/>
      <c r="DK262" s="41"/>
      <c r="DL262" s="41"/>
      <c r="DM262" s="41"/>
      <c r="DN262" s="41"/>
      <c r="DO262" s="41"/>
      <c r="DP262" s="41"/>
      <c r="DQ262" s="41"/>
      <c r="DR262" s="41"/>
      <c r="DS262" s="41"/>
      <c r="DT262" s="41"/>
      <c r="DU262" s="41"/>
      <c r="DV262" s="40"/>
      <c r="DW262"/>
    </row>
    <row r="263" spans="1:154" ht="18.75" customHeight="1">
      <c r="E263" s="219"/>
      <c r="F263" s="219"/>
      <c r="G263" s="219"/>
      <c r="H263" s="28" t="str">
        <f>'Administrative divisions'!H265</f>
        <v>...</v>
      </c>
      <c r="I263" s="28" t="str">
        <f>'Administrative divisions'!I265</f>
        <v>…</v>
      </c>
      <c r="J263" s="41"/>
      <c r="K263" s="41"/>
      <c r="L263" s="41"/>
      <c r="M263" s="41"/>
      <c r="N263" s="41"/>
      <c r="O263" s="41"/>
      <c r="P263" s="41"/>
      <c r="Q263" s="41"/>
      <c r="R263" s="41"/>
      <c r="S263" s="41"/>
      <c r="T263" s="41"/>
      <c r="U263" s="41"/>
      <c r="V263" s="41"/>
      <c r="W263" s="40"/>
      <c r="X263" s="41"/>
      <c r="Y263" s="41"/>
      <c r="Z263" s="41"/>
      <c r="AA263" s="41"/>
      <c r="AB263" s="41"/>
      <c r="AC263" s="41"/>
      <c r="AD263" s="40"/>
      <c r="AE263" s="41"/>
      <c r="AF263" s="41"/>
      <c r="AG263" s="41"/>
      <c r="AH263" s="41"/>
      <c r="AI263" s="41"/>
      <c r="AJ263" s="40"/>
      <c r="AK263"/>
      <c r="AL263"/>
      <c r="AM263"/>
      <c r="AN263"/>
      <c r="AO263" s="298"/>
      <c r="AP263" s="301" t="str">
        <f>'Administrative divisions'!H265</f>
        <v>...</v>
      </c>
      <c r="AQ263" s="301" t="str">
        <f>'Administrative divisions'!I265</f>
        <v>…</v>
      </c>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0"/>
      <c r="BP263"/>
      <c r="BQ263"/>
      <c r="BR263"/>
      <c r="BS263"/>
      <c r="BT263" s="86"/>
      <c r="BU263" s="301" t="str">
        <f>'Administrative divisions'!H265</f>
        <v>...</v>
      </c>
      <c r="BV263" s="301" t="str">
        <f>'Administrative divisions'!I265</f>
        <v>…</v>
      </c>
      <c r="BW263" s="41"/>
      <c r="BX263" s="41"/>
      <c r="BY263" s="41"/>
      <c r="BZ263" s="41"/>
      <c r="CA263" s="41"/>
      <c r="CB263" s="41"/>
      <c r="CC263" s="41"/>
      <c r="CD263" s="41"/>
      <c r="CE263" s="41"/>
      <c r="CF263" s="41"/>
      <c r="CG263" s="41"/>
      <c r="CH263" s="41"/>
      <c r="CI263" s="41"/>
      <c r="CJ263" s="41"/>
      <c r="CK263" s="41"/>
      <c r="CL263" s="41"/>
      <c r="CM263" s="41"/>
      <c r="CN263" s="41"/>
      <c r="CO263" s="41"/>
      <c r="CP263" s="41"/>
      <c r="CQ263" s="41"/>
      <c r="CR263" s="41"/>
      <c r="CS263" s="41"/>
      <c r="CT263" s="40"/>
      <c r="CU263"/>
      <c r="CV263"/>
      <c r="CW263"/>
      <c r="CX263"/>
      <c r="CY263" s="86"/>
      <c r="CZ263" s="301" t="str">
        <f>'Administrative divisions'!H265</f>
        <v>...</v>
      </c>
      <c r="DA263" s="301" t="str">
        <f>'Administrative divisions'!I265</f>
        <v>…</v>
      </c>
      <c r="DB263" s="41"/>
      <c r="DC263" s="41"/>
      <c r="DD263" s="41"/>
      <c r="DE263" s="41"/>
      <c r="DF263" s="41"/>
      <c r="DG263" s="41"/>
      <c r="DH263" s="41"/>
      <c r="DI263" s="41"/>
      <c r="DJ263" s="41"/>
      <c r="DK263" s="41"/>
      <c r="DL263" s="41"/>
      <c r="DM263" s="41"/>
      <c r="DN263" s="41"/>
      <c r="DO263" s="41"/>
      <c r="DP263" s="41"/>
      <c r="DQ263" s="41"/>
      <c r="DR263" s="41"/>
      <c r="DS263" s="41"/>
      <c r="DT263" s="41"/>
      <c r="DU263" s="41"/>
      <c r="DV263" s="40"/>
      <c r="DW263"/>
    </row>
    <row r="264" spans="1:154" ht="18.75" customHeight="1">
      <c r="E264" s="219"/>
      <c r="F264" s="219"/>
      <c r="G264" s="219"/>
      <c r="H264" s="28" t="str">
        <f>'Administrative divisions'!H266</f>
        <v>...</v>
      </c>
      <c r="I264" s="28" t="str">
        <f>'Administrative divisions'!I266</f>
        <v>…</v>
      </c>
      <c r="J264" s="41"/>
      <c r="K264" s="41"/>
      <c r="L264" s="41"/>
      <c r="M264" s="41"/>
      <c r="N264" s="41"/>
      <c r="O264" s="41"/>
      <c r="P264" s="41"/>
      <c r="Q264" s="41"/>
      <c r="R264" s="41"/>
      <c r="S264" s="41"/>
      <c r="T264" s="41"/>
      <c r="U264" s="41"/>
      <c r="V264" s="41"/>
      <c r="W264" s="40"/>
      <c r="X264" s="41"/>
      <c r="Y264" s="41"/>
      <c r="Z264" s="41"/>
      <c r="AA264" s="41"/>
      <c r="AB264" s="41"/>
      <c r="AC264" s="41"/>
      <c r="AD264" s="40"/>
      <c r="AE264" s="41"/>
      <c r="AF264" s="41"/>
      <c r="AG264" s="41"/>
      <c r="AH264" s="41"/>
      <c r="AI264" s="41"/>
      <c r="AJ264" s="40"/>
      <c r="AK264"/>
      <c r="AL264"/>
      <c r="AM264"/>
      <c r="AN264"/>
      <c r="AO264" s="298"/>
      <c r="AP264" s="301" t="str">
        <f>'Administrative divisions'!H266</f>
        <v>...</v>
      </c>
      <c r="AQ264" s="301" t="str">
        <f>'Administrative divisions'!I266</f>
        <v>…</v>
      </c>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0"/>
      <c r="BP264"/>
      <c r="BQ264"/>
      <c r="BR264"/>
      <c r="BS264"/>
      <c r="BT264" s="86"/>
      <c r="BU264" s="301" t="str">
        <f>'Administrative divisions'!H266</f>
        <v>...</v>
      </c>
      <c r="BV264" s="301" t="str">
        <f>'Administrative divisions'!I266</f>
        <v>…</v>
      </c>
      <c r="BW264" s="41"/>
      <c r="BX264" s="41"/>
      <c r="BY264" s="41"/>
      <c r="BZ264" s="41"/>
      <c r="CA264" s="41"/>
      <c r="CB264" s="41"/>
      <c r="CC264" s="41"/>
      <c r="CD264" s="41"/>
      <c r="CE264" s="41"/>
      <c r="CF264" s="41"/>
      <c r="CG264" s="41"/>
      <c r="CH264" s="41"/>
      <c r="CI264" s="41"/>
      <c r="CJ264" s="41"/>
      <c r="CK264" s="41"/>
      <c r="CL264" s="41"/>
      <c r="CM264" s="41"/>
      <c r="CN264" s="41"/>
      <c r="CO264" s="41"/>
      <c r="CP264" s="41"/>
      <c r="CQ264" s="41"/>
      <c r="CR264" s="41"/>
      <c r="CS264" s="41"/>
      <c r="CT264" s="40"/>
      <c r="CU264"/>
      <c r="CV264"/>
      <c r="CW264"/>
      <c r="CX264"/>
      <c r="CY264" s="86"/>
      <c r="CZ264" s="301" t="str">
        <f>'Administrative divisions'!H266</f>
        <v>...</v>
      </c>
      <c r="DA264" s="301" t="str">
        <f>'Administrative divisions'!I266</f>
        <v>…</v>
      </c>
      <c r="DB264" s="41"/>
      <c r="DC264" s="41"/>
      <c r="DD264" s="41"/>
      <c r="DE264" s="41"/>
      <c r="DF264" s="41"/>
      <c r="DG264" s="41"/>
      <c r="DH264" s="41"/>
      <c r="DI264" s="41"/>
      <c r="DJ264" s="41"/>
      <c r="DK264" s="41"/>
      <c r="DL264" s="41"/>
      <c r="DM264" s="41"/>
      <c r="DN264" s="41"/>
      <c r="DO264" s="41"/>
      <c r="DP264" s="41"/>
      <c r="DQ264" s="41"/>
      <c r="DR264" s="41"/>
      <c r="DS264" s="41"/>
      <c r="DT264" s="41"/>
      <c r="DU264" s="41"/>
      <c r="DV264" s="40"/>
      <c r="DW264"/>
    </row>
    <row r="265" spans="1:154" ht="18.75" customHeight="1">
      <c r="E265" s="219"/>
      <c r="F265" s="219"/>
      <c r="G265" s="219"/>
      <c r="H265" s="28" t="str">
        <f>'Administrative divisions'!H267</f>
        <v>...</v>
      </c>
      <c r="I265" s="28" t="str">
        <f>'Administrative divisions'!I267</f>
        <v>…</v>
      </c>
      <c r="J265" s="41"/>
      <c r="K265" s="41"/>
      <c r="L265" s="41"/>
      <c r="M265" s="41"/>
      <c r="N265" s="41"/>
      <c r="O265" s="41"/>
      <c r="P265" s="41"/>
      <c r="Q265" s="41"/>
      <c r="R265" s="41"/>
      <c r="S265" s="41"/>
      <c r="T265" s="41"/>
      <c r="U265" s="41"/>
      <c r="V265" s="41"/>
      <c r="W265" s="40"/>
      <c r="X265" s="41"/>
      <c r="Y265" s="41"/>
      <c r="Z265" s="41"/>
      <c r="AA265" s="41"/>
      <c r="AB265" s="41"/>
      <c r="AC265" s="41"/>
      <c r="AD265" s="40"/>
      <c r="AE265" s="41"/>
      <c r="AF265" s="41"/>
      <c r="AG265" s="41"/>
      <c r="AH265" s="41"/>
      <c r="AI265" s="41"/>
      <c r="AJ265" s="40"/>
      <c r="AK265"/>
      <c r="AL265"/>
      <c r="AM265"/>
      <c r="AN265"/>
      <c r="AO265" s="298"/>
      <c r="AP265" s="301" t="str">
        <f>'Administrative divisions'!H267</f>
        <v>...</v>
      </c>
      <c r="AQ265" s="301" t="str">
        <f>'Administrative divisions'!I267</f>
        <v>…</v>
      </c>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0"/>
      <c r="BP265"/>
      <c r="BQ265"/>
      <c r="BR265"/>
      <c r="BS265"/>
      <c r="BT265" s="86"/>
      <c r="BU265" s="301" t="str">
        <f>'Administrative divisions'!H267</f>
        <v>...</v>
      </c>
      <c r="BV265" s="301" t="str">
        <f>'Administrative divisions'!I267</f>
        <v>…</v>
      </c>
      <c r="BW265" s="41"/>
      <c r="BX265" s="41"/>
      <c r="BY265" s="41"/>
      <c r="BZ265" s="41"/>
      <c r="CA265" s="41"/>
      <c r="CB265" s="41"/>
      <c r="CC265" s="41"/>
      <c r="CD265" s="41"/>
      <c r="CE265" s="41"/>
      <c r="CF265" s="41"/>
      <c r="CG265" s="41"/>
      <c r="CH265" s="41"/>
      <c r="CI265" s="41"/>
      <c r="CJ265" s="41"/>
      <c r="CK265" s="41"/>
      <c r="CL265" s="41"/>
      <c r="CM265" s="41"/>
      <c r="CN265" s="41"/>
      <c r="CO265" s="41"/>
      <c r="CP265" s="41"/>
      <c r="CQ265" s="41"/>
      <c r="CR265" s="41"/>
      <c r="CS265" s="41"/>
      <c r="CT265" s="40"/>
      <c r="CU265"/>
      <c r="CV265"/>
      <c r="CW265"/>
      <c r="CX265"/>
      <c r="CY265" s="86"/>
      <c r="CZ265" s="301" t="str">
        <f>'Administrative divisions'!H267</f>
        <v>...</v>
      </c>
      <c r="DA265" s="301" t="str">
        <f>'Administrative divisions'!I267</f>
        <v>…</v>
      </c>
      <c r="DB265" s="41"/>
      <c r="DC265" s="41"/>
      <c r="DD265" s="41"/>
      <c r="DE265" s="41"/>
      <c r="DF265" s="41"/>
      <c r="DG265" s="41"/>
      <c r="DH265" s="41"/>
      <c r="DI265" s="41"/>
      <c r="DJ265" s="41"/>
      <c r="DK265" s="41"/>
      <c r="DL265" s="41"/>
      <c r="DM265" s="41"/>
      <c r="DN265" s="41"/>
      <c r="DO265" s="41"/>
      <c r="DP265" s="41"/>
      <c r="DQ265" s="41"/>
      <c r="DR265" s="41"/>
      <c r="DS265" s="41"/>
      <c r="DT265" s="41"/>
      <c r="DU265" s="41"/>
      <c r="DV265" s="40"/>
      <c r="DW265"/>
    </row>
    <row r="266" spans="1:154" ht="18.75" customHeight="1">
      <c r="E266" s="219"/>
      <c r="F266" s="219"/>
      <c r="G266" s="219"/>
      <c r="H266" s="28" t="str">
        <f>'Administrative divisions'!H268</f>
        <v>...</v>
      </c>
      <c r="I266" s="28" t="str">
        <f>'Administrative divisions'!I268</f>
        <v>…</v>
      </c>
      <c r="J266" s="41"/>
      <c r="K266" s="41"/>
      <c r="L266" s="41"/>
      <c r="M266" s="41"/>
      <c r="N266" s="41"/>
      <c r="O266" s="41"/>
      <c r="P266" s="41"/>
      <c r="Q266" s="41"/>
      <c r="R266" s="41"/>
      <c r="S266" s="41"/>
      <c r="T266" s="41"/>
      <c r="U266" s="41"/>
      <c r="V266" s="41"/>
      <c r="W266" s="40"/>
      <c r="X266" s="41"/>
      <c r="Y266" s="41"/>
      <c r="Z266" s="41"/>
      <c r="AA266" s="41"/>
      <c r="AB266" s="41"/>
      <c r="AC266" s="41"/>
      <c r="AD266" s="40"/>
      <c r="AE266" s="41"/>
      <c r="AF266" s="41"/>
      <c r="AG266" s="41"/>
      <c r="AH266" s="41"/>
      <c r="AI266" s="41"/>
      <c r="AJ266" s="40"/>
      <c r="AK266"/>
      <c r="AL266"/>
      <c r="AM266"/>
      <c r="AN266"/>
      <c r="AO266" s="298"/>
      <c r="AP266" s="301" t="str">
        <f>'Administrative divisions'!H268</f>
        <v>...</v>
      </c>
      <c r="AQ266" s="301" t="str">
        <f>'Administrative divisions'!I268</f>
        <v>…</v>
      </c>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0"/>
      <c r="BP266"/>
      <c r="BQ266"/>
      <c r="BR266"/>
      <c r="BS266"/>
      <c r="BT266" s="86"/>
      <c r="BU266" s="301" t="str">
        <f>'Administrative divisions'!H268</f>
        <v>...</v>
      </c>
      <c r="BV266" s="301" t="str">
        <f>'Administrative divisions'!I268</f>
        <v>…</v>
      </c>
      <c r="BW266" s="41"/>
      <c r="BX266" s="41"/>
      <c r="BY266" s="41"/>
      <c r="BZ266" s="41"/>
      <c r="CA266" s="41"/>
      <c r="CB266" s="41"/>
      <c r="CC266" s="41"/>
      <c r="CD266" s="41"/>
      <c r="CE266" s="41"/>
      <c r="CF266" s="41"/>
      <c r="CG266" s="41"/>
      <c r="CH266" s="41"/>
      <c r="CI266" s="41"/>
      <c r="CJ266" s="41"/>
      <c r="CK266" s="41"/>
      <c r="CL266" s="41"/>
      <c r="CM266" s="41"/>
      <c r="CN266" s="41"/>
      <c r="CO266" s="41"/>
      <c r="CP266" s="41"/>
      <c r="CQ266" s="41"/>
      <c r="CR266" s="41"/>
      <c r="CS266" s="41"/>
      <c r="CT266" s="40"/>
      <c r="CU266"/>
      <c r="CV266"/>
      <c r="CW266"/>
      <c r="CX266"/>
      <c r="CY266" s="86"/>
      <c r="CZ266" s="301" t="str">
        <f>'Administrative divisions'!H268</f>
        <v>...</v>
      </c>
      <c r="DA266" s="301" t="str">
        <f>'Administrative divisions'!I268</f>
        <v>…</v>
      </c>
      <c r="DB266" s="41"/>
      <c r="DC266" s="41"/>
      <c r="DD266" s="41"/>
      <c r="DE266" s="41"/>
      <c r="DF266" s="41"/>
      <c r="DG266" s="41"/>
      <c r="DH266" s="41"/>
      <c r="DI266" s="41"/>
      <c r="DJ266" s="41"/>
      <c r="DK266" s="41"/>
      <c r="DL266" s="41"/>
      <c r="DM266" s="41"/>
      <c r="DN266" s="41"/>
      <c r="DO266" s="41"/>
      <c r="DP266" s="41"/>
      <c r="DQ266" s="41"/>
      <c r="DR266" s="41"/>
      <c r="DS266" s="41"/>
      <c r="DT266" s="41"/>
      <c r="DU266" s="41"/>
      <c r="DV266" s="40"/>
      <c r="DW266"/>
    </row>
    <row r="267" spans="1:154" ht="18.75" customHeight="1">
      <c r="E267" s="219"/>
      <c r="F267" s="219"/>
      <c r="G267" s="219"/>
      <c r="H267" s="28" t="str">
        <f>'Administrative divisions'!H269</f>
        <v>...</v>
      </c>
      <c r="I267" s="28" t="str">
        <f>'Administrative divisions'!I269</f>
        <v>…</v>
      </c>
      <c r="J267" s="41"/>
      <c r="K267" s="41"/>
      <c r="L267" s="41"/>
      <c r="M267" s="41"/>
      <c r="N267" s="41"/>
      <c r="O267" s="41"/>
      <c r="P267" s="41"/>
      <c r="Q267" s="41"/>
      <c r="R267" s="41"/>
      <c r="S267" s="41"/>
      <c r="T267" s="41"/>
      <c r="U267" s="41"/>
      <c r="V267" s="41"/>
      <c r="W267" s="40"/>
      <c r="X267" s="41"/>
      <c r="Y267" s="41"/>
      <c r="Z267" s="41"/>
      <c r="AA267" s="41"/>
      <c r="AB267" s="41"/>
      <c r="AC267" s="41"/>
      <c r="AD267" s="40"/>
      <c r="AE267" s="41"/>
      <c r="AF267" s="41"/>
      <c r="AG267" s="41"/>
      <c r="AH267" s="41"/>
      <c r="AI267" s="41"/>
      <c r="AJ267" s="40"/>
      <c r="AK267"/>
      <c r="AL267"/>
      <c r="AM267"/>
      <c r="AN267"/>
      <c r="AO267" s="298"/>
      <c r="AP267" s="301" t="str">
        <f>'Administrative divisions'!H269</f>
        <v>...</v>
      </c>
      <c r="AQ267" s="301" t="str">
        <f>'Administrative divisions'!I269</f>
        <v>…</v>
      </c>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0"/>
      <c r="BP267"/>
      <c r="BQ267"/>
      <c r="BR267"/>
      <c r="BS267"/>
      <c r="BT267" s="86"/>
      <c r="BU267" s="301" t="str">
        <f>'Administrative divisions'!H269</f>
        <v>...</v>
      </c>
      <c r="BV267" s="301" t="str">
        <f>'Administrative divisions'!I269</f>
        <v>…</v>
      </c>
      <c r="BW267" s="41"/>
      <c r="BX267" s="41"/>
      <c r="BY267" s="41"/>
      <c r="BZ267" s="41"/>
      <c r="CA267" s="41"/>
      <c r="CB267" s="41"/>
      <c r="CC267" s="41"/>
      <c r="CD267" s="41"/>
      <c r="CE267" s="41"/>
      <c r="CF267" s="41"/>
      <c r="CG267" s="41"/>
      <c r="CH267" s="41"/>
      <c r="CI267" s="41"/>
      <c r="CJ267" s="41"/>
      <c r="CK267" s="41"/>
      <c r="CL267" s="41"/>
      <c r="CM267" s="41"/>
      <c r="CN267" s="41"/>
      <c r="CO267" s="41"/>
      <c r="CP267" s="41"/>
      <c r="CQ267" s="41"/>
      <c r="CR267" s="41"/>
      <c r="CS267" s="41"/>
      <c r="CT267" s="40"/>
      <c r="CU267"/>
      <c r="CV267"/>
      <c r="CW267"/>
      <c r="CX267"/>
      <c r="CY267" s="86"/>
      <c r="CZ267" s="301" t="str">
        <f>'Administrative divisions'!H269</f>
        <v>...</v>
      </c>
      <c r="DA267" s="301" t="str">
        <f>'Administrative divisions'!I269</f>
        <v>…</v>
      </c>
      <c r="DB267" s="41"/>
      <c r="DC267" s="41"/>
      <c r="DD267" s="41"/>
      <c r="DE267" s="41"/>
      <c r="DF267" s="41"/>
      <c r="DG267" s="41"/>
      <c r="DH267" s="41"/>
      <c r="DI267" s="41"/>
      <c r="DJ267" s="41"/>
      <c r="DK267" s="41"/>
      <c r="DL267" s="41"/>
      <c r="DM267" s="41"/>
      <c r="DN267" s="41"/>
      <c r="DO267" s="41"/>
      <c r="DP267" s="41"/>
      <c r="DQ267" s="41"/>
      <c r="DR267" s="41"/>
      <c r="DS267" s="41"/>
      <c r="DT267" s="41"/>
      <c r="DU267" s="41"/>
      <c r="DV267" s="40"/>
      <c r="DW267"/>
    </row>
    <row r="268" spans="1:154" ht="18.75" customHeight="1">
      <c r="E268" s="219"/>
      <c r="F268" s="219"/>
      <c r="G268" s="219"/>
      <c r="H268" s="28" t="str">
        <f>'Administrative divisions'!H270</f>
        <v>...</v>
      </c>
      <c r="I268" s="28" t="str">
        <f>'Administrative divisions'!I270</f>
        <v>…</v>
      </c>
      <c r="J268" s="41"/>
      <c r="K268" s="41"/>
      <c r="L268" s="41"/>
      <c r="M268" s="41"/>
      <c r="N268" s="41"/>
      <c r="O268" s="41"/>
      <c r="P268" s="41"/>
      <c r="Q268" s="41"/>
      <c r="R268" s="41"/>
      <c r="S268" s="41"/>
      <c r="T268" s="41"/>
      <c r="U268" s="41"/>
      <c r="V268" s="41"/>
      <c r="W268" s="40"/>
      <c r="X268" s="41"/>
      <c r="Y268" s="41"/>
      <c r="Z268" s="41"/>
      <c r="AA268" s="41"/>
      <c r="AB268" s="41"/>
      <c r="AC268" s="41"/>
      <c r="AD268" s="40"/>
      <c r="AE268" s="41"/>
      <c r="AF268" s="41"/>
      <c r="AG268" s="41"/>
      <c r="AH268" s="41"/>
      <c r="AI268" s="41"/>
      <c r="AJ268" s="40"/>
      <c r="AK268"/>
      <c r="AL268"/>
      <c r="AM268"/>
      <c r="AN268"/>
      <c r="AO268" s="298"/>
      <c r="AP268" s="301" t="str">
        <f>'Administrative divisions'!H270</f>
        <v>...</v>
      </c>
      <c r="AQ268" s="301" t="str">
        <f>'Administrative divisions'!I270</f>
        <v>…</v>
      </c>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0"/>
      <c r="BP268"/>
      <c r="BQ268"/>
      <c r="BR268"/>
      <c r="BS268"/>
      <c r="BT268" s="86"/>
      <c r="BU268" s="301" t="str">
        <f>'Administrative divisions'!H270</f>
        <v>...</v>
      </c>
      <c r="BV268" s="301" t="str">
        <f>'Administrative divisions'!I270</f>
        <v>…</v>
      </c>
      <c r="BW268" s="41"/>
      <c r="BX268" s="41"/>
      <c r="BY268" s="41"/>
      <c r="BZ268" s="41"/>
      <c r="CA268" s="41"/>
      <c r="CB268" s="41"/>
      <c r="CC268" s="41"/>
      <c r="CD268" s="41"/>
      <c r="CE268" s="41"/>
      <c r="CF268" s="41"/>
      <c r="CG268" s="41"/>
      <c r="CH268" s="41"/>
      <c r="CI268" s="41"/>
      <c r="CJ268" s="41"/>
      <c r="CK268" s="41"/>
      <c r="CL268" s="41"/>
      <c r="CM268" s="41"/>
      <c r="CN268" s="41"/>
      <c r="CO268" s="41"/>
      <c r="CP268" s="41"/>
      <c r="CQ268" s="41"/>
      <c r="CR268" s="41"/>
      <c r="CS268" s="41"/>
      <c r="CT268" s="40"/>
      <c r="CU268"/>
      <c r="CV268"/>
      <c r="CW268"/>
      <c r="CX268"/>
      <c r="CY268" s="86"/>
      <c r="CZ268" s="301" t="str">
        <f>'Administrative divisions'!H270</f>
        <v>...</v>
      </c>
      <c r="DA268" s="301" t="str">
        <f>'Administrative divisions'!I270</f>
        <v>…</v>
      </c>
      <c r="DB268" s="41"/>
      <c r="DC268" s="41"/>
      <c r="DD268" s="41"/>
      <c r="DE268" s="41"/>
      <c r="DF268" s="41"/>
      <c r="DG268" s="41"/>
      <c r="DH268" s="41"/>
      <c r="DI268" s="41"/>
      <c r="DJ268" s="41"/>
      <c r="DK268" s="41"/>
      <c r="DL268" s="41"/>
      <c r="DM268" s="41"/>
      <c r="DN268" s="41"/>
      <c r="DO268" s="41"/>
      <c r="DP268" s="41"/>
      <c r="DQ268" s="41"/>
      <c r="DR268" s="41"/>
      <c r="DS268" s="41"/>
      <c r="DT268" s="41"/>
      <c r="DU268" s="41"/>
      <c r="DV268" s="40"/>
      <c r="DW268"/>
    </row>
    <row r="269" spans="1:154" ht="18.75" customHeight="1">
      <c r="E269" s="219"/>
      <c r="F269" s="219"/>
      <c r="G269" s="219"/>
      <c r="H269" s="28" t="str">
        <f>'Administrative divisions'!H271</f>
        <v>...</v>
      </c>
      <c r="I269" s="28" t="str">
        <f>'Administrative divisions'!I271</f>
        <v>…</v>
      </c>
      <c r="J269" s="41"/>
      <c r="K269" s="41"/>
      <c r="L269" s="41"/>
      <c r="M269" s="41"/>
      <c r="N269" s="41"/>
      <c r="O269" s="41"/>
      <c r="P269" s="41"/>
      <c r="Q269" s="41"/>
      <c r="R269" s="41"/>
      <c r="S269" s="41"/>
      <c r="T269" s="41"/>
      <c r="U269" s="41"/>
      <c r="V269" s="41"/>
      <c r="W269" s="40"/>
      <c r="X269" s="41"/>
      <c r="Y269" s="41"/>
      <c r="Z269" s="41"/>
      <c r="AA269" s="41"/>
      <c r="AB269" s="41"/>
      <c r="AC269" s="41"/>
      <c r="AD269" s="40"/>
      <c r="AE269" s="41"/>
      <c r="AF269" s="41"/>
      <c r="AG269" s="41"/>
      <c r="AH269" s="41"/>
      <c r="AI269" s="41"/>
      <c r="AJ269" s="40"/>
      <c r="AK269"/>
      <c r="AL269"/>
      <c r="AM269"/>
      <c r="AN269"/>
      <c r="AO269" s="298"/>
      <c r="AP269" s="301" t="str">
        <f>'Administrative divisions'!H271</f>
        <v>...</v>
      </c>
      <c r="AQ269" s="301" t="str">
        <f>'Administrative divisions'!I271</f>
        <v>…</v>
      </c>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0"/>
      <c r="BP269"/>
      <c r="BQ269"/>
      <c r="BR269"/>
      <c r="BS269"/>
      <c r="BT269" s="86"/>
      <c r="BU269" s="301" t="str">
        <f>'Administrative divisions'!H271</f>
        <v>...</v>
      </c>
      <c r="BV269" s="301" t="str">
        <f>'Administrative divisions'!I271</f>
        <v>…</v>
      </c>
      <c r="BW269" s="41"/>
      <c r="BX269" s="41"/>
      <c r="BY269" s="41"/>
      <c r="BZ269" s="41"/>
      <c r="CA269" s="41"/>
      <c r="CB269" s="41"/>
      <c r="CC269" s="41"/>
      <c r="CD269" s="41"/>
      <c r="CE269" s="41"/>
      <c r="CF269" s="41"/>
      <c r="CG269" s="41"/>
      <c r="CH269" s="41"/>
      <c r="CI269" s="41"/>
      <c r="CJ269" s="41"/>
      <c r="CK269" s="41"/>
      <c r="CL269" s="41"/>
      <c r="CM269" s="41"/>
      <c r="CN269" s="41"/>
      <c r="CO269" s="41"/>
      <c r="CP269" s="41"/>
      <c r="CQ269" s="41"/>
      <c r="CR269" s="41"/>
      <c r="CS269" s="41"/>
      <c r="CT269" s="40"/>
      <c r="CU269"/>
      <c r="CV269"/>
      <c r="CW269"/>
      <c r="CX269"/>
      <c r="CY269" s="86"/>
      <c r="CZ269" s="301" t="str">
        <f>'Administrative divisions'!H271</f>
        <v>...</v>
      </c>
      <c r="DA269" s="301" t="str">
        <f>'Administrative divisions'!I271</f>
        <v>…</v>
      </c>
      <c r="DB269" s="41"/>
      <c r="DC269" s="41"/>
      <c r="DD269" s="41"/>
      <c r="DE269" s="41"/>
      <c r="DF269" s="41"/>
      <c r="DG269" s="41"/>
      <c r="DH269" s="41"/>
      <c r="DI269" s="41"/>
      <c r="DJ269" s="41"/>
      <c r="DK269" s="41"/>
      <c r="DL269" s="41"/>
      <c r="DM269" s="41"/>
      <c r="DN269" s="41"/>
      <c r="DO269" s="41"/>
      <c r="DP269" s="41"/>
      <c r="DQ269" s="41"/>
      <c r="DR269" s="41"/>
      <c r="DS269" s="41"/>
      <c r="DT269" s="41"/>
      <c r="DU269" s="41"/>
      <c r="DV269" s="40"/>
      <c r="DW269"/>
    </row>
    <row r="270" spans="1:154" ht="18.75" customHeight="1">
      <c r="E270" s="219"/>
      <c r="F270" s="219"/>
      <c r="G270" s="219"/>
      <c r="H270" s="28" t="str">
        <f>'Administrative divisions'!H272</f>
        <v>...</v>
      </c>
      <c r="I270" s="28" t="str">
        <f>'Administrative divisions'!I272</f>
        <v>…</v>
      </c>
      <c r="J270" s="41"/>
      <c r="K270" s="41"/>
      <c r="L270" s="41"/>
      <c r="M270" s="41"/>
      <c r="N270" s="41"/>
      <c r="O270" s="41"/>
      <c r="P270" s="41"/>
      <c r="Q270" s="41"/>
      <c r="R270" s="41"/>
      <c r="S270" s="41"/>
      <c r="T270" s="41"/>
      <c r="U270" s="41"/>
      <c r="V270" s="41"/>
      <c r="W270" s="40"/>
      <c r="X270" s="41"/>
      <c r="Y270" s="41"/>
      <c r="Z270" s="41"/>
      <c r="AA270" s="41"/>
      <c r="AB270" s="41"/>
      <c r="AC270" s="41"/>
      <c r="AD270" s="40"/>
      <c r="AE270" s="41"/>
      <c r="AF270" s="41"/>
      <c r="AG270" s="41"/>
      <c r="AH270" s="41"/>
      <c r="AI270" s="41"/>
      <c r="AJ270" s="40"/>
      <c r="AK270"/>
      <c r="AL270"/>
      <c r="AM270"/>
      <c r="AN270"/>
      <c r="AO270" s="298"/>
      <c r="AP270" s="301" t="str">
        <f>'Administrative divisions'!H272</f>
        <v>...</v>
      </c>
      <c r="AQ270" s="301" t="str">
        <f>'Administrative divisions'!I272</f>
        <v>…</v>
      </c>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0"/>
      <c r="BP270"/>
      <c r="BQ270"/>
      <c r="BR270"/>
      <c r="BS270"/>
      <c r="BT270" s="86"/>
      <c r="BU270" s="301" t="str">
        <f>'Administrative divisions'!H272</f>
        <v>...</v>
      </c>
      <c r="BV270" s="301" t="str">
        <f>'Administrative divisions'!I272</f>
        <v>…</v>
      </c>
      <c r="BW270" s="41"/>
      <c r="BX270" s="41"/>
      <c r="BY270" s="41"/>
      <c r="BZ270" s="41"/>
      <c r="CA270" s="41"/>
      <c r="CB270" s="41"/>
      <c r="CC270" s="41"/>
      <c r="CD270" s="41"/>
      <c r="CE270" s="41"/>
      <c r="CF270" s="41"/>
      <c r="CG270" s="41"/>
      <c r="CH270" s="41"/>
      <c r="CI270" s="41"/>
      <c r="CJ270" s="41"/>
      <c r="CK270" s="41"/>
      <c r="CL270" s="41"/>
      <c r="CM270" s="41"/>
      <c r="CN270" s="41"/>
      <c r="CO270" s="41"/>
      <c r="CP270" s="41"/>
      <c r="CQ270" s="41"/>
      <c r="CR270" s="41"/>
      <c r="CS270" s="41"/>
      <c r="CT270" s="40"/>
      <c r="CU270"/>
      <c r="CV270"/>
      <c r="CW270"/>
      <c r="CX270"/>
      <c r="CY270" s="86"/>
      <c r="CZ270" s="301" t="str">
        <f>'Administrative divisions'!H272</f>
        <v>...</v>
      </c>
      <c r="DA270" s="301" t="str">
        <f>'Administrative divisions'!I272</f>
        <v>…</v>
      </c>
      <c r="DB270" s="41"/>
      <c r="DC270" s="41"/>
      <c r="DD270" s="41"/>
      <c r="DE270" s="41"/>
      <c r="DF270" s="41"/>
      <c r="DG270" s="41"/>
      <c r="DH270" s="41"/>
      <c r="DI270" s="41"/>
      <c r="DJ270" s="41"/>
      <c r="DK270" s="41"/>
      <c r="DL270" s="41"/>
      <c r="DM270" s="41"/>
      <c r="DN270" s="41"/>
      <c r="DO270" s="41"/>
      <c r="DP270" s="41"/>
      <c r="DQ270" s="41"/>
      <c r="DR270" s="41"/>
      <c r="DS270" s="41"/>
      <c r="DT270" s="41"/>
      <c r="DU270" s="41"/>
      <c r="DV270" s="40"/>
      <c r="DW270"/>
    </row>
    <row r="271" spans="1:154" s="219" customFormat="1" ht="17.100000000000001" customHeight="1" thickBot="1">
      <c r="A271" s="172"/>
      <c r="B271" s="172"/>
      <c r="C271" s="172"/>
      <c r="D271" s="172"/>
      <c r="F271" s="239"/>
      <c r="G271" s="239"/>
      <c r="H271" s="239"/>
      <c r="I271" s="239"/>
      <c r="J271" s="239"/>
      <c r="K271" s="239"/>
      <c r="L271" s="239"/>
      <c r="M271" s="239"/>
      <c r="N271" s="239"/>
      <c r="O271" s="239"/>
      <c r="P271" s="239"/>
      <c r="Q271" s="239"/>
      <c r="R271" s="239"/>
      <c r="S271" s="239"/>
      <c r="T271" s="239"/>
      <c r="U271" s="239"/>
      <c r="V271" s="239"/>
      <c r="W271" s="239"/>
      <c r="X271" s="239"/>
      <c r="Y271" s="239"/>
      <c r="Z271" s="239"/>
      <c r="AA271" s="239"/>
      <c r="AB271" s="239"/>
      <c r="AC271" s="239"/>
      <c r="AD271" s="239"/>
      <c r="AE271" s="239"/>
      <c r="AF271" s="239"/>
      <c r="AG271" s="239"/>
      <c r="AH271" s="239"/>
      <c r="AI271" s="239"/>
      <c r="AJ271" s="239"/>
      <c r="AK271" s="239"/>
      <c r="AL271" s="239"/>
      <c r="AM271" s="239"/>
      <c r="AN271" s="239"/>
      <c r="AO271" s="239"/>
      <c r="AP271" s="239"/>
      <c r="AQ271" s="239"/>
      <c r="AR271" s="239"/>
      <c r="AS271" s="239"/>
      <c r="AT271" s="239"/>
      <c r="AU271" s="239"/>
      <c r="AV271" s="239"/>
      <c r="AW271" s="239"/>
      <c r="AX271" s="239"/>
      <c r="AY271" s="239"/>
      <c r="AZ271" s="239"/>
      <c r="BA271" s="239"/>
      <c r="BB271" s="239"/>
      <c r="BC271" s="239"/>
      <c r="BD271" s="239"/>
      <c r="BE271" s="239"/>
      <c r="BF271" s="239"/>
      <c r="BG271" s="239"/>
      <c r="BH271" s="239"/>
      <c r="BI271" s="239"/>
      <c r="BJ271" s="239"/>
      <c r="BK271" s="239"/>
      <c r="BL271" s="239"/>
      <c r="BM271" s="239"/>
      <c r="BN271" s="239"/>
      <c r="BO271" s="239"/>
      <c r="BP271" s="239"/>
      <c r="BQ271" s="239"/>
      <c r="BR271" s="239"/>
      <c r="BS271" s="239"/>
      <c r="BT271" s="239"/>
      <c r="BU271" s="239"/>
      <c r="BV271" s="239"/>
      <c r="BW271" s="239"/>
      <c r="BX271" s="239"/>
      <c r="BY271" s="239"/>
      <c r="BZ271" s="239"/>
      <c r="CA271" s="239"/>
      <c r="CB271" s="239"/>
      <c r="CC271" s="239"/>
      <c r="CD271" s="239"/>
      <c r="CE271" s="239"/>
      <c r="CF271" s="239"/>
      <c r="CG271" s="239"/>
      <c r="CH271" s="239"/>
      <c r="CI271" s="239"/>
      <c r="CJ271" s="239"/>
      <c r="CK271" s="239"/>
      <c r="CL271" s="239"/>
      <c r="CM271" s="239"/>
      <c r="CN271" s="239"/>
      <c r="CO271" s="239"/>
      <c r="CP271" s="239"/>
      <c r="CQ271" s="239"/>
      <c r="CR271" s="239"/>
      <c r="CS271" s="239"/>
      <c r="CT271" s="239"/>
      <c r="CU271" s="239"/>
      <c r="CV271" s="239"/>
      <c r="CW271" s="239"/>
      <c r="CX271" s="239"/>
      <c r="CY271" s="239"/>
      <c r="CZ271" s="239"/>
      <c r="DA271" s="239"/>
      <c r="DB271" s="239"/>
      <c r="DC271" s="239"/>
      <c r="DD271" s="239"/>
      <c r="DE271" s="239"/>
      <c r="DF271" s="239"/>
      <c r="DG271" s="239"/>
      <c r="DH271" s="239"/>
      <c r="DI271" s="239"/>
      <c r="DJ271" s="239"/>
      <c r="DK271" s="239"/>
      <c r="DL271" s="239"/>
      <c r="DM271" s="239"/>
      <c r="DN271" s="239"/>
      <c r="DO271" s="239"/>
      <c r="DP271" s="239"/>
      <c r="DQ271" s="239"/>
      <c r="DR271" s="239"/>
      <c r="DS271" s="239"/>
      <c r="DT271" s="239"/>
      <c r="DU271" s="239"/>
      <c r="DV271" s="239"/>
      <c r="DW271" s="239"/>
      <c r="DX271" s="227"/>
      <c r="DY271" s="227"/>
      <c r="DZ271" s="227"/>
      <c r="EA271" s="227"/>
      <c r="EB271" s="227"/>
      <c r="EC271" s="227"/>
      <c r="ED271" s="227"/>
      <c r="EE271" s="227"/>
      <c r="EF271" s="227"/>
      <c r="EG271" s="227"/>
      <c r="EH271" s="227"/>
      <c r="EI271" s="227"/>
      <c r="EJ271" s="227"/>
      <c r="EK271" s="227"/>
      <c r="EL271" s="227"/>
      <c r="EM271" s="227"/>
      <c r="EN271" s="227"/>
      <c r="EO271" s="227"/>
      <c r="EP271" s="227"/>
      <c r="EQ271" s="227"/>
      <c r="ER271" s="227"/>
      <c r="ES271" s="227"/>
      <c r="ET271" s="227"/>
      <c r="EU271" s="227"/>
      <c r="EV271" s="172"/>
      <c r="EW271" s="172"/>
      <c r="EX271" s="172"/>
    </row>
    <row r="272" spans="1:154" ht="17.100000000000001" customHeight="1" thickTop="1">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c r="AG272" s="219"/>
      <c r="AH272" s="219"/>
      <c r="AI272" s="219"/>
      <c r="AJ272" s="219"/>
      <c r="CQ272" s="219"/>
      <c r="CR272" s="219"/>
      <c r="CS272" s="219"/>
      <c r="CT272" s="219"/>
      <c r="CU272" s="219"/>
      <c r="CV272" s="219"/>
      <c r="CW272" s="219"/>
      <c r="CX272" s="219"/>
      <c r="CY272" s="219"/>
      <c r="CZ272" s="219"/>
      <c r="DA272" s="219"/>
      <c r="DB272" s="219"/>
      <c r="DC272" s="219"/>
      <c r="DD272" s="219"/>
      <c r="DE272" s="219"/>
      <c r="DF272" s="219"/>
      <c r="DG272" s="219"/>
      <c r="DH272" s="219"/>
      <c r="DI272" s="219"/>
      <c r="DJ272" s="219"/>
      <c r="DK272" s="219"/>
      <c r="DL272" s="219"/>
      <c r="DM272" s="219"/>
      <c r="DN272" s="219"/>
      <c r="DO272" s="219"/>
      <c r="DP272" s="219"/>
      <c r="DQ272" s="219"/>
      <c r="DR272" s="219"/>
      <c r="DS272" s="219"/>
      <c r="DT272" s="219"/>
      <c r="DU272" s="219"/>
      <c r="DV272" s="219"/>
      <c r="DW272" s="219"/>
      <c r="EK272" s="227"/>
      <c r="EL272" s="227"/>
      <c r="EM272" s="227"/>
      <c r="EN272" s="227"/>
      <c r="EO272" s="227"/>
      <c r="EP272" s="227"/>
      <c r="EQ272" s="227"/>
      <c r="ER272" s="227"/>
      <c r="ES272" s="227"/>
      <c r="ET272" s="227"/>
      <c r="EU272" s="227"/>
      <c r="EV272" s="172"/>
      <c r="EW272" s="172"/>
      <c r="EX272" s="172"/>
    </row>
    <row r="273" spans="28:95" ht="17.100000000000001" customHeight="1">
      <c r="AB273" s="172"/>
      <c r="AC273" s="172"/>
      <c r="AD273" s="172"/>
      <c r="AE273" s="172"/>
      <c r="AF273" s="172"/>
      <c r="AG273" s="172"/>
      <c r="AH273" s="172"/>
      <c r="AI273" s="172"/>
      <c r="AJ273" s="172"/>
      <c r="AK273" s="172"/>
      <c r="AL273" s="172"/>
      <c r="AM273" s="172"/>
      <c r="AN273" s="172"/>
      <c r="AO273" s="172"/>
      <c r="AP273" s="172"/>
      <c r="AQ273" s="172"/>
      <c r="AR273" s="172"/>
      <c r="AS273" s="172"/>
      <c r="AT273" s="172"/>
      <c r="AU273" s="172"/>
      <c r="AV273" s="172"/>
      <c r="AW273" s="172"/>
      <c r="AX273" s="172"/>
      <c r="AY273" s="172"/>
      <c r="AZ273" s="172"/>
      <c r="BA273" s="172"/>
      <c r="BB273" s="172"/>
      <c r="BC273" s="172"/>
      <c r="BD273" s="172"/>
      <c r="BE273" s="172"/>
      <c r="BF273" s="172"/>
      <c r="BG273" s="172"/>
      <c r="BH273" s="172"/>
      <c r="BI273" s="172"/>
      <c r="BJ273" s="172"/>
      <c r="BK273" s="172"/>
      <c r="BL273" s="172"/>
      <c r="BM273" s="172"/>
      <c r="BN273" s="172"/>
      <c r="BO273" s="172"/>
      <c r="BP273" s="172"/>
      <c r="BQ273" s="172"/>
      <c r="BR273" s="172"/>
      <c r="BS273" s="172"/>
      <c r="BT273" s="172"/>
      <c r="BU273" s="172"/>
      <c r="BV273" s="172"/>
      <c r="BW273" s="172"/>
      <c r="BX273" s="172"/>
      <c r="BY273" s="172"/>
      <c r="BZ273" s="172"/>
      <c r="CA273" s="172"/>
      <c r="CB273" s="172"/>
      <c r="CC273" s="172"/>
      <c r="CD273" s="172"/>
      <c r="CE273" s="172"/>
      <c r="CF273" s="172"/>
      <c r="CG273" s="172"/>
      <c r="CH273" s="172"/>
      <c r="CI273" s="172"/>
      <c r="CJ273" s="172"/>
      <c r="CK273" s="172"/>
      <c r="CL273" s="172"/>
      <c r="CM273" s="172"/>
      <c r="CN273" s="172"/>
      <c r="CO273" s="172"/>
      <c r="CP273" s="172"/>
      <c r="CQ273" s="172"/>
    </row>
    <row r="274" spans="28:95" ht="17.100000000000001" customHeight="1">
      <c r="AB274" s="172"/>
      <c r="AC274" s="172"/>
      <c r="AD274" s="172"/>
      <c r="AE274" s="172"/>
      <c r="AF274" s="172"/>
      <c r="AG274" s="172"/>
      <c r="AH274" s="172"/>
      <c r="AI274" s="172"/>
      <c r="AJ274" s="172"/>
      <c r="AK274" s="172"/>
      <c r="AL274" s="172"/>
      <c r="AM274" s="172"/>
      <c r="AN274" s="172"/>
      <c r="AO274" s="172"/>
      <c r="AP274" s="172"/>
      <c r="AQ274" s="172"/>
      <c r="AR274" s="172"/>
      <c r="AS274" s="172"/>
      <c r="AT274" s="172"/>
      <c r="AU274" s="172"/>
      <c r="AV274" s="172"/>
      <c r="AW274" s="172"/>
      <c r="AX274" s="172"/>
      <c r="AY274" s="172"/>
      <c r="AZ274" s="172"/>
      <c r="BA274" s="172"/>
      <c r="BB274" s="172"/>
      <c r="BC274" s="172"/>
      <c r="BD274" s="172"/>
      <c r="BE274" s="172"/>
      <c r="BF274" s="172"/>
      <c r="BG274" s="172"/>
      <c r="BH274" s="172"/>
      <c r="BI274" s="172"/>
      <c r="BJ274" s="172"/>
      <c r="BK274" s="172"/>
      <c r="BL274" s="172"/>
      <c r="BM274" s="172"/>
      <c r="BN274" s="172"/>
      <c r="BO274" s="172"/>
      <c r="BP274" s="172"/>
      <c r="BQ274" s="172"/>
      <c r="BR274" s="172"/>
      <c r="BS274" s="172"/>
      <c r="BT274" s="172"/>
      <c r="BU274" s="172"/>
      <c r="BV274" s="172"/>
      <c r="BW274" s="172"/>
      <c r="BX274" s="172"/>
      <c r="BY274" s="172"/>
      <c r="BZ274" s="172"/>
      <c r="CA274" s="172"/>
      <c r="CB274" s="172"/>
      <c r="CC274" s="172"/>
      <c r="CD274" s="172"/>
      <c r="CE274" s="172"/>
      <c r="CF274" s="172"/>
      <c r="CG274" s="172"/>
      <c r="CH274" s="172"/>
      <c r="CI274" s="172"/>
      <c r="CJ274" s="172"/>
      <c r="CK274" s="172"/>
      <c r="CL274" s="172"/>
      <c r="CM274" s="172"/>
      <c r="CN274" s="172"/>
      <c r="CO274" s="172"/>
      <c r="CP274" s="172"/>
      <c r="CQ274" s="172"/>
    </row>
    <row r="275" spans="28:95" ht="17.100000000000001" customHeight="1">
      <c r="AB275" s="172"/>
      <c r="AC275" s="172"/>
      <c r="AD275" s="172"/>
      <c r="AE275" s="172"/>
      <c r="AF275" s="172"/>
      <c r="AG275" s="172"/>
      <c r="AH275" s="172"/>
      <c r="AI275" s="172"/>
      <c r="AJ275" s="172"/>
      <c r="AK275" s="172"/>
      <c r="AL275" s="172"/>
      <c r="AM275" s="172"/>
      <c r="AN275" s="172"/>
      <c r="AO275" s="172"/>
      <c r="AP275" s="172"/>
      <c r="AQ275" s="172"/>
      <c r="AR275" s="172"/>
      <c r="AS275" s="172"/>
      <c r="AT275" s="172"/>
      <c r="AU275" s="172"/>
      <c r="AV275" s="172"/>
      <c r="AW275" s="172"/>
      <c r="AX275" s="172"/>
      <c r="AY275" s="172"/>
      <c r="AZ275" s="172"/>
      <c r="BA275" s="172"/>
      <c r="BB275" s="172"/>
      <c r="BC275" s="172"/>
      <c r="BD275" s="172"/>
      <c r="BE275" s="172"/>
      <c r="BF275" s="172"/>
      <c r="BG275" s="172"/>
      <c r="BH275" s="172"/>
      <c r="BI275" s="172"/>
      <c r="BJ275" s="172"/>
      <c r="BK275" s="172"/>
      <c r="BL275" s="172"/>
      <c r="BM275" s="172"/>
      <c r="BN275" s="172"/>
      <c r="BO275" s="172"/>
      <c r="BP275" s="172"/>
      <c r="BQ275" s="172"/>
      <c r="BR275" s="172"/>
      <c r="BS275" s="172"/>
      <c r="BT275" s="172"/>
      <c r="BU275" s="172"/>
      <c r="BV275" s="172"/>
      <c r="BW275" s="172"/>
      <c r="BX275" s="172"/>
      <c r="BY275" s="172"/>
      <c r="BZ275" s="172"/>
      <c r="CA275" s="172"/>
      <c r="CB275" s="172"/>
      <c r="CC275" s="172"/>
      <c r="CD275" s="172"/>
      <c r="CE275" s="172"/>
      <c r="CF275" s="172"/>
      <c r="CG275" s="172"/>
      <c r="CH275" s="172"/>
      <c r="CI275" s="172"/>
      <c r="CJ275" s="172"/>
      <c r="CK275" s="172"/>
      <c r="CL275" s="172"/>
      <c r="CM275" s="172"/>
      <c r="CN275" s="172"/>
      <c r="CO275" s="172"/>
      <c r="CP275" s="172"/>
      <c r="CQ275" s="172"/>
    </row>
    <row r="276" spans="28:95" ht="17.100000000000001" customHeight="1">
      <c r="AB276" s="172"/>
      <c r="AC276" s="172"/>
      <c r="AD276" s="172"/>
      <c r="AE276" s="172"/>
      <c r="AF276" s="172"/>
      <c r="AG276" s="172"/>
      <c r="AH276" s="172"/>
      <c r="AI276" s="172"/>
      <c r="AJ276" s="172"/>
      <c r="AK276" s="172"/>
      <c r="AL276" s="172"/>
      <c r="AM276" s="172"/>
      <c r="AN276" s="172"/>
      <c r="AO276" s="172"/>
      <c r="AP276" s="172"/>
      <c r="AQ276" s="172"/>
      <c r="AR276" s="172"/>
      <c r="AS276" s="172"/>
      <c r="AT276" s="172"/>
      <c r="AU276" s="172"/>
      <c r="AV276" s="172"/>
      <c r="AW276" s="172"/>
      <c r="AX276" s="172"/>
      <c r="AY276" s="172"/>
      <c r="AZ276" s="172"/>
      <c r="BA276" s="172"/>
      <c r="BB276" s="172"/>
      <c r="BC276" s="172"/>
      <c r="BD276" s="172"/>
      <c r="BE276" s="172"/>
      <c r="BF276" s="172"/>
      <c r="BG276" s="172"/>
      <c r="BH276" s="172"/>
      <c r="BI276" s="172"/>
      <c r="BJ276" s="172"/>
      <c r="BK276" s="172"/>
      <c r="BL276" s="172"/>
      <c r="BM276" s="172"/>
      <c r="BN276" s="172"/>
      <c r="BO276" s="172"/>
      <c r="BP276" s="172"/>
      <c r="BQ276" s="172"/>
      <c r="BR276" s="172"/>
      <c r="BS276" s="172"/>
      <c r="BT276" s="172"/>
      <c r="BU276" s="172"/>
      <c r="BV276" s="172"/>
      <c r="BW276" s="172"/>
      <c r="BX276" s="172"/>
      <c r="BY276" s="172"/>
      <c r="BZ276" s="172"/>
      <c r="CA276" s="172"/>
      <c r="CB276" s="172"/>
      <c r="CC276" s="172"/>
      <c r="CD276" s="172"/>
      <c r="CE276" s="172"/>
      <c r="CF276" s="172"/>
      <c r="CG276" s="172"/>
      <c r="CH276" s="172"/>
      <c r="CI276" s="172"/>
      <c r="CJ276" s="172"/>
      <c r="CK276" s="172"/>
      <c r="CL276" s="172"/>
      <c r="CM276" s="172"/>
      <c r="CN276" s="172"/>
      <c r="CO276" s="172"/>
      <c r="CP276" s="172"/>
      <c r="CQ276" s="172"/>
    </row>
    <row r="277" spans="28:95" ht="17.100000000000001" customHeight="1">
      <c r="AB277" s="172"/>
      <c r="AC277" s="172"/>
      <c r="AD277" s="172"/>
      <c r="AE277" s="172"/>
      <c r="AF277" s="172"/>
      <c r="AG277" s="172"/>
      <c r="AH277" s="172"/>
      <c r="AI277" s="172"/>
      <c r="AJ277" s="172"/>
      <c r="AK277" s="172"/>
      <c r="AL277" s="172"/>
      <c r="AM277" s="172"/>
      <c r="AN277" s="172"/>
      <c r="AO277" s="172"/>
      <c r="AP277" s="172"/>
      <c r="AQ277" s="172"/>
      <c r="AR277" s="172"/>
      <c r="AS277" s="172"/>
      <c r="AT277" s="172"/>
      <c r="AU277" s="172"/>
      <c r="AV277" s="172"/>
      <c r="AW277" s="172"/>
      <c r="AX277" s="172"/>
      <c r="AY277" s="172"/>
      <c r="AZ277" s="172"/>
      <c r="BA277" s="172"/>
      <c r="BB277" s="172"/>
      <c r="BC277" s="172"/>
      <c r="BD277" s="172"/>
      <c r="BE277" s="172"/>
      <c r="BF277" s="172"/>
      <c r="BG277" s="172"/>
      <c r="BH277" s="172"/>
      <c r="BI277" s="172"/>
      <c r="BJ277" s="172"/>
      <c r="BK277" s="172"/>
      <c r="BL277" s="172"/>
      <c r="BM277" s="172"/>
      <c r="BN277" s="172"/>
      <c r="BO277" s="172"/>
      <c r="BP277" s="172"/>
      <c r="BQ277" s="172"/>
      <c r="BR277" s="172"/>
      <c r="BS277" s="172"/>
      <c r="BT277" s="172"/>
      <c r="BU277" s="172"/>
      <c r="BV277" s="172"/>
      <c r="BW277" s="172"/>
      <c r="BX277" s="172"/>
      <c r="BY277" s="172"/>
      <c r="BZ277" s="172"/>
      <c r="CA277" s="172"/>
      <c r="CB277" s="172"/>
      <c r="CC277" s="172"/>
      <c r="CD277" s="172"/>
      <c r="CE277" s="172"/>
      <c r="CF277" s="172"/>
      <c r="CG277" s="172"/>
      <c r="CH277" s="172"/>
      <c r="CI277" s="172"/>
      <c r="CJ277" s="172"/>
      <c r="CK277" s="172"/>
      <c r="CL277" s="172"/>
      <c r="CM277" s="172"/>
      <c r="CN277" s="172"/>
      <c r="CO277" s="172"/>
      <c r="CP277" s="172"/>
      <c r="CQ277" s="172"/>
    </row>
    <row r="278" spans="28:95" ht="17.100000000000001" customHeight="1">
      <c r="AB278" s="172"/>
      <c r="AC278" s="172"/>
      <c r="AD278" s="172"/>
      <c r="AE278" s="172"/>
      <c r="AF278" s="172"/>
      <c r="AG278" s="172"/>
      <c r="AH278" s="172"/>
      <c r="AI278" s="172"/>
      <c r="AJ278" s="172"/>
      <c r="AK278" s="172"/>
      <c r="AL278" s="172"/>
      <c r="AM278" s="172"/>
      <c r="AN278" s="172"/>
      <c r="AO278" s="172"/>
      <c r="AP278" s="172"/>
      <c r="AQ278" s="172"/>
      <c r="AR278" s="172"/>
      <c r="AS278" s="172"/>
      <c r="AT278" s="172"/>
      <c r="AU278" s="172"/>
      <c r="AV278" s="172"/>
      <c r="AW278" s="172"/>
      <c r="AX278" s="172"/>
      <c r="AY278" s="172"/>
      <c r="AZ278" s="172"/>
      <c r="BA278" s="172"/>
      <c r="BB278" s="172"/>
      <c r="BC278" s="172"/>
      <c r="BD278" s="172"/>
      <c r="BE278" s="172"/>
      <c r="BF278" s="172"/>
      <c r="BG278" s="172"/>
      <c r="BH278" s="172"/>
      <c r="BI278" s="172"/>
      <c r="BJ278" s="172"/>
      <c r="BK278" s="172"/>
      <c r="BL278" s="172"/>
      <c r="BM278" s="172"/>
      <c r="BN278" s="172"/>
      <c r="BO278" s="172"/>
      <c r="BP278" s="172"/>
      <c r="BQ278" s="172"/>
      <c r="BR278" s="172"/>
      <c r="BS278" s="172"/>
      <c r="BT278" s="172"/>
      <c r="BU278" s="172"/>
      <c r="BV278" s="172"/>
      <c r="BW278" s="172"/>
      <c r="BX278" s="172"/>
      <c r="BY278" s="172"/>
      <c r="BZ278" s="172"/>
      <c r="CA278" s="172"/>
      <c r="CB278" s="172"/>
      <c r="CC278" s="172"/>
      <c r="CD278" s="172"/>
      <c r="CE278" s="172"/>
      <c r="CF278" s="172"/>
      <c r="CG278" s="172"/>
      <c r="CH278" s="172"/>
      <c r="CI278" s="172"/>
      <c r="CJ278" s="172"/>
      <c r="CK278" s="172"/>
      <c r="CL278" s="172"/>
      <c r="CM278" s="172"/>
      <c r="CN278" s="172"/>
      <c r="CO278" s="172"/>
      <c r="CP278" s="172"/>
      <c r="CQ278" s="172"/>
    </row>
    <row r="279" spans="28:95" ht="17.100000000000001" customHeight="1">
      <c r="AB279" s="172"/>
      <c r="AC279" s="172"/>
      <c r="AD279" s="172"/>
      <c r="AE279" s="172"/>
      <c r="AF279" s="172"/>
      <c r="AG279" s="172"/>
      <c r="AH279" s="172"/>
      <c r="AI279" s="172"/>
      <c r="AJ279" s="172"/>
      <c r="AK279" s="172"/>
      <c r="AL279" s="172"/>
      <c r="AM279" s="172"/>
      <c r="AN279" s="172"/>
      <c r="AO279" s="172"/>
      <c r="AP279" s="172"/>
      <c r="AQ279" s="172"/>
      <c r="AR279" s="172"/>
      <c r="AS279" s="172"/>
      <c r="AT279" s="172"/>
      <c r="AU279" s="172"/>
      <c r="AV279" s="172"/>
      <c r="AW279" s="172"/>
      <c r="AX279" s="172"/>
      <c r="AY279" s="172"/>
      <c r="AZ279" s="172"/>
      <c r="BA279" s="172"/>
      <c r="BB279" s="172"/>
      <c r="BC279" s="172"/>
      <c r="BD279" s="172"/>
      <c r="BE279" s="172"/>
      <c r="BF279" s="172"/>
      <c r="BG279" s="172"/>
      <c r="BH279" s="172"/>
      <c r="BI279" s="172"/>
      <c r="BJ279" s="172"/>
      <c r="BK279" s="172"/>
      <c r="BL279" s="172"/>
      <c r="BM279" s="172"/>
      <c r="BN279" s="172"/>
      <c r="BO279" s="172"/>
      <c r="BP279" s="172"/>
      <c r="BQ279" s="172"/>
      <c r="BR279" s="172"/>
      <c r="BS279" s="172"/>
      <c r="BT279" s="172"/>
      <c r="BU279" s="172"/>
      <c r="BV279" s="172"/>
      <c r="BW279" s="172"/>
      <c r="BX279" s="172"/>
      <c r="BY279" s="172"/>
      <c r="BZ279" s="172"/>
      <c r="CA279" s="172"/>
      <c r="CB279" s="172"/>
      <c r="CC279" s="172"/>
      <c r="CD279" s="172"/>
      <c r="CE279" s="172"/>
      <c r="CF279" s="172"/>
      <c r="CG279" s="172"/>
      <c r="CH279" s="172"/>
      <c r="CI279" s="172"/>
      <c r="CJ279" s="172"/>
      <c r="CK279" s="172"/>
      <c r="CL279" s="172"/>
      <c r="CM279" s="172"/>
      <c r="CN279" s="172"/>
      <c r="CO279" s="172"/>
      <c r="CP279" s="172"/>
      <c r="CQ279" s="172"/>
    </row>
    <row r="280" spans="28:95" ht="17.100000000000001" customHeight="1">
      <c r="AB280" s="172"/>
      <c r="AC280" s="172"/>
      <c r="AD280" s="172"/>
      <c r="AE280" s="172"/>
      <c r="AF280" s="172"/>
      <c r="AG280" s="172"/>
      <c r="AH280" s="172"/>
      <c r="AI280" s="172"/>
      <c r="AJ280" s="172"/>
      <c r="AK280" s="172"/>
      <c r="AL280" s="172"/>
      <c r="AM280" s="172"/>
      <c r="AN280" s="172"/>
      <c r="AO280" s="172"/>
      <c r="AP280" s="172"/>
      <c r="AQ280" s="172"/>
      <c r="AR280" s="172"/>
      <c r="AS280" s="172"/>
      <c r="AT280" s="172"/>
      <c r="AU280" s="172"/>
      <c r="AV280" s="172"/>
      <c r="AW280" s="172"/>
      <c r="AX280" s="172"/>
      <c r="AY280" s="172"/>
      <c r="AZ280" s="172"/>
      <c r="BA280" s="172"/>
      <c r="BB280" s="172"/>
      <c r="BC280" s="172"/>
      <c r="BD280" s="172"/>
      <c r="BE280" s="172"/>
      <c r="BF280" s="172"/>
      <c r="BG280" s="172"/>
      <c r="BH280" s="172"/>
      <c r="BI280" s="172"/>
      <c r="BJ280" s="172"/>
      <c r="BK280" s="172"/>
      <c r="BL280" s="172"/>
      <c r="BM280" s="172"/>
      <c r="BN280" s="172"/>
      <c r="BO280" s="172"/>
      <c r="BP280" s="172"/>
      <c r="BQ280" s="172"/>
      <c r="BR280" s="172"/>
      <c r="BS280" s="172"/>
      <c r="BT280" s="172"/>
      <c r="BU280" s="172"/>
      <c r="BV280" s="172"/>
      <c r="BW280" s="172"/>
      <c r="BX280" s="172"/>
      <c r="BY280" s="172"/>
      <c r="BZ280" s="172"/>
      <c r="CA280" s="172"/>
      <c r="CB280" s="172"/>
      <c r="CC280" s="172"/>
      <c r="CD280" s="172"/>
      <c r="CE280" s="172"/>
      <c r="CF280" s="172"/>
      <c r="CG280" s="172"/>
      <c r="CH280" s="172"/>
      <c r="CI280" s="172"/>
      <c r="CJ280" s="172"/>
      <c r="CK280" s="172"/>
      <c r="CL280" s="172"/>
      <c r="CM280" s="172"/>
      <c r="CN280" s="172"/>
      <c r="CO280" s="172"/>
      <c r="CP280" s="172"/>
      <c r="CQ280" s="172"/>
    </row>
    <row r="281" spans="28:95" ht="17.100000000000001" customHeight="1">
      <c r="AB281" s="172"/>
      <c r="AC281" s="172"/>
      <c r="AD281" s="172"/>
      <c r="AE281" s="172"/>
      <c r="AF281" s="172"/>
      <c r="AG281" s="172"/>
      <c r="AH281" s="172"/>
      <c r="AI281" s="172"/>
      <c r="AJ281" s="172"/>
      <c r="AK281" s="172"/>
      <c r="AL281" s="172"/>
      <c r="AM281" s="172"/>
      <c r="AN281" s="172"/>
      <c r="AO281" s="172"/>
      <c r="AP281" s="172"/>
      <c r="AQ281" s="172"/>
      <c r="AR281" s="172"/>
      <c r="AS281" s="172"/>
      <c r="AT281" s="172"/>
      <c r="AU281" s="172"/>
      <c r="AV281" s="172"/>
      <c r="AW281" s="172"/>
      <c r="AX281" s="172"/>
      <c r="AY281" s="172"/>
      <c r="AZ281" s="172"/>
      <c r="BA281" s="172"/>
      <c r="BB281" s="172"/>
      <c r="BC281" s="172"/>
      <c r="BD281" s="172"/>
      <c r="BE281" s="172"/>
      <c r="BF281" s="172"/>
      <c r="BG281" s="172"/>
      <c r="BH281" s="172"/>
      <c r="BI281" s="172"/>
      <c r="BJ281" s="172"/>
      <c r="BK281" s="172"/>
      <c r="BL281" s="172"/>
      <c r="BM281" s="172"/>
      <c r="BN281" s="172"/>
      <c r="BO281" s="172"/>
      <c r="BP281" s="172"/>
      <c r="BQ281" s="172"/>
      <c r="BR281" s="172"/>
      <c r="BS281" s="172"/>
      <c r="BT281" s="172"/>
      <c r="BU281" s="172"/>
      <c r="BV281" s="172"/>
      <c r="BW281" s="172"/>
      <c r="BX281" s="172"/>
      <c r="BY281" s="172"/>
      <c r="BZ281" s="172"/>
      <c r="CA281" s="172"/>
      <c r="CB281" s="172"/>
      <c r="CC281" s="172"/>
      <c r="CD281" s="172"/>
      <c r="CE281" s="172"/>
      <c r="CF281" s="172"/>
      <c r="CG281" s="172"/>
      <c r="CH281" s="172"/>
      <c r="CI281" s="172"/>
      <c r="CJ281" s="172"/>
      <c r="CK281" s="172"/>
      <c r="CL281" s="172"/>
      <c r="CM281" s="172"/>
      <c r="CN281" s="172"/>
      <c r="CO281" s="172"/>
      <c r="CP281" s="172"/>
      <c r="CQ281" s="172"/>
    </row>
    <row r="282" spans="28:95" ht="17.100000000000001" customHeight="1">
      <c r="AB282" s="172"/>
      <c r="AC282" s="172"/>
      <c r="AD282" s="172"/>
      <c r="AE282" s="172"/>
      <c r="AF282" s="172"/>
      <c r="AG282" s="172"/>
      <c r="AH282" s="172"/>
      <c r="AI282" s="172"/>
      <c r="AJ282" s="172"/>
      <c r="AK282" s="172"/>
      <c r="AL282" s="172"/>
      <c r="AM282" s="172"/>
      <c r="AN282" s="172"/>
      <c r="AO282" s="172"/>
      <c r="AP282" s="172"/>
      <c r="AQ282" s="172"/>
      <c r="AR282" s="172"/>
      <c r="AS282" s="172"/>
      <c r="AT282" s="172"/>
      <c r="AU282" s="172"/>
      <c r="AV282" s="172"/>
      <c r="AW282" s="172"/>
      <c r="AX282" s="172"/>
      <c r="AY282" s="172"/>
      <c r="AZ282" s="172"/>
      <c r="BA282" s="172"/>
      <c r="BB282" s="172"/>
      <c r="BC282" s="172"/>
      <c r="BD282" s="172"/>
      <c r="BE282" s="172"/>
      <c r="BF282" s="172"/>
      <c r="BG282" s="172"/>
      <c r="BH282" s="172"/>
      <c r="BI282" s="172"/>
      <c r="BJ282" s="172"/>
      <c r="BK282" s="172"/>
      <c r="BL282" s="172"/>
      <c r="BM282" s="172"/>
      <c r="BN282" s="172"/>
      <c r="BO282" s="172"/>
      <c r="BP282" s="172"/>
      <c r="BQ282" s="172"/>
      <c r="BR282" s="172"/>
      <c r="BS282" s="172"/>
      <c r="BT282" s="172"/>
      <c r="BU282" s="172"/>
      <c r="BV282" s="172"/>
      <c r="BW282" s="172"/>
      <c r="BX282" s="172"/>
      <c r="BY282" s="172"/>
      <c r="BZ282" s="172"/>
      <c r="CA282" s="172"/>
      <c r="CB282" s="172"/>
      <c r="CC282" s="172"/>
      <c r="CD282" s="172"/>
      <c r="CE282" s="172"/>
      <c r="CF282" s="172"/>
      <c r="CG282" s="172"/>
      <c r="CH282" s="172"/>
      <c r="CI282" s="172"/>
      <c r="CJ282" s="172"/>
      <c r="CK282" s="172"/>
      <c r="CL282" s="172"/>
      <c r="CM282" s="172"/>
      <c r="CN282" s="172"/>
      <c r="CO282" s="172"/>
      <c r="CP282" s="172"/>
      <c r="CQ282" s="172"/>
    </row>
    <row r="283" spans="28:95" ht="17.100000000000001" customHeight="1">
      <c r="AB283" s="172"/>
      <c r="AC283" s="172"/>
      <c r="AD283" s="172"/>
      <c r="AE283" s="172"/>
      <c r="AF283" s="172"/>
      <c r="AG283" s="172"/>
      <c r="AH283" s="172"/>
      <c r="AI283" s="172"/>
      <c r="AJ283" s="172"/>
      <c r="AK283" s="172"/>
      <c r="AL283" s="172"/>
      <c r="AM283" s="172"/>
      <c r="AN283" s="172"/>
      <c r="AO283" s="172"/>
      <c r="AP283" s="172"/>
      <c r="AQ283" s="172"/>
      <c r="AR283" s="172"/>
      <c r="AS283" s="172"/>
      <c r="AT283" s="172"/>
      <c r="AU283" s="172"/>
      <c r="AV283" s="172"/>
      <c r="AW283" s="172"/>
      <c r="AX283" s="172"/>
      <c r="AY283" s="172"/>
      <c r="AZ283" s="172"/>
      <c r="BA283" s="172"/>
      <c r="BB283" s="172"/>
      <c r="BC283" s="172"/>
      <c r="BD283" s="172"/>
      <c r="BE283" s="172"/>
      <c r="BF283" s="172"/>
      <c r="BG283" s="172"/>
      <c r="BH283" s="172"/>
      <c r="BI283" s="172"/>
      <c r="BJ283" s="172"/>
      <c r="BK283" s="172"/>
      <c r="BL283" s="172"/>
      <c r="BM283" s="172"/>
      <c r="BN283" s="172"/>
      <c r="BO283" s="172"/>
      <c r="BP283" s="172"/>
      <c r="BQ283" s="172"/>
      <c r="BR283" s="172"/>
      <c r="BS283" s="172"/>
      <c r="BT283" s="172"/>
      <c r="BU283" s="172"/>
      <c r="BV283" s="172"/>
      <c r="BW283" s="172"/>
      <c r="BX283" s="172"/>
      <c r="BY283" s="172"/>
      <c r="BZ283" s="172"/>
      <c r="CA283" s="172"/>
      <c r="CB283" s="172"/>
      <c r="CC283" s="172"/>
      <c r="CD283" s="172"/>
      <c r="CE283" s="172"/>
      <c r="CF283" s="172"/>
      <c r="CG283" s="172"/>
      <c r="CH283" s="172"/>
      <c r="CI283" s="172"/>
      <c r="CJ283" s="172"/>
      <c r="CK283" s="172"/>
      <c r="CL283" s="172"/>
      <c r="CM283" s="172"/>
      <c r="CN283" s="172"/>
      <c r="CO283" s="172"/>
      <c r="CP283" s="172"/>
      <c r="CQ283" s="172"/>
    </row>
    <row r="284" spans="28:95" ht="17.100000000000001" customHeight="1">
      <c r="AB284" s="172"/>
      <c r="AC284" s="172"/>
      <c r="AD284" s="172"/>
      <c r="AE284" s="172"/>
      <c r="AF284" s="172"/>
      <c r="AG284" s="172"/>
      <c r="AH284" s="172"/>
      <c r="AI284" s="172"/>
      <c r="AJ284" s="172"/>
      <c r="AK284" s="172"/>
      <c r="AL284" s="172"/>
      <c r="AM284" s="172"/>
      <c r="AN284" s="172"/>
      <c r="AO284" s="172"/>
      <c r="AP284" s="172"/>
      <c r="AQ284" s="172"/>
      <c r="AR284" s="172"/>
      <c r="AS284" s="172"/>
      <c r="AT284" s="172"/>
      <c r="AU284" s="172"/>
      <c r="AV284" s="172"/>
      <c r="AW284" s="172"/>
      <c r="AX284" s="172"/>
      <c r="AY284" s="172"/>
      <c r="AZ284" s="172"/>
      <c r="BA284" s="172"/>
      <c r="BB284" s="172"/>
      <c r="BC284" s="172"/>
      <c r="BD284" s="172"/>
      <c r="BE284" s="172"/>
      <c r="BF284" s="172"/>
      <c r="BG284" s="172"/>
      <c r="BH284" s="172"/>
      <c r="BI284" s="172"/>
      <c r="BJ284" s="172"/>
      <c r="BK284" s="172"/>
      <c r="BL284" s="172"/>
      <c r="BM284" s="172"/>
      <c r="BN284" s="172"/>
      <c r="BO284" s="172"/>
      <c r="BP284" s="172"/>
      <c r="BQ284" s="172"/>
      <c r="BR284" s="172"/>
      <c r="BS284" s="172"/>
      <c r="BT284" s="172"/>
      <c r="BU284" s="172"/>
      <c r="BV284" s="172"/>
      <c r="BW284" s="172"/>
      <c r="BX284" s="172"/>
      <c r="BY284" s="172"/>
      <c r="BZ284" s="172"/>
      <c r="CA284" s="172"/>
      <c r="CB284" s="172"/>
      <c r="CC284" s="172"/>
      <c r="CD284" s="172"/>
      <c r="CE284" s="172"/>
      <c r="CF284" s="172"/>
      <c r="CG284" s="172"/>
      <c r="CH284" s="172"/>
      <c r="CI284" s="172"/>
      <c r="CJ284" s="172"/>
      <c r="CK284" s="172"/>
      <c r="CL284" s="172"/>
      <c r="CM284" s="172"/>
      <c r="CN284" s="172"/>
      <c r="CO284" s="172"/>
      <c r="CP284" s="172"/>
      <c r="CQ284" s="172"/>
    </row>
    <row r="285" spans="28:95" ht="17.100000000000001" customHeight="1">
      <c r="AB285" s="172"/>
      <c r="AC285" s="172"/>
      <c r="AD285" s="172"/>
      <c r="AE285" s="172"/>
      <c r="AF285" s="172"/>
      <c r="AG285" s="172"/>
      <c r="AH285" s="172"/>
      <c r="AI285" s="172"/>
      <c r="AJ285" s="172"/>
      <c r="AK285" s="172"/>
      <c r="AL285" s="172"/>
      <c r="AM285" s="172"/>
      <c r="AN285" s="172"/>
      <c r="AO285" s="172"/>
      <c r="AP285" s="172"/>
      <c r="AQ285" s="172"/>
      <c r="AR285" s="172"/>
      <c r="AS285" s="172"/>
      <c r="AT285" s="172"/>
      <c r="AU285" s="172"/>
      <c r="AV285" s="172"/>
      <c r="AW285" s="172"/>
      <c r="AX285" s="172"/>
      <c r="AY285" s="172"/>
      <c r="AZ285" s="172"/>
      <c r="BA285" s="172"/>
      <c r="BB285" s="172"/>
      <c r="BC285" s="172"/>
      <c r="BD285" s="172"/>
      <c r="BE285" s="172"/>
      <c r="BF285" s="172"/>
      <c r="BG285" s="172"/>
      <c r="BH285" s="172"/>
      <c r="BI285" s="172"/>
      <c r="BJ285" s="172"/>
      <c r="BK285" s="172"/>
      <c r="BL285" s="172"/>
      <c r="BM285" s="172"/>
      <c r="BN285" s="172"/>
      <c r="BO285" s="172"/>
      <c r="BP285" s="172"/>
      <c r="BQ285" s="172"/>
      <c r="BR285" s="172"/>
      <c r="BS285" s="172"/>
      <c r="BT285" s="172"/>
      <c r="BU285" s="172"/>
      <c r="BV285" s="172"/>
      <c r="BW285" s="172"/>
      <c r="BX285" s="172"/>
      <c r="BY285" s="172"/>
      <c r="BZ285" s="172"/>
      <c r="CA285" s="172"/>
      <c r="CB285" s="172"/>
      <c r="CC285" s="172"/>
      <c r="CD285" s="172"/>
      <c r="CE285" s="172"/>
      <c r="CF285" s="172"/>
      <c r="CG285" s="172"/>
      <c r="CH285" s="172"/>
      <c r="CI285" s="172"/>
      <c r="CJ285" s="172"/>
      <c r="CK285" s="172"/>
      <c r="CL285" s="172"/>
      <c r="CM285" s="172"/>
      <c r="CN285" s="172"/>
      <c r="CO285" s="172"/>
      <c r="CP285" s="172"/>
      <c r="CQ285" s="172"/>
    </row>
    <row r="286" spans="28:95" ht="17.100000000000001" customHeight="1">
      <c r="AB286" s="172"/>
      <c r="AC286" s="172"/>
      <c r="AD286" s="172"/>
      <c r="AE286" s="172"/>
      <c r="AF286" s="172"/>
      <c r="AG286" s="172"/>
      <c r="AH286" s="172"/>
      <c r="AI286" s="172"/>
      <c r="AJ286" s="172"/>
      <c r="AK286" s="172"/>
      <c r="AL286" s="172"/>
      <c r="AM286" s="172"/>
      <c r="AN286" s="172"/>
      <c r="AO286" s="172"/>
      <c r="AP286" s="172"/>
      <c r="AQ286" s="172"/>
      <c r="AR286" s="172"/>
      <c r="AS286" s="172"/>
      <c r="AT286" s="172"/>
      <c r="AU286" s="172"/>
      <c r="AV286" s="172"/>
      <c r="AW286" s="172"/>
      <c r="AX286" s="172"/>
      <c r="AY286" s="172"/>
      <c r="AZ286" s="172"/>
      <c r="BA286" s="172"/>
      <c r="BB286" s="172"/>
      <c r="BC286" s="172"/>
      <c r="BD286" s="172"/>
      <c r="BE286" s="172"/>
      <c r="BF286" s="172"/>
      <c r="BG286" s="172"/>
      <c r="BH286" s="172"/>
      <c r="BI286" s="172"/>
      <c r="BJ286" s="172"/>
      <c r="BK286" s="172"/>
      <c r="BL286" s="172"/>
      <c r="BM286" s="172"/>
      <c r="BN286" s="172"/>
      <c r="BO286" s="172"/>
      <c r="BP286" s="172"/>
      <c r="BQ286" s="172"/>
      <c r="BR286" s="172"/>
      <c r="BS286" s="172"/>
      <c r="BT286" s="172"/>
      <c r="BU286" s="172"/>
      <c r="BV286" s="172"/>
      <c r="BW286" s="172"/>
      <c r="BX286" s="172"/>
      <c r="BY286" s="172"/>
      <c r="BZ286" s="172"/>
      <c r="CA286" s="172"/>
      <c r="CB286" s="172"/>
      <c r="CC286" s="172"/>
      <c r="CD286" s="172"/>
      <c r="CE286" s="172"/>
      <c r="CF286" s="172"/>
      <c r="CG286" s="172"/>
      <c r="CH286" s="172"/>
      <c r="CI286" s="172"/>
      <c r="CJ286" s="172"/>
      <c r="CK286" s="172"/>
      <c r="CL286" s="172"/>
      <c r="CM286" s="172"/>
      <c r="CN286" s="172"/>
      <c r="CO286" s="172"/>
      <c r="CP286" s="172"/>
      <c r="CQ286" s="172"/>
    </row>
    <row r="287" spans="28:95" ht="17.100000000000001" customHeight="1">
      <c r="AB287" s="172"/>
      <c r="AC287" s="172"/>
      <c r="AD287" s="172"/>
      <c r="AE287" s="172"/>
      <c r="AF287" s="172"/>
      <c r="AG287" s="172"/>
      <c r="AH287" s="172"/>
      <c r="AI287" s="172"/>
      <c r="AJ287" s="172"/>
      <c r="AK287" s="172"/>
      <c r="AL287" s="172"/>
      <c r="AM287" s="172"/>
      <c r="AN287" s="172"/>
      <c r="AO287" s="172"/>
      <c r="AP287" s="172"/>
      <c r="AQ287" s="172"/>
      <c r="AR287" s="172"/>
      <c r="AS287" s="172"/>
      <c r="AT287" s="172"/>
      <c r="AU287" s="172"/>
      <c r="AV287" s="172"/>
      <c r="AW287" s="172"/>
      <c r="AX287" s="172"/>
      <c r="AY287" s="172"/>
      <c r="AZ287" s="172"/>
      <c r="BA287" s="172"/>
      <c r="BB287" s="172"/>
      <c r="BC287" s="172"/>
      <c r="BD287" s="172"/>
      <c r="BE287" s="172"/>
      <c r="BF287" s="172"/>
      <c r="BG287" s="172"/>
      <c r="BH287" s="172"/>
      <c r="BI287" s="172"/>
      <c r="BJ287" s="172"/>
      <c r="BK287" s="172"/>
      <c r="BL287" s="172"/>
      <c r="BM287" s="172"/>
      <c r="BN287" s="172"/>
      <c r="BO287" s="172"/>
      <c r="BP287" s="172"/>
      <c r="BQ287" s="172"/>
      <c r="BR287" s="172"/>
      <c r="BS287" s="172"/>
      <c r="BT287" s="172"/>
      <c r="BU287" s="172"/>
      <c r="BV287" s="172"/>
      <c r="BW287" s="172"/>
      <c r="BX287" s="172"/>
      <c r="BY287" s="172"/>
      <c r="BZ287" s="172"/>
      <c r="CA287" s="172"/>
      <c r="CB287" s="172"/>
      <c r="CC287" s="172"/>
      <c r="CD287" s="172"/>
      <c r="CE287" s="172"/>
      <c r="CF287" s="172"/>
      <c r="CG287" s="172"/>
      <c r="CH287" s="172"/>
      <c r="CI287" s="172"/>
      <c r="CJ287" s="172"/>
      <c r="CK287" s="172"/>
      <c r="CL287" s="172"/>
      <c r="CM287" s="172"/>
      <c r="CN287" s="172"/>
      <c r="CO287" s="172"/>
      <c r="CP287" s="172"/>
      <c r="CQ287" s="172"/>
    </row>
    <row r="288" spans="28:95" ht="17.100000000000001" customHeight="1">
      <c r="AB288" s="172"/>
      <c r="AC288" s="172"/>
      <c r="AD288" s="172"/>
      <c r="AE288" s="172"/>
      <c r="AF288" s="172"/>
      <c r="AG288" s="172"/>
      <c r="AH288" s="172"/>
      <c r="AI288" s="172"/>
      <c r="AJ288" s="172"/>
      <c r="AK288" s="172"/>
      <c r="AL288" s="172"/>
      <c r="AM288" s="172"/>
      <c r="AN288" s="172"/>
      <c r="AO288" s="172"/>
      <c r="AP288" s="172"/>
      <c r="AQ288" s="172"/>
      <c r="AR288" s="172"/>
      <c r="AS288" s="172"/>
      <c r="AT288" s="172"/>
      <c r="AU288" s="172"/>
      <c r="AV288" s="172"/>
      <c r="AW288" s="172"/>
      <c r="AX288" s="172"/>
      <c r="AY288" s="172"/>
      <c r="AZ288" s="172"/>
      <c r="BA288" s="172"/>
      <c r="BB288" s="172"/>
      <c r="BC288" s="172"/>
      <c r="BD288" s="172"/>
      <c r="BE288" s="172"/>
      <c r="BF288" s="172"/>
      <c r="BG288" s="172"/>
      <c r="BH288" s="172"/>
      <c r="BI288" s="172"/>
      <c r="BJ288" s="172"/>
      <c r="BK288" s="172"/>
      <c r="BL288" s="172"/>
      <c r="BM288" s="172"/>
      <c r="BN288" s="172"/>
      <c r="BO288" s="172"/>
      <c r="BP288" s="172"/>
      <c r="BQ288" s="172"/>
      <c r="BR288" s="172"/>
      <c r="BS288" s="172"/>
      <c r="BT288" s="172"/>
      <c r="BU288" s="172"/>
      <c r="BV288" s="172"/>
      <c r="BW288" s="172"/>
      <c r="BX288" s="172"/>
      <c r="BY288" s="172"/>
      <c r="BZ288" s="172"/>
      <c r="CA288" s="172"/>
      <c r="CB288" s="172"/>
      <c r="CC288" s="172"/>
      <c r="CD288" s="172"/>
      <c r="CE288" s="172"/>
      <c r="CF288" s="172"/>
      <c r="CG288" s="172"/>
      <c r="CH288" s="172"/>
      <c r="CI288" s="172"/>
      <c r="CJ288" s="172"/>
      <c r="CK288" s="172"/>
      <c r="CL288" s="172"/>
      <c r="CM288" s="172"/>
      <c r="CN288" s="172"/>
      <c r="CO288" s="172"/>
      <c r="CP288" s="172"/>
      <c r="CQ288" s="172"/>
    </row>
    <row r="289" spans="28:95" ht="17.100000000000001" customHeight="1">
      <c r="AB289" s="172"/>
      <c r="AC289" s="172"/>
      <c r="AD289" s="172"/>
      <c r="AE289" s="172"/>
      <c r="AF289" s="172"/>
      <c r="AG289" s="172"/>
      <c r="AH289" s="172"/>
      <c r="AI289" s="172"/>
      <c r="AJ289" s="172"/>
      <c r="AK289" s="172"/>
      <c r="AL289" s="172"/>
      <c r="AM289" s="172"/>
      <c r="AN289" s="172"/>
      <c r="AO289" s="172"/>
      <c r="AP289" s="172"/>
      <c r="AQ289" s="172"/>
      <c r="AR289" s="172"/>
      <c r="AS289" s="172"/>
      <c r="AT289" s="172"/>
      <c r="AU289" s="172"/>
      <c r="AV289" s="172"/>
      <c r="AW289" s="172"/>
      <c r="AX289" s="172"/>
      <c r="AY289" s="172"/>
      <c r="AZ289" s="172"/>
      <c r="BA289" s="172"/>
      <c r="BB289" s="172"/>
      <c r="BC289" s="172"/>
      <c r="BD289" s="172"/>
      <c r="BE289" s="172"/>
      <c r="BF289" s="172"/>
      <c r="BG289" s="172"/>
      <c r="BH289" s="172"/>
      <c r="BI289" s="172"/>
      <c r="BJ289" s="172"/>
      <c r="BK289" s="172"/>
      <c r="BL289" s="172"/>
      <c r="BM289" s="172"/>
      <c r="BN289" s="172"/>
      <c r="BO289" s="172"/>
      <c r="BP289" s="172"/>
      <c r="BQ289" s="172"/>
      <c r="BR289" s="172"/>
      <c r="BS289" s="172"/>
      <c r="BT289" s="172"/>
      <c r="BU289" s="172"/>
      <c r="BV289" s="172"/>
      <c r="BW289" s="172"/>
      <c r="BX289" s="172"/>
      <c r="BY289" s="172"/>
      <c r="BZ289" s="172"/>
      <c r="CA289" s="172"/>
      <c r="CB289" s="172"/>
      <c r="CC289" s="172"/>
      <c r="CD289" s="172"/>
      <c r="CE289" s="172"/>
      <c r="CF289" s="172"/>
      <c r="CG289" s="172"/>
      <c r="CH289" s="172"/>
      <c r="CI289" s="172"/>
      <c r="CJ289" s="172"/>
      <c r="CK289" s="172"/>
      <c r="CL289" s="172"/>
      <c r="CM289" s="172"/>
      <c r="CN289" s="172"/>
      <c r="CO289" s="172"/>
      <c r="CP289" s="172"/>
      <c r="CQ289" s="172"/>
    </row>
    <row r="290" spans="28:95" ht="17.100000000000001" customHeight="1">
      <c r="AB290" s="172"/>
      <c r="AC290" s="172"/>
      <c r="AD290" s="172"/>
      <c r="AE290" s="172"/>
      <c r="AF290" s="172"/>
      <c r="AG290" s="172"/>
      <c r="AH290" s="172"/>
      <c r="AI290" s="172"/>
      <c r="AJ290" s="172"/>
      <c r="AK290" s="172"/>
      <c r="AL290" s="172"/>
      <c r="AM290" s="172"/>
      <c r="AN290" s="172"/>
      <c r="AO290" s="172"/>
      <c r="AP290" s="172"/>
      <c r="AQ290" s="172"/>
      <c r="AR290" s="172"/>
      <c r="AS290" s="172"/>
      <c r="AT290" s="172"/>
      <c r="AU290" s="172"/>
      <c r="AV290" s="172"/>
      <c r="AW290" s="172"/>
      <c r="AX290" s="172"/>
      <c r="AY290" s="172"/>
      <c r="AZ290" s="172"/>
      <c r="BA290" s="172"/>
      <c r="BB290" s="172"/>
      <c r="BC290" s="172"/>
      <c r="BD290" s="172"/>
      <c r="BE290" s="172"/>
      <c r="BF290" s="172"/>
      <c r="BG290" s="172"/>
      <c r="BH290" s="172"/>
      <c r="BI290" s="172"/>
      <c r="BJ290" s="172"/>
      <c r="BK290" s="172"/>
      <c r="BL290" s="172"/>
      <c r="BM290" s="172"/>
      <c r="BN290" s="172"/>
      <c r="BO290" s="172"/>
      <c r="BP290" s="172"/>
      <c r="BQ290" s="172"/>
      <c r="BR290" s="172"/>
      <c r="BS290" s="172"/>
      <c r="BT290" s="172"/>
      <c r="BU290" s="172"/>
      <c r="BV290" s="172"/>
      <c r="BW290" s="172"/>
      <c r="BX290" s="172"/>
      <c r="BY290" s="172"/>
      <c r="BZ290" s="172"/>
      <c r="CA290" s="172"/>
      <c r="CB290" s="172"/>
      <c r="CC290" s="172"/>
      <c r="CD290" s="172"/>
      <c r="CE290" s="172"/>
      <c r="CF290" s="172"/>
      <c r="CG290" s="172"/>
      <c r="CH290" s="172"/>
      <c r="CI290" s="172"/>
      <c r="CJ290" s="172"/>
      <c r="CK290" s="172"/>
      <c r="CL290" s="172"/>
      <c r="CM290" s="172"/>
      <c r="CN290" s="172"/>
      <c r="CO290" s="172"/>
      <c r="CP290" s="172"/>
      <c r="CQ290" s="172"/>
    </row>
    <row r="291" spans="28:95" ht="17.100000000000001" customHeight="1">
      <c r="AB291" s="172"/>
      <c r="AC291" s="172"/>
      <c r="AD291" s="172"/>
      <c r="AE291" s="172"/>
      <c r="AF291" s="172"/>
      <c r="AG291" s="172"/>
      <c r="AH291" s="172"/>
      <c r="AI291" s="172"/>
      <c r="AJ291" s="172"/>
      <c r="AK291" s="172"/>
      <c r="AL291" s="172"/>
      <c r="AM291" s="172"/>
      <c r="AN291" s="172"/>
      <c r="AO291" s="172"/>
      <c r="AP291" s="172"/>
      <c r="AQ291" s="172"/>
      <c r="AR291" s="172"/>
      <c r="AS291" s="172"/>
      <c r="AT291" s="172"/>
      <c r="AU291" s="172"/>
      <c r="AV291" s="172"/>
      <c r="AW291" s="172"/>
      <c r="AX291" s="172"/>
      <c r="AY291" s="172"/>
      <c r="AZ291" s="172"/>
      <c r="BA291" s="172"/>
      <c r="BB291" s="172"/>
      <c r="BC291" s="172"/>
      <c r="BD291" s="172"/>
      <c r="BE291" s="172"/>
      <c r="BF291" s="172"/>
      <c r="BG291" s="172"/>
      <c r="BH291" s="172"/>
      <c r="BI291" s="172"/>
      <c r="BJ291" s="172"/>
      <c r="BK291" s="172"/>
      <c r="BL291" s="172"/>
      <c r="BM291" s="172"/>
      <c r="BN291" s="172"/>
      <c r="BO291" s="172"/>
      <c r="BP291" s="172"/>
      <c r="BQ291" s="172"/>
      <c r="BR291" s="172"/>
      <c r="BS291" s="172"/>
      <c r="BT291" s="172"/>
      <c r="BU291" s="172"/>
      <c r="BV291" s="172"/>
      <c r="BW291" s="172"/>
      <c r="BX291" s="172"/>
      <c r="BY291" s="172"/>
      <c r="BZ291" s="172"/>
      <c r="CA291" s="172"/>
      <c r="CB291" s="172"/>
      <c r="CC291" s="172"/>
      <c r="CD291" s="172"/>
      <c r="CE291" s="172"/>
      <c r="CF291" s="172"/>
      <c r="CG291" s="172"/>
      <c r="CH291" s="172"/>
      <c r="CI291" s="172"/>
      <c r="CJ291" s="172"/>
      <c r="CK291" s="172"/>
      <c r="CL291" s="172"/>
      <c r="CM291" s="172"/>
      <c r="CN291" s="172"/>
      <c r="CO291" s="172"/>
      <c r="CP291" s="172"/>
      <c r="CQ291" s="172"/>
    </row>
    <row r="292" spans="28:95" ht="17.100000000000001" customHeight="1">
      <c r="AB292" s="172"/>
      <c r="AC292" s="172"/>
      <c r="AD292" s="172"/>
      <c r="AE292" s="172"/>
      <c r="AF292" s="172"/>
      <c r="AG292" s="172"/>
      <c r="AH292" s="172"/>
      <c r="AI292" s="172"/>
      <c r="AJ292" s="172"/>
      <c r="AK292" s="172"/>
      <c r="AL292" s="172"/>
      <c r="AM292" s="172"/>
      <c r="AN292" s="172"/>
      <c r="AO292" s="172"/>
      <c r="AP292" s="172"/>
      <c r="AQ292" s="172"/>
      <c r="AR292" s="172"/>
      <c r="AS292" s="172"/>
      <c r="AT292" s="172"/>
      <c r="AU292" s="172"/>
      <c r="AV292" s="172"/>
      <c r="AW292" s="172"/>
      <c r="AX292" s="172"/>
      <c r="AY292" s="172"/>
      <c r="AZ292" s="172"/>
      <c r="BA292" s="172"/>
      <c r="BB292" s="172"/>
      <c r="BC292" s="172"/>
      <c r="BD292" s="172"/>
      <c r="BE292" s="172"/>
      <c r="BF292" s="172"/>
      <c r="BG292" s="172"/>
      <c r="BH292" s="172"/>
      <c r="BI292" s="172"/>
      <c r="BJ292" s="172"/>
      <c r="BK292" s="172"/>
      <c r="BL292" s="172"/>
      <c r="BM292" s="172"/>
      <c r="BN292" s="172"/>
      <c r="BO292" s="172"/>
      <c r="BP292" s="172"/>
      <c r="BQ292" s="172"/>
      <c r="BR292" s="172"/>
      <c r="BS292" s="172"/>
      <c r="BT292" s="172"/>
      <c r="BU292" s="172"/>
      <c r="BV292" s="172"/>
      <c r="BW292" s="172"/>
      <c r="BX292" s="172"/>
      <c r="BY292" s="172"/>
      <c r="BZ292" s="172"/>
      <c r="CA292" s="172"/>
      <c r="CB292" s="172"/>
      <c r="CC292" s="172"/>
      <c r="CD292" s="172"/>
      <c r="CE292" s="172"/>
      <c r="CF292" s="172"/>
      <c r="CG292" s="172"/>
      <c r="CH292" s="172"/>
      <c r="CI292" s="172"/>
      <c r="CJ292" s="172"/>
      <c r="CK292" s="172"/>
      <c r="CL292" s="172"/>
      <c r="CM292" s="172"/>
      <c r="CN292" s="172"/>
      <c r="CO292" s="172"/>
      <c r="CP292" s="172"/>
      <c r="CQ292" s="172"/>
    </row>
    <row r="293" spans="28:95" ht="17.100000000000001" customHeight="1">
      <c r="AB293" s="172"/>
      <c r="AC293" s="172"/>
      <c r="AD293" s="172"/>
      <c r="AE293" s="172"/>
      <c r="AF293" s="172"/>
      <c r="AG293" s="172"/>
      <c r="AH293" s="172"/>
      <c r="AI293" s="172"/>
      <c r="AJ293" s="172"/>
      <c r="AK293" s="172"/>
      <c r="AL293" s="172"/>
      <c r="AM293" s="172"/>
      <c r="AN293" s="172"/>
      <c r="AO293" s="172"/>
      <c r="AP293" s="172"/>
      <c r="AQ293" s="172"/>
      <c r="AR293" s="172"/>
      <c r="AS293" s="172"/>
      <c r="AT293" s="172"/>
      <c r="AU293" s="172"/>
      <c r="AV293" s="172"/>
      <c r="AW293" s="172"/>
      <c r="AX293" s="172"/>
      <c r="AY293" s="172"/>
      <c r="AZ293" s="172"/>
      <c r="BA293" s="172"/>
      <c r="BB293" s="172"/>
      <c r="BC293" s="172"/>
      <c r="BD293" s="172"/>
      <c r="BE293" s="172"/>
      <c r="BF293" s="172"/>
      <c r="BG293" s="172"/>
      <c r="BH293" s="172"/>
      <c r="BI293" s="172"/>
      <c r="BJ293" s="172"/>
      <c r="BK293" s="172"/>
      <c r="BL293" s="172"/>
      <c r="BM293" s="172"/>
      <c r="BN293" s="172"/>
      <c r="BO293" s="172"/>
      <c r="BP293" s="172"/>
      <c r="BQ293" s="172"/>
      <c r="BR293" s="172"/>
      <c r="BS293" s="172"/>
      <c r="BT293" s="172"/>
      <c r="BU293" s="172"/>
      <c r="BV293" s="172"/>
      <c r="BW293" s="172"/>
      <c r="BX293" s="172"/>
      <c r="BY293" s="172"/>
      <c r="BZ293" s="172"/>
      <c r="CA293" s="172"/>
      <c r="CB293" s="172"/>
      <c r="CC293" s="172"/>
      <c r="CD293" s="172"/>
      <c r="CE293" s="172"/>
      <c r="CF293" s="172"/>
      <c r="CG293" s="172"/>
      <c r="CH293" s="172"/>
      <c r="CI293" s="172"/>
      <c r="CJ293" s="172"/>
      <c r="CK293" s="172"/>
      <c r="CL293" s="172"/>
      <c r="CM293" s="172"/>
      <c r="CN293" s="172"/>
      <c r="CO293" s="172"/>
      <c r="CP293" s="172"/>
      <c r="CQ293" s="172"/>
    </row>
    <row r="294" spans="28:95" ht="17.100000000000001" customHeight="1">
      <c r="AB294" s="172"/>
      <c r="AC294" s="172"/>
      <c r="AD294" s="172"/>
      <c r="AE294" s="172"/>
      <c r="AF294" s="172"/>
      <c r="AG294" s="172"/>
      <c r="AH294" s="172"/>
      <c r="AI294" s="172"/>
      <c r="AJ294" s="172"/>
      <c r="AK294" s="172"/>
      <c r="AL294" s="172"/>
      <c r="AM294" s="172"/>
      <c r="AN294" s="172"/>
      <c r="AO294" s="172"/>
      <c r="AP294" s="172"/>
      <c r="AQ294" s="172"/>
      <c r="AR294" s="172"/>
      <c r="AS294" s="172"/>
      <c r="AT294" s="172"/>
      <c r="AU294" s="172"/>
      <c r="AV294" s="172"/>
      <c r="AW294" s="172"/>
      <c r="AX294" s="172"/>
      <c r="AY294" s="172"/>
      <c r="AZ294" s="172"/>
      <c r="BA294" s="172"/>
      <c r="BB294" s="172"/>
      <c r="BC294" s="172"/>
      <c r="BD294" s="172"/>
      <c r="BE294" s="172"/>
      <c r="BF294" s="172"/>
      <c r="BG294" s="172"/>
      <c r="BH294" s="172"/>
      <c r="BI294" s="172"/>
      <c r="BJ294" s="172"/>
      <c r="BK294" s="172"/>
      <c r="BL294" s="172"/>
      <c r="BM294" s="172"/>
      <c r="BN294" s="172"/>
      <c r="BO294" s="172"/>
      <c r="BP294" s="172"/>
      <c r="BQ294" s="172"/>
      <c r="BR294" s="172"/>
      <c r="BS294" s="172"/>
      <c r="BT294" s="172"/>
      <c r="BU294" s="172"/>
      <c r="BV294" s="172"/>
      <c r="BW294" s="172"/>
      <c r="BX294" s="172"/>
      <c r="BY294" s="172"/>
      <c r="BZ294" s="172"/>
      <c r="CA294" s="172"/>
      <c r="CB294" s="172"/>
      <c r="CC294" s="172"/>
      <c r="CD294" s="172"/>
      <c r="CE294" s="172"/>
      <c r="CF294" s="172"/>
      <c r="CG294" s="172"/>
      <c r="CH294" s="172"/>
      <c r="CI294" s="172"/>
      <c r="CJ294" s="172"/>
      <c r="CK294" s="172"/>
      <c r="CL294" s="172"/>
      <c r="CM294" s="172"/>
      <c r="CN294" s="172"/>
      <c r="CO294" s="172"/>
      <c r="CP294" s="172"/>
      <c r="CQ294" s="172"/>
    </row>
    <row r="295" spans="28:95" ht="17.100000000000001" customHeight="1">
      <c r="AB295" s="172"/>
      <c r="AC295" s="172"/>
      <c r="AD295" s="172"/>
      <c r="AE295" s="172"/>
      <c r="AF295" s="172"/>
      <c r="AG295" s="172"/>
      <c r="AH295" s="172"/>
      <c r="AI295" s="172"/>
      <c r="AJ295" s="172"/>
      <c r="AK295" s="172"/>
      <c r="AL295" s="172"/>
      <c r="AM295" s="172"/>
      <c r="AN295" s="172"/>
      <c r="AO295" s="172"/>
      <c r="AP295" s="172"/>
      <c r="AQ295" s="172"/>
      <c r="AR295" s="172"/>
      <c r="AS295" s="172"/>
      <c r="AT295" s="172"/>
      <c r="AU295" s="172"/>
      <c r="AV295" s="172"/>
      <c r="AW295" s="172"/>
      <c r="AX295" s="172"/>
      <c r="AY295" s="172"/>
      <c r="AZ295" s="172"/>
      <c r="BA295" s="172"/>
      <c r="BB295" s="172"/>
      <c r="BC295" s="172"/>
      <c r="BD295" s="172"/>
      <c r="BE295" s="172"/>
      <c r="BF295" s="172"/>
      <c r="BG295" s="172"/>
      <c r="BH295" s="172"/>
      <c r="BI295" s="172"/>
      <c r="BJ295" s="172"/>
      <c r="BK295" s="172"/>
      <c r="BL295" s="172"/>
      <c r="BM295" s="172"/>
      <c r="BN295" s="172"/>
      <c r="BO295" s="172"/>
      <c r="BP295" s="172"/>
      <c r="BQ295" s="172"/>
      <c r="BR295" s="172"/>
      <c r="BS295" s="172"/>
      <c r="BT295" s="172"/>
      <c r="BU295" s="172"/>
      <c r="BV295" s="172"/>
      <c r="BW295" s="172"/>
      <c r="BX295" s="172"/>
      <c r="BY295" s="172"/>
      <c r="BZ295" s="172"/>
      <c r="CA295" s="172"/>
      <c r="CB295" s="172"/>
      <c r="CC295" s="172"/>
      <c r="CD295" s="172"/>
      <c r="CE295" s="172"/>
      <c r="CF295" s="172"/>
      <c r="CG295" s="172"/>
      <c r="CH295" s="172"/>
      <c r="CI295" s="172"/>
      <c r="CJ295" s="172"/>
      <c r="CK295" s="172"/>
      <c r="CL295" s="172"/>
      <c r="CM295" s="172"/>
      <c r="CN295" s="172"/>
      <c r="CO295" s="172"/>
      <c r="CP295" s="172"/>
      <c r="CQ295" s="172"/>
    </row>
    <row r="296" spans="28:95" ht="17.100000000000001" customHeight="1">
      <c r="AB296" s="172"/>
      <c r="AC296" s="172"/>
      <c r="AD296" s="172"/>
      <c r="AE296" s="172"/>
      <c r="AF296" s="172"/>
      <c r="AG296" s="172"/>
      <c r="AH296" s="172"/>
      <c r="AI296" s="172"/>
      <c r="AJ296" s="172"/>
      <c r="AK296" s="172"/>
      <c r="AL296" s="172"/>
      <c r="AM296" s="172"/>
      <c r="AN296" s="172"/>
      <c r="AO296" s="172"/>
      <c r="AP296" s="172"/>
      <c r="AQ296" s="172"/>
      <c r="AR296" s="172"/>
      <c r="AS296" s="172"/>
      <c r="AT296" s="172"/>
      <c r="AU296" s="172"/>
      <c r="AV296" s="172"/>
      <c r="AW296" s="172"/>
      <c r="AX296" s="172"/>
      <c r="AY296" s="172"/>
      <c r="AZ296" s="172"/>
      <c r="BA296" s="172"/>
      <c r="BB296" s="172"/>
      <c r="BC296" s="172"/>
      <c r="BD296" s="172"/>
      <c r="BE296" s="172"/>
      <c r="BF296" s="172"/>
      <c r="BG296" s="172"/>
      <c r="BH296" s="172"/>
      <c r="BI296" s="172"/>
      <c r="BJ296" s="172"/>
      <c r="BK296" s="172"/>
      <c r="BL296" s="172"/>
      <c r="BM296" s="172"/>
      <c r="BN296" s="172"/>
      <c r="BO296" s="172"/>
      <c r="BP296" s="172"/>
      <c r="BQ296" s="172"/>
      <c r="BR296" s="172"/>
      <c r="BS296" s="172"/>
      <c r="BT296" s="172"/>
      <c r="BU296" s="172"/>
      <c r="BV296" s="172"/>
      <c r="BW296" s="172"/>
      <c r="BX296" s="172"/>
      <c r="BY296" s="172"/>
      <c r="BZ296" s="172"/>
      <c r="CA296" s="172"/>
      <c r="CB296" s="172"/>
      <c r="CC296" s="172"/>
      <c r="CD296" s="172"/>
      <c r="CE296" s="172"/>
      <c r="CF296" s="172"/>
      <c r="CG296" s="172"/>
      <c r="CH296" s="172"/>
      <c r="CI296" s="172"/>
      <c r="CJ296" s="172"/>
      <c r="CK296" s="172"/>
      <c r="CL296" s="172"/>
      <c r="CM296" s="172"/>
      <c r="CN296" s="172"/>
      <c r="CO296" s="172"/>
      <c r="CP296" s="172"/>
      <c r="CQ296" s="172"/>
    </row>
    <row r="297" spans="28:95" ht="17.100000000000001" customHeight="1">
      <c r="AB297" s="172"/>
      <c r="AC297" s="172"/>
      <c r="AD297" s="172"/>
      <c r="AE297" s="172"/>
      <c r="AF297" s="172"/>
      <c r="AG297" s="172"/>
      <c r="AH297" s="172"/>
      <c r="AI297" s="172"/>
      <c r="AJ297" s="172"/>
      <c r="AK297" s="172"/>
      <c r="AL297" s="172"/>
      <c r="AM297" s="172"/>
      <c r="AN297" s="172"/>
      <c r="AO297" s="172"/>
      <c r="AP297" s="172"/>
      <c r="AQ297" s="172"/>
      <c r="AR297" s="172"/>
      <c r="AS297" s="172"/>
      <c r="AT297" s="172"/>
      <c r="AU297" s="172"/>
      <c r="AV297" s="172"/>
      <c r="AW297" s="172"/>
      <c r="AX297" s="172"/>
      <c r="AY297" s="172"/>
      <c r="AZ297" s="172"/>
      <c r="BA297" s="172"/>
      <c r="BB297" s="172"/>
      <c r="BC297" s="172"/>
      <c r="BD297" s="172"/>
      <c r="BE297" s="172"/>
      <c r="BF297" s="172"/>
      <c r="BG297" s="172"/>
      <c r="BH297" s="172"/>
      <c r="BI297" s="172"/>
      <c r="BJ297" s="172"/>
      <c r="BK297" s="172"/>
      <c r="BL297" s="172"/>
      <c r="BM297" s="172"/>
      <c r="BN297" s="172"/>
      <c r="BO297" s="172"/>
      <c r="BP297" s="172"/>
      <c r="BQ297" s="172"/>
      <c r="BR297" s="172"/>
      <c r="BS297" s="172"/>
      <c r="BT297" s="172"/>
      <c r="BU297" s="172"/>
      <c r="BV297" s="172"/>
      <c r="BW297" s="172"/>
      <c r="BX297" s="172"/>
      <c r="BY297" s="172"/>
      <c r="BZ297" s="172"/>
      <c r="CA297" s="172"/>
      <c r="CB297" s="172"/>
      <c r="CC297" s="172"/>
      <c r="CD297" s="172"/>
      <c r="CE297" s="172"/>
      <c r="CF297" s="172"/>
      <c r="CG297" s="172"/>
      <c r="CH297" s="172"/>
      <c r="CI297" s="172"/>
      <c r="CJ297" s="172"/>
      <c r="CK297" s="172"/>
      <c r="CL297" s="172"/>
      <c r="CM297" s="172"/>
      <c r="CN297" s="172"/>
      <c r="CO297" s="172"/>
      <c r="CP297" s="172"/>
      <c r="CQ297" s="172"/>
    </row>
    <row r="298" spans="28:95" ht="17.100000000000001" customHeight="1">
      <c r="AB298" s="172"/>
      <c r="AC298" s="172"/>
      <c r="AD298" s="172"/>
      <c r="AE298" s="172"/>
      <c r="AF298" s="172"/>
      <c r="AG298" s="172"/>
      <c r="AH298" s="172"/>
      <c r="AI298" s="172"/>
      <c r="AJ298" s="172"/>
      <c r="AK298" s="172"/>
      <c r="AL298" s="172"/>
      <c r="AM298" s="172"/>
      <c r="AN298" s="172"/>
      <c r="AO298" s="172"/>
      <c r="AP298" s="172"/>
      <c r="AQ298" s="172"/>
      <c r="AR298" s="172"/>
      <c r="AS298" s="172"/>
      <c r="AT298" s="172"/>
      <c r="AU298" s="172"/>
      <c r="AV298" s="172"/>
      <c r="AW298" s="172"/>
      <c r="AX298" s="172"/>
      <c r="AY298" s="172"/>
      <c r="AZ298" s="172"/>
      <c r="BA298" s="172"/>
      <c r="BB298" s="172"/>
      <c r="BC298" s="172"/>
      <c r="BD298" s="172"/>
      <c r="BE298" s="172"/>
      <c r="BF298" s="172"/>
      <c r="BG298" s="172"/>
      <c r="BH298" s="172"/>
      <c r="BI298" s="172"/>
      <c r="BJ298" s="172"/>
      <c r="BK298" s="172"/>
      <c r="BL298" s="172"/>
      <c r="BM298" s="172"/>
      <c r="BN298" s="172"/>
      <c r="BO298" s="172"/>
      <c r="BP298" s="172"/>
      <c r="BQ298" s="172"/>
      <c r="BR298" s="172"/>
      <c r="BS298" s="172"/>
      <c r="BT298" s="172"/>
      <c r="BU298" s="172"/>
      <c r="BV298" s="172"/>
      <c r="BW298" s="172"/>
      <c r="BX298" s="172"/>
      <c r="BY298" s="172"/>
      <c r="BZ298" s="172"/>
      <c r="CA298" s="172"/>
      <c r="CB298" s="172"/>
      <c r="CC298" s="172"/>
      <c r="CD298" s="172"/>
      <c r="CE298" s="172"/>
      <c r="CF298" s="172"/>
      <c r="CG298" s="172"/>
      <c r="CH298" s="172"/>
      <c r="CI298" s="172"/>
      <c r="CJ298" s="172"/>
      <c r="CK298" s="172"/>
      <c r="CL298" s="172"/>
      <c r="CM298" s="172"/>
      <c r="CN298" s="172"/>
      <c r="CO298" s="172"/>
      <c r="CP298" s="172"/>
      <c r="CQ298" s="172"/>
    </row>
    <row r="299" spans="28:95" ht="17.100000000000001" customHeight="1">
      <c r="AB299" s="172"/>
      <c r="AC299" s="172"/>
      <c r="AD299" s="172"/>
      <c r="AE299" s="172"/>
      <c r="AF299" s="172"/>
      <c r="AG299" s="172"/>
      <c r="AH299" s="172"/>
      <c r="AI299" s="172"/>
      <c r="AJ299" s="172"/>
      <c r="AK299" s="172"/>
      <c r="AL299" s="172"/>
      <c r="AM299" s="172"/>
      <c r="AN299" s="172"/>
      <c r="AO299" s="172"/>
      <c r="AP299" s="172"/>
      <c r="AQ299" s="172"/>
      <c r="AR299" s="172"/>
      <c r="AS299" s="172"/>
      <c r="AT299" s="172"/>
      <c r="AU299" s="172"/>
      <c r="AV299" s="172"/>
      <c r="AW299" s="172"/>
      <c r="AX299" s="172"/>
      <c r="AY299" s="172"/>
      <c r="AZ299" s="172"/>
      <c r="BA299" s="172"/>
      <c r="BB299" s="172"/>
      <c r="BC299" s="172"/>
      <c r="BD299" s="172"/>
      <c r="BE299" s="172"/>
      <c r="BF299" s="172"/>
      <c r="BG299" s="172"/>
      <c r="BH299" s="172"/>
      <c r="BI299" s="172"/>
      <c r="BJ299" s="172"/>
      <c r="BK299" s="172"/>
      <c r="BL299" s="172"/>
      <c r="BM299" s="172"/>
      <c r="BN299" s="172"/>
      <c r="BO299" s="172"/>
      <c r="BP299" s="172"/>
      <c r="BQ299" s="172"/>
      <c r="BR299" s="172"/>
      <c r="BS299" s="172"/>
      <c r="BT299" s="172"/>
      <c r="BU299" s="172"/>
      <c r="BV299" s="172"/>
      <c r="BW299" s="172"/>
      <c r="BX299" s="172"/>
      <c r="BY299" s="172"/>
      <c r="BZ299" s="172"/>
      <c r="CA299" s="172"/>
      <c r="CB299" s="172"/>
      <c r="CC299" s="172"/>
      <c r="CD299" s="172"/>
      <c r="CE299" s="172"/>
      <c r="CF299" s="172"/>
      <c r="CG299" s="172"/>
      <c r="CH299" s="172"/>
      <c r="CI299" s="172"/>
      <c r="CJ299" s="172"/>
      <c r="CK299" s="172"/>
      <c r="CL299" s="172"/>
      <c r="CM299" s="172"/>
      <c r="CN299" s="172"/>
      <c r="CO299" s="172"/>
      <c r="CP299" s="172"/>
      <c r="CQ299" s="172"/>
    </row>
    <row r="300" spans="28:95" ht="17.100000000000001" customHeight="1">
      <c r="AB300" s="172"/>
      <c r="AC300" s="172"/>
      <c r="AD300" s="172"/>
      <c r="AE300" s="172"/>
      <c r="AF300" s="172"/>
      <c r="AG300" s="172"/>
      <c r="AH300" s="172"/>
      <c r="AI300" s="172"/>
      <c r="AJ300" s="172"/>
      <c r="AK300" s="172"/>
      <c r="AL300" s="172"/>
      <c r="AM300" s="172"/>
      <c r="AN300" s="172"/>
      <c r="AO300" s="172"/>
      <c r="AP300" s="172"/>
      <c r="AQ300" s="172"/>
      <c r="AR300" s="172"/>
      <c r="AS300" s="172"/>
      <c r="AT300" s="172"/>
      <c r="AU300" s="172"/>
      <c r="AV300" s="172"/>
      <c r="AW300" s="172"/>
      <c r="AX300" s="172"/>
      <c r="AY300" s="172"/>
      <c r="AZ300" s="172"/>
      <c r="BA300" s="172"/>
      <c r="BB300" s="172"/>
      <c r="BC300" s="172"/>
      <c r="BD300" s="172"/>
      <c r="BE300" s="172"/>
      <c r="BF300" s="172"/>
      <c r="BG300" s="172"/>
      <c r="BH300" s="172"/>
      <c r="BI300" s="172"/>
      <c r="BJ300" s="172"/>
      <c r="BK300" s="172"/>
      <c r="BL300" s="172"/>
      <c r="BM300" s="172"/>
      <c r="BN300" s="172"/>
      <c r="BO300" s="172"/>
      <c r="BP300" s="172"/>
      <c r="BQ300" s="172"/>
      <c r="BR300" s="172"/>
      <c r="BS300" s="172"/>
      <c r="BT300" s="172"/>
      <c r="BU300" s="172"/>
      <c r="BV300" s="172"/>
      <c r="BW300" s="172"/>
      <c r="BX300" s="172"/>
      <c r="BY300" s="172"/>
      <c r="BZ300" s="172"/>
      <c r="CA300" s="172"/>
      <c r="CB300" s="172"/>
      <c r="CC300" s="172"/>
      <c r="CD300" s="172"/>
      <c r="CE300" s="172"/>
      <c r="CF300" s="172"/>
      <c r="CG300" s="172"/>
      <c r="CH300" s="172"/>
      <c r="CI300" s="172"/>
      <c r="CJ300" s="172"/>
      <c r="CK300" s="172"/>
      <c r="CL300" s="172"/>
      <c r="CM300" s="172"/>
      <c r="CN300" s="172"/>
      <c r="CO300" s="172"/>
      <c r="CP300" s="172"/>
      <c r="CQ300" s="172"/>
    </row>
    <row r="301" spans="28:95" ht="17.100000000000001" customHeight="1">
      <c r="AB301" s="172"/>
      <c r="AC301" s="172"/>
      <c r="AD301" s="172"/>
      <c r="AE301" s="172"/>
      <c r="AF301" s="172"/>
      <c r="AG301" s="172"/>
      <c r="AH301" s="172"/>
      <c r="AI301" s="172"/>
      <c r="AJ301" s="172"/>
      <c r="AK301" s="172"/>
      <c r="AL301" s="172"/>
      <c r="AM301" s="172"/>
      <c r="AN301" s="172"/>
      <c r="AO301" s="172"/>
      <c r="AP301" s="172"/>
      <c r="AQ301" s="172"/>
      <c r="AR301" s="172"/>
      <c r="AS301" s="172"/>
      <c r="AT301" s="172"/>
      <c r="AU301" s="172"/>
      <c r="AV301" s="172"/>
      <c r="AW301" s="172"/>
      <c r="AX301" s="172"/>
      <c r="AY301" s="172"/>
      <c r="AZ301" s="172"/>
      <c r="BA301" s="172"/>
      <c r="BB301" s="172"/>
      <c r="BC301" s="172"/>
      <c r="BD301" s="172"/>
      <c r="BE301" s="172"/>
      <c r="BF301" s="172"/>
      <c r="BG301" s="172"/>
      <c r="BH301" s="172"/>
      <c r="BI301" s="172"/>
      <c r="BJ301" s="172"/>
      <c r="BK301" s="172"/>
      <c r="BL301" s="172"/>
      <c r="BM301" s="172"/>
      <c r="BN301" s="172"/>
      <c r="BO301" s="172"/>
      <c r="BP301" s="172"/>
      <c r="BQ301" s="172"/>
      <c r="BR301" s="172"/>
      <c r="BS301" s="172"/>
      <c r="BT301" s="172"/>
      <c r="BU301" s="172"/>
      <c r="BV301" s="172"/>
      <c r="BW301" s="172"/>
      <c r="BX301" s="172"/>
      <c r="BY301" s="172"/>
      <c r="BZ301" s="172"/>
      <c r="CA301" s="172"/>
      <c r="CB301" s="172"/>
      <c r="CC301" s="172"/>
      <c r="CD301" s="172"/>
      <c r="CE301" s="172"/>
      <c r="CF301" s="172"/>
      <c r="CG301" s="172"/>
      <c r="CH301" s="172"/>
      <c r="CI301" s="172"/>
      <c r="CJ301" s="172"/>
      <c r="CK301" s="172"/>
      <c r="CL301" s="172"/>
      <c r="CM301" s="172"/>
      <c r="CN301" s="172"/>
      <c r="CO301" s="172"/>
      <c r="CP301" s="172"/>
      <c r="CQ301" s="172"/>
    </row>
    <row r="302" spans="28:95" ht="17.100000000000001" customHeight="1">
      <c r="AB302" s="172"/>
      <c r="AC302" s="172"/>
      <c r="AD302" s="172"/>
      <c r="AE302" s="172"/>
      <c r="AF302" s="172"/>
      <c r="AG302" s="172"/>
      <c r="AH302" s="172"/>
      <c r="AI302" s="172"/>
      <c r="AJ302" s="172"/>
      <c r="AK302" s="172"/>
      <c r="AL302" s="172"/>
      <c r="AM302" s="172"/>
      <c r="AN302" s="172"/>
      <c r="AO302" s="172"/>
      <c r="AP302" s="172"/>
      <c r="AQ302" s="172"/>
      <c r="AR302" s="172"/>
      <c r="AS302" s="172"/>
      <c r="AT302" s="172"/>
      <c r="AU302" s="172"/>
      <c r="AV302" s="172"/>
      <c r="AW302" s="172"/>
      <c r="AX302" s="172"/>
      <c r="AY302" s="172"/>
      <c r="AZ302" s="172"/>
      <c r="BA302" s="172"/>
      <c r="BB302" s="172"/>
      <c r="BC302" s="172"/>
      <c r="BD302" s="172"/>
      <c r="BE302" s="172"/>
      <c r="BF302" s="172"/>
      <c r="BG302" s="172"/>
      <c r="BH302" s="172"/>
      <c r="BI302" s="172"/>
      <c r="BJ302" s="172"/>
      <c r="BK302" s="172"/>
      <c r="BL302" s="172"/>
      <c r="BM302" s="172"/>
      <c r="BN302" s="172"/>
      <c r="BO302" s="172"/>
      <c r="BP302" s="172"/>
      <c r="BQ302" s="172"/>
      <c r="BR302" s="172"/>
      <c r="BS302" s="172"/>
      <c r="BT302" s="172"/>
      <c r="BU302" s="172"/>
      <c r="BV302" s="172"/>
      <c r="BW302" s="172"/>
      <c r="BX302" s="172"/>
      <c r="BY302" s="172"/>
      <c r="BZ302" s="172"/>
      <c r="CA302" s="172"/>
      <c r="CB302" s="172"/>
      <c r="CC302" s="172"/>
      <c r="CD302" s="172"/>
      <c r="CE302" s="172"/>
      <c r="CF302" s="172"/>
      <c r="CG302" s="172"/>
      <c r="CH302" s="172"/>
      <c r="CI302" s="172"/>
      <c r="CJ302" s="172"/>
      <c r="CK302" s="172"/>
      <c r="CL302" s="172"/>
      <c r="CM302" s="172"/>
      <c r="CN302" s="172"/>
      <c r="CO302" s="172"/>
      <c r="CP302" s="172"/>
      <c r="CQ302" s="172"/>
    </row>
    <row r="303" spans="28:95" ht="17.100000000000001" customHeight="1">
      <c r="AB303" s="172"/>
      <c r="AC303" s="172"/>
      <c r="AD303" s="172"/>
      <c r="AE303" s="172"/>
      <c r="AF303" s="172"/>
      <c r="AG303" s="172"/>
      <c r="AH303" s="172"/>
      <c r="AI303" s="172"/>
      <c r="AJ303" s="172"/>
      <c r="AK303" s="172"/>
      <c r="AL303" s="172"/>
      <c r="AM303" s="172"/>
      <c r="AN303" s="172"/>
      <c r="AO303" s="172"/>
      <c r="AP303" s="172"/>
      <c r="AQ303" s="172"/>
      <c r="AR303" s="172"/>
      <c r="AS303" s="172"/>
      <c r="AT303" s="172"/>
      <c r="AU303" s="172"/>
      <c r="AV303" s="172"/>
      <c r="AW303" s="172"/>
      <c r="AX303" s="172"/>
      <c r="AY303" s="172"/>
      <c r="AZ303" s="172"/>
      <c r="BA303" s="172"/>
      <c r="BB303" s="172"/>
      <c r="BC303" s="172"/>
      <c r="BD303" s="172"/>
      <c r="BE303" s="172"/>
      <c r="BF303" s="172"/>
      <c r="BG303" s="172"/>
      <c r="BH303" s="172"/>
      <c r="BI303" s="172"/>
      <c r="BJ303" s="172"/>
      <c r="BK303" s="172"/>
      <c r="BL303" s="172"/>
      <c r="BM303" s="172"/>
      <c r="BN303" s="172"/>
      <c r="BO303" s="172"/>
      <c r="BP303" s="172"/>
      <c r="BQ303" s="172"/>
      <c r="BR303" s="172"/>
      <c r="BS303" s="172"/>
      <c r="BT303" s="172"/>
      <c r="BU303" s="172"/>
      <c r="BV303" s="172"/>
      <c r="BW303" s="172"/>
      <c r="BX303" s="172"/>
      <c r="BY303" s="172"/>
      <c r="BZ303" s="172"/>
      <c r="CA303" s="172"/>
      <c r="CB303" s="172"/>
      <c r="CC303" s="172"/>
      <c r="CD303" s="172"/>
      <c r="CE303" s="172"/>
      <c r="CF303" s="172"/>
      <c r="CG303" s="172"/>
      <c r="CH303" s="172"/>
      <c r="CI303" s="172"/>
      <c r="CJ303" s="172"/>
      <c r="CK303" s="172"/>
      <c r="CL303" s="172"/>
      <c r="CM303" s="172"/>
      <c r="CN303" s="172"/>
      <c r="CO303" s="172"/>
      <c r="CP303" s="172"/>
      <c r="CQ303" s="172"/>
    </row>
    <row r="304" spans="28:95" ht="17.100000000000001" customHeight="1">
      <c r="AB304" s="172"/>
      <c r="AC304" s="172"/>
      <c r="AD304" s="172"/>
      <c r="AE304" s="172"/>
      <c r="AF304" s="172"/>
      <c r="AG304" s="172"/>
      <c r="AH304" s="172"/>
      <c r="AI304" s="172"/>
      <c r="AJ304" s="172"/>
      <c r="AK304" s="172"/>
      <c r="AL304" s="172"/>
      <c r="AM304" s="172"/>
      <c r="AN304" s="172"/>
      <c r="AO304" s="172"/>
      <c r="AP304" s="172"/>
      <c r="AQ304" s="172"/>
      <c r="AR304" s="172"/>
      <c r="AS304" s="172"/>
      <c r="AT304" s="172"/>
      <c r="AU304" s="172"/>
      <c r="AV304" s="172"/>
      <c r="AW304" s="172"/>
      <c r="AX304" s="172"/>
      <c r="AY304" s="172"/>
      <c r="AZ304" s="172"/>
      <c r="BA304" s="172"/>
      <c r="BB304" s="172"/>
      <c r="BC304" s="172"/>
      <c r="BD304" s="172"/>
      <c r="BE304" s="172"/>
      <c r="BF304" s="172"/>
      <c r="BG304" s="172"/>
      <c r="BH304" s="172"/>
      <c r="BI304" s="172"/>
      <c r="BJ304" s="172"/>
      <c r="BK304" s="172"/>
      <c r="BL304" s="172"/>
      <c r="BM304" s="172"/>
      <c r="BN304" s="172"/>
      <c r="BO304" s="172"/>
      <c r="BP304" s="172"/>
      <c r="BQ304" s="172"/>
      <c r="BR304" s="172"/>
      <c r="BS304" s="172"/>
      <c r="BT304" s="172"/>
      <c r="BU304" s="172"/>
      <c r="BV304" s="172"/>
      <c r="BW304" s="172"/>
      <c r="BX304" s="172"/>
      <c r="BY304" s="172"/>
      <c r="BZ304" s="172"/>
      <c r="CA304" s="172"/>
      <c r="CB304" s="172"/>
      <c r="CC304" s="172"/>
      <c r="CD304" s="172"/>
      <c r="CE304" s="172"/>
      <c r="CF304" s="172"/>
      <c r="CG304" s="172"/>
      <c r="CH304" s="172"/>
      <c r="CI304" s="172"/>
      <c r="CJ304" s="172"/>
      <c r="CK304" s="172"/>
      <c r="CL304" s="172"/>
      <c r="CM304" s="172"/>
      <c r="CN304" s="172"/>
      <c r="CO304" s="172"/>
      <c r="CP304" s="172"/>
      <c r="CQ304" s="172"/>
    </row>
    <row r="305" spans="28:95" ht="17.100000000000001" customHeight="1">
      <c r="AB305" s="172"/>
      <c r="AC305" s="172"/>
      <c r="AD305" s="172"/>
      <c r="AE305" s="172"/>
      <c r="AF305" s="172"/>
      <c r="AG305" s="172"/>
      <c r="AH305" s="172"/>
      <c r="AI305" s="172"/>
      <c r="AJ305" s="172"/>
      <c r="AK305" s="172"/>
      <c r="AL305" s="172"/>
      <c r="AM305" s="172"/>
      <c r="AN305" s="172"/>
      <c r="AO305" s="172"/>
      <c r="AP305" s="172"/>
      <c r="AQ305" s="172"/>
      <c r="AR305" s="172"/>
      <c r="AS305" s="172"/>
      <c r="AT305" s="172"/>
      <c r="AU305" s="172"/>
      <c r="AV305" s="172"/>
      <c r="AW305" s="172"/>
      <c r="AX305" s="172"/>
      <c r="AY305" s="172"/>
      <c r="AZ305" s="172"/>
      <c r="BA305" s="172"/>
      <c r="BB305" s="172"/>
      <c r="BC305" s="172"/>
      <c r="BD305" s="172"/>
      <c r="BE305" s="172"/>
      <c r="BF305" s="172"/>
      <c r="BG305" s="172"/>
      <c r="BH305" s="172"/>
      <c r="BI305" s="172"/>
      <c r="BJ305" s="172"/>
      <c r="BK305" s="172"/>
      <c r="BL305" s="172"/>
      <c r="BM305" s="172"/>
      <c r="BN305" s="172"/>
      <c r="BO305" s="172"/>
      <c r="BP305" s="172"/>
      <c r="BQ305" s="172"/>
      <c r="BR305" s="172"/>
      <c r="BS305" s="172"/>
      <c r="BT305" s="172"/>
      <c r="BU305" s="172"/>
      <c r="BV305" s="172"/>
      <c r="BW305" s="172"/>
      <c r="BX305" s="172"/>
      <c r="BY305" s="172"/>
      <c r="BZ305" s="172"/>
      <c r="CA305" s="172"/>
      <c r="CB305" s="172"/>
      <c r="CC305" s="172"/>
      <c r="CD305" s="172"/>
      <c r="CE305" s="172"/>
      <c r="CF305" s="172"/>
      <c r="CG305" s="172"/>
      <c r="CH305" s="172"/>
      <c r="CI305" s="172"/>
      <c r="CJ305" s="172"/>
      <c r="CK305" s="172"/>
      <c r="CL305" s="172"/>
      <c r="CM305" s="172"/>
      <c r="CN305" s="172"/>
      <c r="CO305" s="172"/>
      <c r="CP305" s="172"/>
      <c r="CQ305" s="172"/>
    </row>
    <row r="306" spans="28:95" ht="17.100000000000001" customHeight="1">
      <c r="AB306" s="172"/>
      <c r="AC306" s="172"/>
      <c r="AD306" s="172"/>
      <c r="AE306" s="172"/>
      <c r="AF306" s="172"/>
      <c r="AG306" s="172"/>
      <c r="AH306" s="172"/>
      <c r="AI306" s="172"/>
      <c r="AJ306" s="172"/>
      <c r="AK306" s="172"/>
      <c r="AL306" s="172"/>
      <c r="AM306" s="172"/>
      <c r="AN306" s="172"/>
      <c r="AO306" s="172"/>
      <c r="AP306" s="172"/>
      <c r="AQ306" s="172"/>
      <c r="AR306" s="172"/>
      <c r="AS306" s="172"/>
      <c r="AT306" s="172"/>
      <c r="AU306" s="172"/>
      <c r="AV306" s="172"/>
      <c r="AW306" s="172"/>
      <c r="AX306" s="172"/>
      <c r="AY306" s="172"/>
      <c r="AZ306" s="172"/>
      <c r="BA306" s="172"/>
      <c r="BB306" s="172"/>
      <c r="BC306" s="172"/>
      <c r="BD306" s="172"/>
      <c r="BE306" s="172"/>
      <c r="BF306" s="172"/>
      <c r="BG306" s="172"/>
      <c r="BH306" s="172"/>
      <c r="BI306" s="172"/>
      <c r="BJ306" s="172"/>
      <c r="BK306" s="172"/>
      <c r="BL306" s="172"/>
      <c r="BM306" s="172"/>
      <c r="BN306" s="172"/>
      <c r="BO306" s="172"/>
      <c r="BP306" s="172"/>
      <c r="BQ306" s="172"/>
      <c r="BR306" s="172"/>
      <c r="BS306" s="172"/>
      <c r="BT306" s="172"/>
      <c r="BU306" s="172"/>
      <c r="BV306" s="172"/>
      <c r="BW306" s="172"/>
      <c r="BX306" s="172"/>
      <c r="BY306" s="172"/>
      <c r="BZ306" s="172"/>
      <c r="CA306" s="172"/>
      <c r="CB306" s="172"/>
      <c r="CC306" s="172"/>
      <c r="CD306" s="172"/>
      <c r="CE306" s="172"/>
      <c r="CF306" s="172"/>
      <c r="CG306" s="172"/>
      <c r="CH306" s="172"/>
      <c r="CI306" s="172"/>
      <c r="CJ306" s="172"/>
      <c r="CK306" s="172"/>
      <c r="CL306" s="172"/>
      <c r="CM306" s="172"/>
      <c r="CN306" s="172"/>
      <c r="CO306" s="172"/>
      <c r="CP306" s="172"/>
      <c r="CQ306" s="172"/>
    </row>
    <row r="307" spans="28:95" ht="17.100000000000001" customHeight="1">
      <c r="AB307" s="172"/>
      <c r="AC307" s="172"/>
      <c r="AD307" s="172"/>
      <c r="AE307" s="172"/>
      <c r="AF307" s="172"/>
      <c r="AG307" s="172"/>
      <c r="AH307" s="172"/>
      <c r="AI307" s="172"/>
      <c r="AJ307" s="172"/>
      <c r="AK307" s="172"/>
      <c r="AL307" s="172"/>
      <c r="AM307" s="172"/>
      <c r="AN307" s="172"/>
      <c r="AO307" s="172"/>
      <c r="AP307" s="172"/>
      <c r="AQ307" s="172"/>
      <c r="AR307" s="172"/>
      <c r="AS307" s="172"/>
      <c r="AT307" s="172"/>
      <c r="AU307" s="172"/>
      <c r="AV307" s="172"/>
      <c r="AW307" s="172"/>
      <c r="AX307" s="172"/>
      <c r="AY307" s="172"/>
      <c r="AZ307" s="172"/>
      <c r="BA307" s="172"/>
      <c r="BB307" s="172"/>
      <c r="BC307" s="172"/>
      <c r="BD307" s="172"/>
      <c r="BE307" s="172"/>
      <c r="BF307" s="172"/>
      <c r="BG307" s="172"/>
      <c r="BH307" s="172"/>
      <c r="BI307" s="172"/>
      <c r="BJ307" s="172"/>
      <c r="BK307" s="172"/>
      <c r="BL307" s="172"/>
      <c r="BM307" s="172"/>
      <c r="BN307" s="172"/>
      <c r="BO307" s="172"/>
      <c r="BP307" s="172"/>
      <c r="BQ307" s="172"/>
      <c r="BR307" s="172"/>
      <c r="BS307" s="172"/>
      <c r="BT307" s="172"/>
      <c r="BU307" s="172"/>
      <c r="BV307" s="172"/>
      <c r="BW307" s="172"/>
      <c r="BX307" s="172"/>
      <c r="BY307" s="172"/>
      <c r="BZ307" s="172"/>
      <c r="CA307" s="172"/>
      <c r="CB307" s="172"/>
      <c r="CC307" s="172"/>
      <c r="CD307" s="172"/>
      <c r="CE307" s="172"/>
      <c r="CF307" s="172"/>
      <c r="CG307" s="172"/>
      <c r="CH307" s="172"/>
      <c r="CI307" s="172"/>
      <c r="CJ307" s="172"/>
      <c r="CK307" s="172"/>
      <c r="CL307" s="172"/>
      <c r="CM307" s="172"/>
      <c r="CN307" s="172"/>
      <c r="CO307" s="172"/>
      <c r="CP307" s="172"/>
      <c r="CQ307" s="172"/>
    </row>
    <row r="308" spans="28:95" ht="17.100000000000001" customHeight="1">
      <c r="AB308" s="172"/>
      <c r="AC308" s="172"/>
      <c r="AD308" s="172"/>
      <c r="AE308" s="172"/>
      <c r="AF308" s="172"/>
      <c r="AG308" s="172"/>
      <c r="AH308" s="172"/>
      <c r="AI308" s="172"/>
      <c r="AJ308" s="172"/>
      <c r="AK308" s="172"/>
      <c r="AL308" s="172"/>
      <c r="AM308" s="172"/>
      <c r="AN308" s="172"/>
      <c r="AO308" s="172"/>
      <c r="AP308" s="172"/>
      <c r="AQ308" s="172"/>
      <c r="AR308" s="172"/>
      <c r="AS308" s="172"/>
      <c r="AT308" s="172"/>
      <c r="AU308" s="172"/>
      <c r="AV308" s="172"/>
      <c r="AW308" s="172"/>
      <c r="AX308" s="172"/>
      <c r="AY308" s="172"/>
      <c r="AZ308" s="172"/>
      <c r="BA308" s="172"/>
      <c r="BB308" s="172"/>
      <c r="BC308" s="172"/>
      <c r="BD308" s="172"/>
      <c r="BE308" s="172"/>
      <c r="BF308" s="172"/>
      <c r="BG308" s="172"/>
      <c r="BH308" s="172"/>
      <c r="BI308" s="172"/>
      <c r="BJ308" s="172"/>
      <c r="BK308" s="172"/>
      <c r="BL308" s="172"/>
      <c r="BM308" s="172"/>
      <c r="BN308" s="172"/>
      <c r="BO308" s="172"/>
      <c r="BP308" s="172"/>
      <c r="BQ308" s="172"/>
      <c r="BR308" s="172"/>
      <c r="BS308" s="172"/>
      <c r="BT308" s="172"/>
      <c r="BU308" s="172"/>
      <c r="BV308" s="172"/>
      <c r="BW308" s="172"/>
      <c r="BX308" s="172"/>
      <c r="BY308" s="172"/>
      <c r="BZ308" s="172"/>
      <c r="CA308" s="172"/>
      <c r="CB308" s="172"/>
      <c r="CC308" s="172"/>
      <c r="CD308" s="172"/>
      <c r="CE308" s="172"/>
      <c r="CF308" s="172"/>
      <c r="CG308" s="172"/>
      <c r="CH308" s="172"/>
      <c r="CI308" s="172"/>
      <c r="CJ308" s="172"/>
      <c r="CK308" s="172"/>
      <c r="CL308" s="172"/>
      <c r="CM308" s="172"/>
      <c r="CN308" s="172"/>
      <c r="CO308" s="172"/>
      <c r="CP308" s="172"/>
      <c r="CQ308" s="172"/>
    </row>
    <row r="309" spans="28:95" ht="17.100000000000001" customHeight="1">
      <c r="AB309" s="172"/>
      <c r="AC309" s="172"/>
      <c r="AD309" s="172"/>
      <c r="AE309" s="172"/>
      <c r="AF309" s="172"/>
      <c r="AG309" s="172"/>
      <c r="AH309" s="172"/>
      <c r="AI309" s="172"/>
      <c r="AJ309" s="172"/>
      <c r="AK309" s="172"/>
      <c r="AL309" s="172"/>
      <c r="AM309" s="172"/>
      <c r="AN309" s="172"/>
      <c r="AO309" s="172"/>
      <c r="AP309" s="172"/>
      <c r="AQ309" s="172"/>
      <c r="AR309" s="172"/>
      <c r="AS309" s="172"/>
      <c r="AT309" s="172"/>
      <c r="AU309" s="172"/>
      <c r="AV309" s="172"/>
      <c r="AW309" s="172"/>
      <c r="AX309" s="172"/>
      <c r="AY309" s="172"/>
      <c r="AZ309" s="172"/>
      <c r="BA309" s="172"/>
      <c r="BB309" s="172"/>
      <c r="BC309" s="172"/>
      <c r="BD309" s="172"/>
      <c r="BE309" s="172"/>
      <c r="BF309" s="172"/>
      <c r="BG309" s="172"/>
      <c r="BH309" s="172"/>
      <c r="BI309" s="172"/>
      <c r="BJ309" s="172"/>
      <c r="BK309" s="172"/>
      <c r="BL309" s="172"/>
      <c r="BM309" s="172"/>
      <c r="BN309" s="172"/>
      <c r="BO309" s="172"/>
      <c r="BP309" s="172"/>
      <c r="BQ309" s="172"/>
      <c r="BR309" s="172"/>
      <c r="BS309" s="172"/>
      <c r="BT309" s="172"/>
      <c r="BU309" s="172"/>
      <c r="BV309" s="172"/>
      <c r="BW309" s="172"/>
      <c r="BX309" s="172"/>
      <c r="BY309" s="172"/>
      <c r="BZ309" s="172"/>
      <c r="CA309" s="172"/>
      <c r="CB309" s="172"/>
      <c r="CC309" s="172"/>
      <c r="CD309" s="172"/>
      <c r="CE309" s="172"/>
      <c r="CF309" s="172"/>
      <c r="CG309" s="172"/>
      <c r="CH309" s="172"/>
      <c r="CI309" s="172"/>
      <c r="CJ309" s="172"/>
      <c r="CK309" s="172"/>
      <c r="CL309" s="172"/>
      <c r="CM309" s="172"/>
      <c r="CN309" s="172"/>
      <c r="CO309" s="172"/>
      <c r="CP309" s="172"/>
      <c r="CQ309" s="172"/>
    </row>
    <row r="310" spans="28:95" ht="17.100000000000001" customHeight="1">
      <c r="AB310" s="172"/>
      <c r="AC310" s="172"/>
      <c r="AD310" s="172"/>
      <c r="AE310" s="172"/>
      <c r="AF310" s="172"/>
      <c r="AG310" s="172"/>
      <c r="AH310" s="172"/>
      <c r="AI310" s="172"/>
      <c r="AJ310" s="172"/>
      <c r="AK310" s="172"/>
      <c r="AL310" s="172"/>
      <c r="AM310" s="172"/>
      <c r="AN310" s="172"/>
      <c r="AO310" s="172"/>
      <c r="AP310" s="172"/>
      <c r="AQ310" s="172"/>
      <c r="AR310" s="172"/>
      <c r="AS310" s="172"/>
      <c r="AT310" s="172"/>
      <c r="AU310" s="172"/>
      <c r="AV310" s="172"/>
      <c r="AW310" s="172"/>
      <c r="AX310" s="172"/>
      <c r="AY310" s="172"/>
      <c r="AZ310" s="172"/>
      <c r="BA310" s="172"/>
      <c r="BB310" s="172"/>
      <c r="BC310" s="172"/>
      <c r="BD310" s="172"/>
      <c r="BE310" s="172"/>
      <c r="BF310" s="172"/>
      <c r="BG310" s="172"/>
      <c r="BH310" s="172"/>
      <c r="BI310" s="172"/>
      <c r="BJ310" s="172"/>
      <c r="BK310" s="172"/>
      <c r="BL310" s="172"/>
      <c r="BM310" s="172"/>
      <c r="BN310" s="172"/>
      <c r="BO310" s="172"/>
      <c r="BP310" s="172"/>
      <c r="BQ310" s="172"/>
      <c r="BR310" s="172"/>
      <c r="BS310" s="172"/>
      <c r="BT310" s="172"/>
      <c r="BU310" s="172"/>
      <c r="BV310" s="172"/>
      <c r="BW310" s="172"/>
      <c r="BX310" s="172"/>
      <c r="BY310" s="172"/>
      <c r="BZ310" s="172"/>
      <c r="CA310" s="172"/>
      <c r="CB310" s="172"/>
      <c r="CC310" s="172"/>
      <c r="CD310" s="172"/>
      <c r="CE310" s="172"/>
      <c r="CF310" s="172"/>
      <c r="CG310" s="172"/>
      <c r="CH310" s="172"/>
      <c r="CI310" s="172"/>
      <c r="CJ310" s="172"/>
      <c r="CK310" s="172"/>
      <c r="CL310" s="172"/>
      <c r="CM310" s="172"/>
      <c r="CN310" s="172"/>
      <c r="CO310" s="172"/>
      <c r="CP310" s="172"/>
      <c r="CQ310" s="172"/>
    </row>
    <row r="311" spans="28:95" ht="17.100000000000001" customHeight="1">
      <c r="AB311" s="172"/>
      <c r="AC311" s="172"/>
      <c r="AD311" s="172"/>
      <c r="AE311" s="172"/>
      <c r="AF311" s="172"/>
      <c r="AG311" s="172"/>
      <c r="AH311" s="172"/>
      <c r="AI311" s="172"/>
      <c r="AJ311" s="172"/>
      <c r="AK311" s="172"/>
      <c r="AL311" s="172"/>
      <c r="AM311" s="172"/>
      <c r="AN311" s="172"/>
      <c r="AO311" s="172"/>
      <c r="AP311" s="172"/>
      <c r="AQ311" s="172"/>
      <c r="AR311" s="172"/>
      <c r="AS311" s="172"/>
      <c r="AT311" s="172"/>
      <c r="AU311" s="172"/>
      <c r="AV311" s="172"/>
      <c r="AW311" s="172"/>
      <c r="AX311" s="172"/>
      <c r="AY311" s="172"/>
      <c r="AZ311" s="172"/>
      <c r="BA311" s="172"/>
      <c r="BB311" s="172"/>
      <c r="BC311" s="172"/>
      <c r="BD311" s="172"/>
      <c r="BE311" s="172"/>
      <c r="BF311" s="172"/>
      <c r="BG311" s="172"/>
      <c r="BH311" s="172"/>
      <c r="BI311" s="172"/>
      <c r="BJ311" s="172"/>
      <c r="BK311" s="172"/>
      <c r="BL311" s="172"/>
      <c r="BM311" s="172"/>
      <c r="BN311" s="172"/>
      <c r="BO311" s="172"/>
      <c r="BP311" s="172"/>
      <c r="BQ311" s="172"/>
      <c r="BR311" s="172"/>
      <c r="BS311" s="172"/>
      <c r="BT311" s="172"/>
      <c r="BU311" s="172"/>
      <c r="BV311" s="172"/>
      <c r="BW311" s="172"/>
      <c r="BX311" s="172"/>
      <c r="BY311" s="172"/>
      <c r="BZ311" s="172"/>
      <c r="CA311" s="172"/>
      <c r="CB311" s="172"/>
      <c r="CC311" s="172"/>
      <c r="CD311" s="172"/>
      <c r="CE311" s="172"/>
      <c r="CF311" s="172"/>
      <c r="CG311" s="172"/>
      <c r="CH311" s="172"/>
      <c r="CI311" s="172"/>
      <c r="CJ311" s="172"/>
      <c r="CK311" s="172"/>
      <c r="CL311" s="172"/>
      <c r="CM311" s="172"/>
      <c r="CN311" s="172"/>
      <c r="CO311" s="172"/>
      <c r="CP311" s="172"/>
      <c r="CQ311" s="172"/>
    </row>
    <row r="312" spans="28:95" ht="17.100000000000001" customHeight="1">
      <c r="AB312" s="172"/>
      <c r="AC312" s="172"/>
      <c r="AD312" s="172"/>
      <c r="AE312" s="172"/>
      <c r="AF312" s="172"/>
      <c r="AG312" s="172"/>
      <c r="AH312" s="172"/>
      <c r="AI312" s="172"/>
      <c r="AJ312" s="172"/>
      <c r="AK312" s="172"/>
      <c r="AL312" s="172"/>
      <c r="AM312" s="172"/>
      <c r="AN312" s="172"/>
      <c r="AO312" s="172"/>
      <c r="AP312" s="172"/>
      <c r="AQ312" s="172"/>
      <c r="AR312" s="172"/>
      <c r="AS312" s="172"/>
      <c r="AT312" s="172"/>
      <c r="AU312" s="172"/>
      <c r="AV312" s="172"/>
      <c r="AW312" s="172"/>
      <c r="AX312" s="172"/>
      <c r="AY312" s="172"/>
      <c r="AZ312" s="172"/>
      <c r="BA312" s="172"/>
      <c r="BB312" s="172"/>
      <c r="BC312" s="172"/>
      <c r="BD312" s="172"/>
      <c r="BE312" s="172"/>
      <c r="BF312" s="172"/>
      <c r="BG312" s="172"/>
      <c r="BH312" s="172"/>
      <c r="BI312" s="172"/>
      <c r="BJ312" s="172"/>
      <c r="BK312" s="172"/>
      <c r="BL312" s="172"/>
      <c r="BM312" s="172"/>
      <c r="BN312" s="172"/>
      <c r="BO312" s="172"/>
      <c r="BP312" s="172"/>
      <c r="BQ312" s="172"/>
      <c r="BR312" s="172"/>
      <c r="BS312" s="172"/>
      <c r="BT312" s="172"/>
      <c r="BU312" s="172"/>
      <c r="BV312" s="172"/>
      <c r="BW312" s="172"/>
      <c r="BX312" s="172"/>
      <c r="BY312" s="172"/>
      <c r="BZ312" s="172"/>
      <c r="CA312" s="172"/>
      <c r="CB312" s="172"/>
      <c r="CC312" s="172"/>
      <c r="CD312" s="172"/>
      <c r="CE312" s="172"/>
      <c r="CF312" s="172"/>
      <c r="CG312" s="172"/>
      <c r="CH312" s="172"/>
      <c r="CI312" s="172"/>
      <c r="CJ312" s="172"/>
      <c r="CK312" s="172"/>
      <c r="CL312" s="172"/>
      <c r="CM312" s="172"/>
      <c r="CN312" s="172"/>
      <c r="CO312" s="172"/>
      <c r="CP312" s="172"/>
      <c r="CQ312" s="172"/>
    </row>
    <row r="313" spans="28:95" ht="17.100000000000001" customHeight="1">
      <c r="AB313" s="172"/>
      <c r="AC313" s="172"/>
      <c r="AD313" s="172"/>
      <c r="AE313" s="172"/>
      <c r="AF313" s="172"/>
      <c r="AG313" s="172"/>
      <c r="AH313" s="172"/>
      <c r="AI313" s="172"/>
      <c r="AJ313" s="172"/>
      <c r="AK313" s="172"/>
      <c r="AL313" s="172"/>
      <c r="AM313" s="172"/>
      <c r="AN313" s="172"/>
      <c r="AO313" s="172"/>
      <c r="AP313" s="172"/>
      <c r="AQ313" s="172"/>
      <c r="AR313" s="172"/>
      <c r="AS313" s="172"/>
      <c r="AT313" s="172"/>
      <c r="AU313" s="172"/>
      <c r="AV313" s="172"/>
      <c r="AW313" s="172"/>
      <c r="AX313" s="172"/>
      <c r="AY313" s="172"/>
      <c r="AZ313" s="172"/>
      <c r="BA313" s="172"/>
      <c r="BB313" s="172"/>
      <c r="BC313" s="172"/>
      <c r="BD313" s="172"/>
      <c r="BE313" s="172"/>
      <c r="BF313" s="172"/>
      <c r="BG313" s="172"/>
      <c r="BH313" s="172"/>
      <c r="BI313" s="172"/>
      <c r="BJ313" s="172"/>
      <c r="BK313" s="172"/>
      <c r="BL313" s="172"/>
      <c r="BM313" s="172"/>
      <c r="BN313" s="172"/>
      <c r="BO313" s="172"/>
      <c r="BP313" s="172"/>
      <c r="BQ313" s="172"/>
      <c r="BR313" s="172"/>
      <c r="BS313" s="172"/>
      <c r="BT313" s="172"/>
      <c r="BU313" s="172"/>
      <c r="BV313" s="172"/>
      <c r="BW313" s="172"/>
      <c r="BX313" s="172"/>
      <c r="BY313" s="172"/>
      <c r="BZ313" s="172"/>
      <c r="CA313" s="172"/>
      <c r="CB313" s="172"/>
      <c r="CC313" s="172"/>
      <c r="CD313" s="172"/>
      <c r="CE313" s="172"/>
      <c r="CF313" s="172"/>
      <c r="CG313" s="172"/>
      <c r="CH313" s="172"/>
      <c r="CI313" s="172"/>
      <c r="CJ313" s="172"/>
      <c r="CK313" s="172"/>
      <c r="CL313" s="172"/>
      <c r="CM313" s="172"/>
      <c r="CN313" s="172"/>
      <c r="CO313" s="172"/>
      <c r="CP313" s="172"/>
      <c r="CQ313" s="172"/>
    </row>
    <row r="314" spans="28:95" ht="17.100000000000001" customHeight="1">
      <c r="AB314" s="172"/>
      <c r="AC314" s="172"/>
      <c r="AD314" s="172"/>
      <c r="AE314" s="172"/>
      <c r="AF314" s="172"/>
      <c r="AG314" s="172"/>
      <c r="AH314" s="172"/>
      <c r="AI314" s="172"/>
      <c r="AJ314" s="172"/>
      <c r="AK314" s="172"/>
      <c r="AL314" s="172"/>
      <c r="AM314" s="172"/>
      <c r="AN314" s="172"/>
      <c r="AO314" s="172"/>
      <c r="AP314" s="172"/>
      <c r="AQ314" s="172"/>
      <c r="AR314" s="172"/>
      <c r="AS314" s="172"/>
      <c r="AT314" s="172"/>
      <c r="AU314" s="172"/>
      <c r="AV314" s="172"/>
      <c r="AW314" s="172"/>
      <c r="AX314" s="172"/>
      <c r="AY314" s="172"/>
      <c r="AZ314" s="172"/>
      <c r="BA314" s="172"/>
      <c r="BB314" s="172"/>
      <c r="BC314" s="172"/>
      <c r="BD314" s="172"/>
      <c r="BE314" s="172"/>
      <c r="BF314" s="172"/>
      <c r="BG314" s="172"/>
      <c r="BH314" s="172"/>
      <c r="BI314" s="172"/>
      <c r="BJ314" s="172"/>
      <c r="BK314" s="172"/>
      <c r="BL314" s="172"/>
      <c r="BM314" s="172"/>
      <c r="BN314" s="172"/>
      <c r="BO314" s="172"/>
      <c r="BP314" s="172"/>
      <c r="BQ314" s="172"/>
      <c r="BR314" s="172"/>
      <c r="BS314" s="172"/>
      <c r="BT314" s="172"/>
      <c r="BU314" s="172"/>
      <c r="BV314" s="172"/>
      <c r="BW314" s="172"/>
      <c r="BX314" s="172"/>
      <c r="BY314" s="172"/>
      <c r="BZ314" s="172"/>
      <c r="CA314" s="172"/>
      <c r="CB314" s="172"/>
      <c r="CC314" s="172"/>
      <c r="CD314" s="172"/>
      <c r="CE314" s="172"/>
      <c r="CF314" s="172"/>
      <c r="CG314" s="172"/>
      <c r="CH314" s="172"/>
      <c r="CI314" s="172"/>
      <c r="CJ314" s="172"/>
      <c r="CK314" s="172"/>
      <c r="CL314" s="172"/>
      <c r="CM314" s="172"/>
      <c r="CN314" s="172"/>
      <c r="CO314" s="172"/>
      <c r="CP314" s="172"/>
      <c r="CQ314" s="172"/>
    </row>
    <row r="315" spans="28:95" ht="17.100000000000001" customHeight="1">
      <c r="AB315" s="172"/>
      <c r="AC315" s="172"/>
      <c r="AD315" s="172"/>
      <c r="AE315" s="172"/>
      <c r="AF315" s="172"/>
      <c r="AG315" s="172"/>
      <c r="AH315" s="172"/>
      <c r="AI315" s="172"/>
      <c r="AJ315" s="172"/>
      <c r="AK315" s="172"/>
      <c r="AL315" s="172"/>
      <c r="AM315" s="172"/>
      <c r="AN315" s="172"/>
      <c r="AO315" s="172"/>
      <c r="AP315" s="172"/>
      <c r="AQ315" s="172"/>
      <c r="AR315" s="172"/>
      <c r="AS315" s="172"/>
      <c r="AT315" s="172"/>
      <c r="AU315" s="172"/>
      <c r="AV315" s="172"/>
      <c r="AW315" s="172"/>
      <c r="AX315" s="172"/>
      <c r="AY315" s="172"/>
      <c r="AZ315" s="172"/>
      <c r="BA315" s="172"/>
      <c r="BB315" s="172"/>
      <c r="BC315" s="172"/>
      <c r="BD315" s="172"/>
      <c r="BE315" s="172"/>
      <c r="BF315" s="172"/>
      <c r="BG315" s="172"/>
      <c r="BH315" s="172"/>
      <c r="BI315" s="172"/>
      <c r="BJ315" s="172"/>
      <c r="BK315" s="172"/>
      <c r="BL315" s="172"/>
      <c r="BM315" s="172"/>
      <c r="BN315" s="172"/>
      <c r="BO315" s="172"/>
      <c r="BP315" s="172"/>
      <c r="BQ315" s="172"/>
      <c r="BR315" s="172"/>
      <c r="BS315" s="172"/>
      <c r="BT315" s="172"/>
      <c r="BU315" s="172"/>
      <c r="BV315" s="172"/>
      <c r="BW315" s="172"/>
      <c r="BX315" s="172"/>
      <c r="BY315" s="172"/>
      <c r="BZ315" s="172"/>
      <c r="CA315" s="172"/>
      <c r="CB315" s="172"/>
      <c r="CC315" s="172"/>
      <c r="CD315" s="172"/>
      <c r="CE315" s="172"/>
      <c r="CF315" s="172"/>
      <c r="CG315" s="172"/>
      <c r="CH315" s="172"/>
      <c r="CI315" s="172"/>
      <c r="CJ315" s="172"/>
      <c r="CK315" s="172"/>
      <c r="CL315" s="172"/>
      <c r="CM315" s="172"/>
      <c r="CN315" s="172"/>
      <c r="CO315" s="172"/>
      <c r="CP315" s="172"/>
      <c r="CQ315" s="172"/>
    </row>
    <row r="316" spans="28:95" ht="17.100000000000001" customHeight="1">
      <c r="AB316" s="172"/>
      <c r="AC316" s="172"/>
      <c r="AD316" s="172"/>
      <c r="AE316" s="172"/>
      <c r="AF316" s="172"/>
      <c r="AG316" s="172"/>
      <c r="AH316" s="172"/>
      <c r="AI316" s="172"/>
      <c r="AJ316" s="172"/>
      <c r="AK316" s="172"/>
      <c r="AL316" s="172"/>
      <c r="AM316" s="172"/>
      <c r="AN316" s="172"/>
      <c r="AO316" s="172"/>
      <c r="AP316" s="172"/>
      <c r="AQ316" s="172"/>
      <c r="AR316" s="172"/>
      <c r="AS316" s="172"/>
      <c r="AT316" s="172"/>
      <c r="AU316" s="172"/>
      <c r="AV316" s="172"/>
      <c r="AW316" s="172"/>
      <c r="AX316" s="172"/>
      <c r="AY316" s="172"/>
      <c r="AZ316" s="172"/>
      <c r="BA316" s="172"/>
      <c r="BB316" s="172"/>
      <c r="BC316" s="172"/>
      <c r="BD316" s="172"/>
      <c r="BE316" s="172"/>
      <c r="BF316" s="172"/>
      <c r="BG316" s="172"/>
      <c r="BH316" s="172"/>
      <c r="BI316" s="172"/>
      <c r="BJ316" s="172"/>
      <c r="BK316" s="172"/>
      <c r="BL316" s="172"/>
      <c r="BM316" s="172"/>
      <c r="BN316" s="172"/>
      <c r="BO316" s="172"/>
      <c r="BP316" s="172"/>
      <c r="BQ316" s="172"/>
      <c r="BR316" s="172"/>
      <c r="BS316" s="172"/>
      <c r="BT316" s="172"/>
      <c r="BU316" s="172"/>
      <c r="BV316" s="172"/>
      <c r="BW316" s="172"/>
      <c r="BX316" s="172"/>
      <c r="BY316" s="172"/>
      <c r="BZ316" s="172"/>
      <c r="CA316" s="172"/>
      <c r="CB316" s="172"/>
      <c r="CC316" s="172"/>
      <c r="CD316" s="172"/>
      <c r="CE316" s="172"/>
      <c r="CF316" s="172"/>
      <c r="CG316" s="172"/>
      <c r="CH316" s="172"/>
      <c r="CI316" s="172"/>
      <c r="CJ316" s="172"/>
      <c r="CK316" s="172"/>
      <c r="CL316" s="172"/>
      <c r="CM316" s="172"/>
      <c r="CN316" s="172"/>
      <c r="CO316" s="172"/>
      <c r="CP316" s="172"/>
      <c r="CQ316" s="172"/>
    </row>
    <row r="317" spans="28:95" ht="17.100000000000001" customHeight="1">
      <c r="AB317" s="172"/>
      <c r="AC317" s="172"/>
      <c r="AD317" s="172"/>
      <c r="AE317" s="172"/>
      <c r="AF317" s="172"/>
      <c r="AG317" s="172"/>
      <c r="AH317" s="172"/>
      <c r="AI317" s="172"/>
      <c r="AJ317" s="172"/>
      <c r="AK317" s="172"/>
      <c r="AL317" s="172"/>
      <c r="AM317" s="172"/>
      <c r="AN317" s="172"/>
      <c r="AO317" s="172"/>
      <c r="AP317" s="172"/>
      <c r="AQ317" s="172"/>
      <c r="AR317" s="172"/>
      <c r="AS317" s="172"/>
      <c r="AT317" s="172"/>
      <c r="AU317" s="172"/>
      <c r="AV317" s="172"/>
      <c r="AW317" s="172"/>
      <c r="AX317" s="172"/>
      <c r="AY317" s="172"/>
      <c r="AZ317" s="172"/>
      <c r="BA317" s="172"/>
      <c r="BB317" s="172"/>
      <c r="BC317" s="172"/>
      <c r="BD317" s="172"/>
      <c r="BE317" s="172"/>
      <c r="BF317" s="172"/>
      <c r="BG317" s="172"/>
      <c r="BH317" s="172"/>
      <c r="BI317" s="172"/>
      <c r="BJ317" s="172"/>
      <c r="BK317" s="172"/>
      <c r="BL317" s="172"/>
      <c r="BM317" s="172"/>
      <c r="BN317" s="172"/>
      <c r="BO317" s="172"/>
      <c r="BP317" s="172"/>
      <c r="BQ317" s="172"/>
      <c r="BR317" s="172"/>
      <c r="BS317" s="172"/>
      <c r="BT317" s="172"/>
      <c r="BU317" s="172"/>
      <c r="BV317" s="172"/>
      <c r="BW317" s="172"/>
      <c r="BX317" s="172"/>
      <c r="BY317" s="172"/>
      <c r="BZ317" s="172"/>
      <c r="CA317" s="172"/>
      <c r="CB317" s="172"/>
      <c r="CC317" s="172"/>
      <c r="CD317" s="172"/>
      <c r="CE317" s="172"/>
      <c r="CF317" s="172"/>
      <c r="CG317" s="172"/>
      <c r="CH317" s="172"/>
      <c r="CI317" s="172"/>
      <c r="CJ317" s="172"/>
      <c r="CK317" s="172"/>
      <c r="CL317" s="172"/>
      <c r="CM317" s="172"/>
      <c r="CN317" s="172"/>
      <c r="CO317" s="172"/>
      <c r="CP317" s="172"/>
      <c r="CQ317" s="172"/>
    </row>
    <row r="318" spans="28:95" ht="17.100000000000001" customHeight="1">
      <c r="AB318" s="172"/>
      <c r="AC318" s="172"/>
      <c r="AD318" s="172"/>
      <c r="AE318" s="172"/>
      <c r="AF318" s="172"/>
      <c r="AG318" s="172"/>
      <c r="AH318" s="172"/>
      <c r="AI318" s="172"/>
      <c r="AJ318" s="172"/>
      <c r="AK318" s="172"/>
      <c r="AL318" s="172"/>
      <c r="AM318" s="172"/>
      <c r="AN318" s="172"/>
      <c r="AO318" s="172"/>
      <c r="AP318" s="172"/>
      <c r="AQ318" s="172"/>
      <c r="AR318" s="172"/>
      <c r="AS318" s="172"/>
      <c r="AT318" s="172"/>
      <c r="AU318" s="172"/>
      <c r="AV318" s="172"/>
      <c r="AW318" s="172"/>
      <c r="AX318" s="172"/>
      <c r="AY318" s="172"/>
      <c r="AZ318" s="172"/>
      <c r="BA318" s="172"/>
      <c r="BB318" s="172"/>
      <c r="BC318" s="172"/>
      <c r="BD318" s="172"/>
      <c r="BE318" s="172"/>
      <c r="BF318" s="172"/>
      <c r="BG318" s="172"/>
      <c r="BH318" s="172"/>
      <c r="BI318" s="172"/>
      <c r="BJ318" s="172"/>
      <c r="BK318" s="172"/>
      <c r="BL318" s="172"/>
      <c r="BM318" s="172"/>
      <c r="BN318" s="172"/>
      <c r="BO318" s="172"/>
      <c r="BP318" s="172"/>
      <c r="BQ318" s="172"/>
      <c r="BR318" s="172"/>
      <c r="BS318" s="172"/>
      <c r="BT318" s="172"/>
      <c r="BU318" s="172"/>
      <c r="BV318" s="172"/>
      <c r="BW318" s="172"/>
      <c r="BX318" s="172"/>
      <c r="BY318" s="172"/>
      <c r="BZ318" s="172"/>
      <c r="CA318" s="172"/>
      <c r="CB318" s="172"/>
      <c r="CC318" s="172"/>
      <c r="CD318" s="172"/>
      <c r="CE318" s="172"/>
      <c r="CF318" s="172"/>
      <c r="CG318" s="172"/>
      <c r="CH318" s="172"/>
      <c r="CI318" s="172"/>
      <c r="CJ318" s="172"/>
      <c r="CK318" s="172"/>
      <c r="CL318" s="172"/>
      <c r="CM318" s="172"/>
      <c r="CN318" s="172"/>
      <c r="CO318" s="172"/>
      <c r="CP318" s="172"/>
      <c r="CQ318" s="172"/>
    </row>
    <row r="319" spans="28:95" ht="17.100000000000001" customHeight="1">
      <c r="AB319" s="172"/>
      <c r="AC319" s="172"/>
      <c r="AD319" s="172"/>
      <c r="AE319" s="172"/>
      <c r="AF319" s="172"/>
      <c r="AG319" s="172"/>
      <c r="AH319" s="172"/>
      <c r="AI319" s="172"/>
      <c r="AJ319" s="172"/>
      <c r="AK319" s="172"/>
      <c r="AL319" s="172"/>
      <c r="AM319" s="172"/>
      <c r="AN319" s="172"/>
      <c r="AO319" s="172"/>
      <c r="AP319" s="172"/>
      <c r="AQ319" s="172"/>
      <c r="AR319" s="172"/>
      <c r="AS319" s="172"/>
      <c r="AT319" s="172"/>
      <c r="AU319" s="172"/>
      <c r="AV319" s="172"/>
      <c r="AW319" s="172"/>
      <c r="AX319" s="172"/>
      <c r="AY319" s="172"/>
      <c r="AZ319" s="172"/>
      <c r="BA319" s="172"/>
      <c r="BB319" s="172"/>
      <c r="BC319" s="172"/>
      <c r="BD319" s="172"/>
      <c r="BE319" s="172"/>
      <c r="BF319" s="172"/>
      <c r="BG319" s="172"/>
      <c r="BH319" s="172"/>
      <c r="BI319" s="172"/>
      <c r="BJ319" s="172"/>
      <c r="BK319" s="172"/>
      <c r="BL319" s="172"/>
      <c r="BM319" s="172"/>
      <c r="BN319" s="172"/>
      <c r="BO319" s="172"/>
      <c r="BP319" s="172"/>
      <c r="BQ319" s="172"/>
      <c r="BR319" s="172"/>
      <c r="BS319" s="172"/>
      <c r="BT319" s="172"/>
      <c r="BU319" s="172"/>
      <c r="BV319" s="172"/>
      <c r="BW319" s="172"/>
      <c r="BX319" s="172"/>
      <c r="BY319" s="172"/>
      <c r="BZ319" s="172"/>
      <c r="CA319" s="172"/>
      <c r="CB319" s="172"/>
      <c r="CC319" s="172"/>
      <c r="CD319" s="172"/>
      <c r="CE319" s="172"/>
      <c r="CF319" s="172"/>
      <c r="CG319" s="172"/>
      <c r="CH319" s="172"/>
      <c r="CI319" s="172"/>
      <c r="CJ319" s="172"/>
      <c r="CK319" s="172"/>
      <c r="CL319" s="172"/>
      <c r="CM319" s="172"/>
      <c r="CN319" s="172"/>
      <c r="CO319" s="172"/>
      <c r="CP319" s="172"/>
      <c r="CQ319" s="172"/>
    </row>
    <row r="320" spans="28:95" ht="17.100000000000001" customHeight="1">
      <c r="AB320" s="172"/>
      <c r="AC320" s="172"/>
      <c r="AD320" s="172"/>
      <c r="AE320" s="172"/>
      <c r="AF320" s="172"/>
      <c r="AG320" s="172"/>
      <c r="AH320" s="172"/>
      <c r="AI320" s="172"/>
      <c r="AJ320" s="172"/>
      <c r="AK320" s="172"/>
      <c r="AL320" s="172"/>
      <c r="AM320" s="172"/>
      <c r="AN320" s="172"/>
      <c r="AO320" s="172"/>
      <c r="AP320" s="172"/>
      <c r="AQ320" s="172"/>
      <c r="AR320" s="172"/>
      <c r="AS320" s="172"/>
      <c r="AT320" s="172"/>
      <c r="AU320" s="172"/>
      <c r="AV320" s="172"/>
      <c r="AW320" s="172"/>
      <c r="AX320" s="172"/>
      <c r="AY320" s="172"/>
      <c r="AZ320" s="172"/>
      <c r="BA320" s="172"/>
      <c r="BB320" s="172"/>
      <c r="BC320" s="172"/>
      <c r="BD320" s="172"/>
      <c r="BE320" s="172"/>
      <c r="BF320" s="172"/>
      <c r="BG320" s="172"/>
      <c r="BH320" s="172"/>
      <c r="BI320" s="172"/>
      <c r="BJ320" s="172"/>
      <c r="BK320" s="172"/>
      <c r="BL320" s="172"/>
      <c r="BM320" s="172"/>
      <c r="BN320" s="172"/>
      <c r="BO320" s="172"/>
      <c r="BP320" s="172"/>
      <c r="BQ320" s="172"/>
      <c r="BR320" s="172"/>
      <c r="BS320" s="172"/>
      <c r="BT320" s="172"/>
      <c r="BU320" s="172"/>
      <c r="BV320" s="172"/>
      <c r="BW320" s="172"/>
      <c r="BX320" s="172"/>
      <c r="BY320" s="172"/>
      <c r="BZ320" s="172"/>
      <c r="CA320" s="172"/>
      <c r="CB320" s="172"/>
      <c r="CC320" s="172"/>
      <c r="CD320" s="172"/>
      <c r="CE320" s="172"/>
      <c r="CF320" s="172"/>
      <c r="CG320" s="172"/>
      <c r="CH320" s="172"/>
      <c r="CI320" s="172"/>
      <c r="CJ320" s="172"/>
      <c r="CK320" s="172"/>
      <c r="CL320" s="172"/>
      <c r="CM320" s="172"/>
      <c r="CN320" s="172"/>
      <c r="CO320" s="172"/>
      <c r="CP320" s="172"/>
      <c r="CQ320" s="172"/>
    </row>
    <row r="321" spans="28:95" ht="17.100000000000001" customHeight="1">
      <c r="AB321" s="172"/>
      <c r="AC321" s="172"/>
      <c r="AD321" s="172"/>
      <c r="AE321" s="172"/>
      <c r="AF321" s="172"/>
      <c r="AG321" s="172"/>
      <c r="AH321" s="172"/>
      <c r="AI321" s="172"/>
      <c r="AJ321" s="172"/>
      <c r="AK321" s="172"/>
      <c r="AL321" s="172"/>
      <c r="AM321" s="172"/>
      <c r="AN321" s="172"/>
      <c r="AO321" s="172"/>
      <c r="AP321" s="172"/>
      <c r="AQ321" s="172"/>
      <c r="AR321" s="172"/>
      <c r="AS321" s="172"/>
      <c r="AT321" s="172"/>
      <c r="AU321" s="172"/>
      <c r="AV321" s="172"/>
      <c r="AW321" s="172"/>
      <c r="AX321" s="172"/>
      <c r="AY321" s="172"/>
      <c r="AZ321" s="172"/>
      <c r="BA321" s="172"/>
      <c r="BB321" s="172"/>
      <c r="BC321" s="172"/>
      <c r="BD321" s="172"/>
      <c r="BE321" s="172"/>
      <c r="BF321" s="172"/>
      <c r="BG321" s="172"/>
      <c r="BH321" s="172"/>
      <c r="BI321" s="172"/>
      <c r="BJ321" s="172"/>
      <c r="BK321" s="172"/>
      <c r="BL321" s="172"/>
      <c r="BM321" s="172"/>
      <c r="BN321" s="172"/>
      <c r="BO321" s="172"/>
      <c r="BP321" s="172"/>
      <c r="BQ321" s="172"/>
      <c r="BR321" s="172"/>
      <c r="BS321" s="172"/>
      <c r="BT321" s="172"/>
      <c r="BU321" s="172"/>
      <c r="BV321" s="172"/>
      <c r="BW321" s="172"/>
      <c r="BX321" s="172"/>
      <c r="BY321" s="172"/>
      <c r="BZ321" s="172"/>
      <c r="CA321" s="172"/>
      <c r="CB321" s="172"/>
      <c r="CC321" s="172"/>
      <c r="CD321" s="172"/>
      <c r="CE321" s="172"/>
      <c r="CF321" s="172"/>
      <c r="CG321" s="172"/>
      <c r="CH321" s="172"/>
      <c r="CI321" s="172"/>
      <c r="CJ321" s="172"/>
      <c r="CK321" s="172"/>
      <c r="CL321" s="172"/>
      <c r="CM321" s="172"/>
      <c r="CN321" s="172"/>
      <c r="CO321" s="172"/>
      <c r="CP321" s="172"/>
      <c r="CQ321" s="172"/>
    </row>
    <row r="322" spans="28:95" ht="17.100000000000001" customHeight="1">
      <c r="AB322" s="172"/>
      <c r="AC322" s="172"/>
      <c r="AD322" s="172"/>
      <c r="AE322" s="172"/>
      <c r="AF322" s="172"/>
      <c r="AG322" s="172"/>
      <c r="AH322" s="172"/>
      <c r="AI322" s="172"/>
      <c r="AJ322" s="172"/>
      <c r="AK322" s="172"/>
      <c r="AL322" s="172"/>
      <c r="AM322" s="172"/>
      <c r="AN322" s="172"/>
      <c r="AO322" s="172"/>
      <c r="AP322" s="172"/>
      <c r="AQ322" s="172"/>
      <c r="AR322" s="172"/>
      <c r="AS322" s="172"/>
      <c r="AT322" s="172"/>
      <c r="AU322" s="172"/>
      <c r="AV322" s="172"/>
      <c r="AW322" s="172"/>
      <c r="AX322" s="172"/>
      <c r="AY322" s="172"/>
      <c r="AZ322" s="172"/>
      <c r="BA322" s="172"/>
      <c r="BB322" s="172"/>
      <c r="BC322" s="172"/>
      <c r="BD322" s="172"/>
      <c r="BE322" s="172"/>
      <c r="BF322" s="172"/>
      <c r="BG322" s="172"/>
      <c r="BH322" s="172"/>
      <c r="BI322" s="172"/>
      <c r="BJ322" s="172"/>
      <c r="BK322" s="172"/>
      <c r="BL322" s="172"/>
      <c r="BM322" s="172"/>
      <c r="BN322" s="172"/>
      <c r="BO322" s="172"/>
      <c r="BP322" s="172"/>
      <c r="BQ322" s="172"/>
      <c r="BR322" s="172"/>
      <c r="BS322" s="172"/>
      <c r="BT322" s="172"/>
      <c r="BU322" s="172"/>
      <c r="BV322" s="172"/>
      <c r="BW322" s="172"/>
      <c r="BX322" s="172"/>
      <c r="BY322" s="172"/>
      <c r="BZ322" s="172"/>
      <c r="CA322" s="172"/>
      <c r="CB322" s="172"/>
      <c r="CC322" s="172"/>
      <c r="CD322" s="172"/>
      <c r="CE322" s="172"/>
      <c r="CF322" s="172"/>
      <c r="CG322" s="172"/>
      <c r="CH322" s="172"/>
      <c r="CI322" s="172"/>
      <c r="CJ322" s="172"/>
      <c r="CK322" s="172"/>
      <c r="CL322" s="172"/>
      <c r="CM322" s="172"/>
      <c r="CN322" s="172"/>
      <c r="CO322" s="172"/>
      <c r="CP322" s="172"/>
      <c r="CQ322" s="172"/>
    </row>
    <row r="323" spans="28:95" ht="17.100000000000001" customHeight="1">
      <c r="AB323" s="172"/>
      <c r="AC323" s="172"/>
      <c r="AD323" s="172"/>
      <c r="AE323" s="172"/>
      <c r="AF323" s="172"/>
      <c r="AG323" s="172"/>
      <c r="AH323" s="172"/>
      <c r="AI323" s="172"/>
      <c r="AJ323" s="172"/>
      <c r="AK323" s="172"/>
      <c r="AL323" s="172"/>
      <c r="AM323" s="172"/>
      <c r="AN323" s="172"/>
      <c r="AO323" s="172"/>
      <c r="AP323" s="172"/>
      <c r="AQ323" s="172"/>
      <c r="AR323" s="172"/>
      <c r="AS323" s="172"/>
      <c r="AT323" s="172"/>
      <c r="AU323" s="172"/>
      <c r="AV323" s="172"/>
      <c r="AW323" s="172"/>
      <c r="AX323" s="172"/>
      <c r="AY323" s="172"/>
      <c r="AZ323" s="172"/>
      <c r="BA323" s="172"/>
      <c r="BB323" s="172"/>
      <c r="BC323" s="172"/>
      <c r="BD323" s="172"/>
      <c r="BE323" s="172"/>
      <c r="BF323" s="172"/>
      <c r="BG323" s="172"/>
      <c r="BH323" s="172"/>
      <c r="BI323" s="172"/>
      <c r="BJ323" s="172"/>
      <c r="BK323" s="172"/>
      <c r="BL323" s="172"/>
      <c r="BM323" s="172"/>
      <c r="BN323" s="172"/>
      <c r="BO323" s="172"/>
      <c r="BP323" s="172"/>
      <c r="BQ323" s="172"/>
      <c r="BR323" s="172"/>
      <c r="BS323" s="172"/>
      <c r="BT323" s="172"/>
      <c r="BU323" s="172"/>
      <c r="BV323" s="172"/>
      <c r="BW323" s="172"/>
      <c r="BX323" s="172"/>
      <c r="BY323" s="172"/>
      <c r="BZ323" s="172"/>
      <c r="CA323" s="172"/>
      <c r="CB323" s="172"/>
      <c r="CC323" s="172"/>
      <c r="CD323" s="172"/>
      <c r="CE323" s="172"/>
      <c r="CF323" s="172"/>
      <c r="CG323" s="172"/>
      <c r="CH323" s="172"/>
      <c r="CI323" s="172"/>
      <c r="CJ323" s="172"/>
      <c r="CK323" s="172"/>
      <c r="CL323" s="172"/>
      <c r="CM323" s="172"/>
      <c r="CN323" s="172"/>
      <c r="CO323" s="172"/>
      <c r="CP323" s="172"/>
      <c r="CQ323" s="172"/>
    </row>
    <row r="324" spans="28:95" ht="17.100000000000001" customHeight="1">
      <c r="AB324" s="172"/>
      <c r="AC324" s="172"/>
      <c r="AD324" s="172"/>
      <c r="AE324" s="172"/>
      <c r="AF324" s="172"/>
      <c r="AG324" s="172"/>
      <c r="AH324" s="172"/>
      <c r="AI324" s="172"/>
      <c r="AJ324" s="172"/>
      <c r="AK324" s="172"/>
      <c r="AL324" s="172"/>
      <c r="AM324" s="172"/>
      <c r="AN324" s="172"/>
      <c r="AO324" s="172"/>
      <c r="AP324" s="172"/>
      <c r="AQ324" s="172"/>
      <c r="AR324" s="172"/>
      <c r="AS324" s="172"/>
      <c r="AT324" s="172"/>
      <c r="AU324" s="172"/>
      <c r="AV324" s="172"/>
      <c r="AW324" s="172"/>
      <c r="AX324" s="172"/>
      <c r="AY324" s="172"/>
      <c r="AZ324" s="172"/>
      <c r="BA324" s="172"/>
      <c r="BB324" s="172"/>
      <c r="BC324" s="172"/>
      <c r="BD324" s="172"/>
      <c r="BE324" s="172"/>
      <c r="BF324" s="172"/>
      <c r="BG324" s="172"/>
      <c r="BH324" s="172"/>
      <c r="BI324" s="172"/>
      <c r="BJ324" s="172"/>
      <c r="BK324" s="172"/>
      <c r="BL324" s="172"/>
      <c r="BM324" s="172"/>
      <c r="BN324" s="172"/>
      <c r="BO324" s="172"/>
      <c r="BP324" s="172"/>
      <c r="BQ324" s="172"/>
      <c r="BR324" s="172"/>
      <c r="BS324" s="172"/>
      <c r="BT324" s="172"/>
      <c r="BU324" s="172"/>
      <c r="BV324" s="172"/>
      <c r="BW324" s="172"/>
      <c r="BX324" s="172"/>
      <c r="BY324" s="172"/>
      <c r="BZ324" s="172"/>
      <c r="CA324" s="172"/>
      <c r="CB324" s="172"/>
      <c r="CC324" s="172"/>
      <c r="CD324" s="172"/>
      <c r="CE324" s="172"/>
      <c r="CF324" s="172"/>
      <c r="CG324" s="172"/>
      <c r="CH324" s="172"/>
      <c r="CI324" s="172"/>
      <c r="CJ324" s="172"/>
      <c r="CK324" s="172"/>
      <c r="CL324" s="172"/>
      <c r="CM324" s="172"/>
      <c r="CN324" s="172"/>
      <c r="CO324" s="172"/>
      <c r="CP324" s="172"/>
      <c r="CQ324" s="172"/>
    </row>
    <row r="325" spans="28:95" ht="17.100000000000001" customHeight="1">
      <c r="AB325" s="172"/>
      <c r="AC325" s="172"/>
      <c r="AD325" s="172"/>
      <c r="AE325" s="172"/>
      <c r="AF325" s="172"/>
      <c r="AG325" s="172"/>
      <c r="AH325" s="172"/>
      <c r="AI325" s="172"/>
      <c r="AJ325" s="172"/>
      <c r="AK325" s="172"/>
      <c r="AL325" s="172"/>
      <c r="AM325" s="172"/>
      <c r="AN325" s="172"/>
      <c r="AO325" s="172"/>
      <c r="AP325" s="172"/>
      <c r="AQ325" s="172"/>
      <c r="AR325" s="172"/>
      <c r="AS325" s="172"/>
      <c r="AT325" s="172"/>
      <c r="AU325" s="172"/>
      <c r="AV325" s="172"/>
      <c r="AW325" s="172"/>
      <c r="AX325" s="172"/>
      <c r="AY325" s="172"/>
      <c r="AZ325" s="172"/>
      <c r="BA325" s="172"/>
      <c r="BB325" s="172"/>
      <c r="BC325" s="172"/>
      <c r="BD325" s="172"/>
      <c r="BE325" s="172"/>
      <c r="BF325" s="172"/>
      <c r="BG325" s="172"/>
      <c r="BH325" s="172"/>
      <c r="BI325" s="172"/>
      <c r="BJ325" s="172"/>
      <c r="BK325" s="172"/>
      <c r="BL325" s="172"/>
      <c r="BM325" s="172"/>
      <c r="BN325" s="172"/>
      <c r="BO325" s="172"/>
      <c r="BP325" s="172"/>
      <c r="BQ325" s="172"/>
      <c r="BR325" s="172"/>
      <c r="BS325" s="172"/>
      <c r="BT325" s="172"/>
      <c r="BU325" s="172"/>
      <c r="BV325" s="172"/>
      <c r="BW325" s="172"/>
      <c r="BX325" s="172"/>
      <c r="BY325" s="172"/>
      <c r="BZ325" s="172"/>
      <c r="CA325" s="172"/>
      <c r="CB325" s="172"/>
      <c r="CC325" s="172"/>
      <c r="CD325" s="172"/>
      <c r="CE325" s="172"/>
      <c r="CF325" s="172"/>
      <c r="CG325" s="172"/>
      <c r="CH325" s="172"/>
      <c r="CI325" s="172"/>
      <c r="CJ325" s="172"/>
      <c r="CK325" s="172"/>
      <c r="CL325" s="172"/>
      <c r="CM325" s="172"/>
      <c r="CN325" s="172"/>
      <c r="CO325" s="172"/>
      <c r="CP325" s="172"/>
      <c r="CQ325" s="172"/>
    </row>
    <row r="326" spans="28:95" ht="17.100000000000001" customHeight="1">
      <c r="AB326" s="172"/>
      <c r="AC326" s="172"/>
      <c r="AD326" s="172"/>
      <c r="AE326" s="172"/>
      <c r="AF326" s="172"/>
      <c r="AG326" s="172"/>
      <c r="AH326" s="172"/>
      <c r="AI326" s="172"/>
      <c r="AJ326" s="172"/>
      <c r="AK326" s="172"/>
      <c r="AL326" s="172"/>
      <c r="AM326" s="172"/>
      <c r="AN326" s="172"/>
      <c r="AO326" s="172"/>
      <c r="AP326" s="172"/>
      <c r="AQ326" s="172"/>
      <c r="AR326" s="172"/>
      <c r="AS326" s="172"/>
      <c r="AT326" s="172"/>
      <c r="AU326" s="172"/>
      <c r="AV326" s="172"/>
      <c r="AW326" s="172"/>
      <c r="AX326" s="172"/>
      <c r="AY326" s="172"/>
      <c r="AZ326" s="172"/>
      <c r="BA326" s="172"/>
      <c r="BB326" s="172"/>
      <c r="BC326" s="172"/>
      <c r="BD326" s="172"/>
      <c r="BE326" s="172"/>
      <c r="BF326" s="172"/>
      <c r="BG326" s="172"/>
      <c r="BH326" s="172"/>
      <c r="BI326" s="172"/>
      <c r="BJ326" s="172"/>
      <c r="BK326" s="172"/>
      <c r="BL326" s="172"/>
      <c r="BM326" s="172"/>
      <c r="BN326" s="172"/>
      <c r="BO326" s="172"/>
      <c r="BP326" s="172"/>
      <c r="BQ326" s="172"/>
      <c r="BR326" s="172"/>
      <c r="BS326" s="172"/>
      <c r="BT326" s="172"/>
      <c r="BU326" s="172"/>
      <c r="BV326" s="172"/>
      <c r="BW326" s="172"/>
      <c r="BX326" s="172"/>
      <c r="BY326" s="172"/>
      <c r="BZ326" s="172"/>
      <c r="CA326" s="172"/>
      <c r="CB326" s="172"/>
      <c r="CC326" s="172"/>
      <c r="CD326" s="172"/>
      <c r="CE326" s="172"/>
      <c r="CF326" s="172"/>
      <c r="CG326" s="172"/>
      <c r="CH326" s="172"/>
      <c r="CI326" s="172"/>
      <c r="CJ326" s="172"/>
      <c r="CK326" s="172"/>
      <c r="CL326" s="172"/>
      <c r="CM326" s="172"/>
      <c r="CN326" s="172"/>
      <c r="CO326" s="172"/>
      <c r="CP326" s="172"/>
      <c r="CQ326" s="172"/>
    </row>
    <row r="327" spans="28:95">
      <c r="AB327" s="172"/>
      <c r="AC327" s="172"/>
      <c r="AD327" s="172"/>
      <c r="AE327" s="172"/>
      <c r="AF327" s="172"/>
      <c r="AG327" s="172"/>
      <c r="AH327" s="172"/>
      <c r="AI327" s="172"/>
      <c r="AJ327" s="172"/>
      <c r="AK327" s="172"/>
      <c r="AL327" s="172"/>
      <c r="AM327" s="172"/>
      <c r="AN327" s="172"/>
      <c r="AO327" s="172"/>
      <c r="AP327" s="172"/>
      <c r="AQ327" s="172"/>
      <c r="AR327" s="172"/>
      <c r="AS327" s="172"/>
      <c r="AT327" s="172"/>
      <c r="AU327" s="172"/>
      <c r="AV327" s="172"/>
      <c r="AW327" s="172"/>
      <c r="AX327" s="172"/>
      <c r="AY327" s="172"/>
      <c r="AZ327" s="172"/>
      <c r="BA327" s="172"/>
      <c r="BB327" s="172"/>
      <c r="BC327" s="172"/>
      <c r="BD327" s="172"/>
      <c r="BE327" s="172"/>
      <c r="BF327" s="172"/>
      <c r="BG327" s="172"/>
      <c r="BH327" s="172"/>
      <c r="BI327" s="172"/>
      <c r="BJ327" s="172"/>
      <c r="BK327" s="172"/>
      <c r="BL327" s="172"/>
      <c r="BM327" s="172"/>
      <c r="BN327" s="172"/>
      <c r="BO327" s="172"/>
      <c r="BP327" s="172"/>
      <c r="BQ327" s="172"/>
      <c r="BR327" s="172"/>
      <c r="BS327" s="172"/>
      <c r="BT327" s="172"/>
      <c r="BU327" s="172"/>
      <c r="BV327" s="172"/>
      <c r="BW327" s="172"/>
      <c r="BX327" s="172"/>
      <c r="BY327" s="172"/>
      <c r="BZ327" s="172"/>
      <c r="CA327" s="172"/>
      <c r="CB327" s="172"/>
      <c r="CC327" s="172"/>
      <c r="CD327" s="172"/>
      <c r="CE327" s="172"/>
      <c r="CF327" s="172"/>
      <c r="CG327" s="172"/>
      <c r="CH327" s="172"/>
      <c r="CI327" s="172"/>
      <c r="CJ327" s="172"/>
      <c r="CK327" s="172"/>
      <c r="CL327" s="172"/>
      <c r="CM327" s="172"/>
      <c r="CN327" s="172"/>
      <c r="CO327" s="172"/>
      <c r="CP327" s="172"/>
      <c r="CQ327" s="172"/>
    </row>
    <row r="328" spans="28:95">
      <c r="AB328" s="172"/>
      <c r="AC328" s="172"/>
      <c r="AD328" s="172"/>
      <c r="AE328" s="172"/>
      <c r="AF328" s="172"/>
      <c r="AG328" s="172"/>
      <c r="AH328" s="172"/>
      <c r="AI328" s="172"/>
      <c r="AJ328" s="172"/>
      <c r="AK328" s="172"/>
      <c r="AL328" s="172"/>
      <c r="AM328" s="172"/>
      <c r="AN328" s="172"/>
      <c r="AO328" s="172"/>
      <c r="AP328" s="172"/>
      <c r="AQ328" s="172"/>
      <c r="AR328" s="172"/>
      <c r="AS328" s="172"/>
      <c r="AT328" s="172"/>
      <c r="AU328" s="172"/>
      <c r="AV328" s="172"/>
      <c r="AW328" s="172"/>
      <c r="AX328" s="172"/>
      <c r="AY328" s="172"/>
      <c r="AZ328" s="172"/>
      <c r="BA328" s="172"/>
      <c r="BB328" s="172"/>
      <c r="BC328" s="172"/>
      <c r="BD328" s="172"/>
      <c r="BE328" s="172"/>
      <c r="BF328" s="172"/>
      <c r="BG328" s="172"/>
      <c r="BH328" s="172"/>
      <c r="BI328" s="172"/>
      <c r="BJ328" s="172"/>
      <c r="BK328" s="172"/>
      <c r="BL328" s="172"/>
      <c r="BM328" s="172"/>
      <c r="BN328" s="172"/>
      <c r="BO328" s="172"/>
      <c r="BP328" s="172"/>
      <c r="BQ328" s="172"/>
      <c r="BR328" s="172"/>
      <c r="BS328" s="172"/>
      <c r="BT328" s="172"/>
      <c r="BU328" s="172"/>
      <c r="BV328" s="172"/>
      <c r="BW328" s="172"/>
      <c r="BX328" s="172"/>
      <c r="BY328" s="172"/>
      <c r="BZ328" s="172"/>
      <c r="CA328" s="172"/>
      <c r="CB328" s="172"/>
      <c r="CC328" s="172"/>
      <c r="CD328" s="172"/>
      <c r="CE328" s="172"/>
      <c r="CF328" s="172"/>
      <c r="CG328" s="172"/>
      <c r="CH328" s="172"/>
      <c r="CI328" s="172"/>
      <c r="CJ328" s="172"/>
      <c r="CK328" s="172"/>
      <c r="CL328" s="172"/>
      <c r="CM328" s="172"/>
      <c r="CN328" s="172"/>
      <c r="CO328" s="172"/>
      <c r="CP328" s="172"/>
      <c r="CQ328" s="172"/>
    </row>
    <row r="329" spans="28:95">
      <c r="AB329" s="172"/>
      <c r="AC329" s="172"/>
      <c r="AD329" s="172"/>
      <c r="AE329" s="172"/>
      <c r="AF329" s="172"/>
      <c r="AG329" s="172"/>
      <c r="AH329" s="172"/>
      <c r="AI329" s="172"/>
      <c r="AJ329" s="172"/>
      <c r="AK329" s="172"/>
      <c r="AL329" s="172"/>
      <c r="AM329" s="172"/>
      <c r="AN329" s="172"/>
      <c r="AO329" s="172"/>
      <c r="AP329" s="172"/>
      <c r="AQ329" s="172"/>
      <c r="AR329" s="172"/>
      <c r="AS329" s="172"/>
      <c r="AT329" s="172"/>
      <c r="AU329" s="172"/>
      <c r="AV329" s="172"/>
      <c r="AW329" s="172"/>
      <c r="AX329" s="172"/>
      <c r="AY329" s="172"/>
      <c r="AZ329" s="172"/>
      <c r="BA329" s="172"/>
      <c r="BB329" s="172"/>
      <c r="BC329" s="172"/>
      <c r="BD329" s="172"/>
      <c r="BE329" s="172"/>
      <c r="BF329" s="172"/>
      <c r="BG329" s="172"/>
      <c r="BH329" s="172"/>
      <c r="BI329" s="172"/>
      <c r="BJ329" s="172"/>
      <c r="BK329" s="172"/>
      <c r="BL329" s="172"/>
      <c r="BM329" s="172"/>
      <c r="BN329" s="172"/>
      <c r="BO329" s="172"/>
      <c r="BP329" s="172"/>
      <c r="BQ329" s="172"/>
      <c r="BR329" s="172"/>
      <c r="BS329" s="172"/>
      <c r="BT329" s="172"/>
      <c r="BU329" s="172"/>
      <c r="BV329" s="172"/>
      <c r="BW329" s="172"/>
      <c r="BX329" s="172"/>
      <c r="BY329" s="172"/>
      <c r="BZ329" s="172"/>
      <c r="CA329" s="172"/>
      <c r="CB329" s="172"/>
      <c r="CC329" s="172"/>
      <c r="CD329" s="172"/>
      <c r="CE329" s="172"/>
      <c r="CF329" s="172"/>
      <c r="CG329" s="172"/>
      <c r="CH329" s="172"/>
      <c r="CI329" s="172"/>
      <c r="CJ329" s="172"/>
      <c r="CK329" s="172"/>
      <c r="CL329" s="172"/>
      <c r="CM329" s="172"/>
      <c r="CN329" s="172"/>
      <c r="CO329" s="172"/>
      <c r="CP329" s="172"/>
      <c r="CQ329" s="172"/>
    </row>
    <row r="330" spans="28:95">
      <c r="AB330" s="172"/>
      <c r="AC330" s="172"/>
      <c r="AD330" s="172"/>
      <c r="AE330" s="172"/>
      <c r="AF330" s="172"/>
      <c r="AG330" s="172"/>
      <c r="AH330" s="172"/>
      <c r="AI330" s="172"/>
      <c r="AJ330" s="172"/>
      <c r="AK330" s="172"/>
      <c r="AL330" s="172"/>
      <c r="AM330" s="172"/>
      <c r="AN330" s="172"/>
      <c r="AO330" s="172"/>
      <c r="AP330" s="172"/>
      <c r="AQ330" s="172"/>
      <c r="AR330" s="172"/>
      <c r="AS330" s="172"/>
      <c r="AT330" s="172"/>
      <c r="AU330" s="172"/>
      <c r="AV330" s="172"/>
      <c r="AW330" s="172"/>
      <c r="AX330" s="172"/>
      <c r="AY330" s="172"/>
      <c r="AZ330" s="172"/>
      <c r="BA330" s="172"/>
      <c r="BB330" s="172"/>
      <c r="BC330" s="172"/>
      <c r="BD330" s="172"/>
      <c r="BE330" s="172"/>
      <c r="BF330" s="172"/>
      <c r="BG330" s="172"/>
      <c r="BH330" s="172"/>
      <c r="BI330" s="172"/>
      <c r="BJ330" s="172"/>
      <c r="BK330" s="172"/>
      <c r="BL330" s="172"/>
      <c r="BM330" s="172"/>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row>
    <row r="331" spans="28:95">
      <c r="AB331" s="172"/>
      <c r="AC331" s="172"/>
      <c r="AD331" s="172"/>
      <c r="AE331" s="172"/>
      <c r="AF331" s="172"/>
      <c r="AG331" s="172"/>
      <c r="AH331" s="172"/>
      <c r="AI331" s="172"/>
      <c r="AJ331" s="172"/>
      <c r="AK331" s="172"/>
      <c r="AL331" s="172"/>
      <c r="AM331" s="172"/>
      <c r="AN331" s="172"/>
      <c r="AO331" s="172"/>
      <c r="AP331" s="172"/>
      <c r="AQ331" s="172"/>
      <c r="AR331" s="172"/>
      <c r="AS331" s="172"/>
      <c r="AT331" s="172"/>
      <c r="AU331" s="172"/>
      <c r="AV331" s="172"/>
      <c r="AW331" s="172"/>
      <c r="AX331" s="172"/>
      <c r="AY331" s="172"/>
      <c r="AZ331" s="172"/>
      <c r="BA331" s="172"/>
      <c r="BB331" s="172"/>
      <c r="BC331" s="172"/>
      <c r="BD331" s="172"/>
      <c r="BE331" s="172"/>
      <c r="BF331" s="172"/>
      <c r="BG331" s="172"/>
      <c r="BH331" s="172"/>
      <c r="BI331" s="172"/>
      <c r="BJ331" s="172"/>
      <c r="BK331" s="172"/>
      <c r="BL331" s="172"/>
      <c r="BM331" s="172"/>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row>
    <row r="332" spans="28:95">
      <c r="AB332" s="172"/>
      <c r="AC332" s="172"/>
      <c r="AD332" s="172"/>
      <c r="AE332" s="172"/>
      <c r="AF332" s="172"/>
      <c r="AG332" s="172"/>
      <c r="AH332" s="172"/>
      <c r="AI332" s="172"/>
      <c r="AJ332" s="172"/>
      <c r="AK332" s="172"/>
      <c r="AL332" s="172"/>
      <c r="AM332" s="172"/>
      <c r="AN332" s="172"/>
      <c r="AO332" s="172"/>
      <c r="AP332" s="172"/>
      <c r="AQ332" s="172"/>
      <c r="AR332" s="172"/>
      <c r="AS332" s="172"/>
      <c r="AT332" s="172"/>
      <c r="AU332" s="172"/>
      <c r="AV332" s="172"/>
      <c r="AW332" s="172"/>
      <c r="AX332" s="172"/>
      <c r="AY332" s="172"/>
      <c r="AZ332" s="172"/>
      <c r="BA332" s="172"/>
      <c r="BB332" s="172"/>
      <c r="BC332" s="172"/>
      <c r="BD332" s="172"/>
      <c r="BE332" s="172"/>
      <c r="BF332" s="172"/>
      <c r="BG332" s="172"/>
      <c r="BH332" s="172"/>
      <c r="BI332" s="172"/>
      <c r="BJ332" s="172"/>
      <c r="BK332" s="172"/>
      <c r="BL332" s="172"/>
      <c r="BM332" s="172"/>
      <c r="BN332" s="172"/>
      <c r="BO332" s="172"/>
      <c r="BP332" s="172"/>
      <c r="BQ332" s="172"/>
      <c r="BR332" s="172"/>
      <c r="BS332" s="172"/>
      <c r="BT332" s="172"/>
      <c r="BU332" s="172"/>
      <c r="BV332" s="172"/>
      <c r="BW332" s="172"/>
      <c r="BX332" s="172"/>
      <c r="BY332" s="172"/>
      <c r="BZ332" s="172"/>
      <c r="CA332" s="172"/>
      <c r="CB332" s="172"/>
      <c r="CC332" s="172"/>
      <c r="CD332" s="172"/>
      <c r="CE332" s="172"/>
      <c r="CF332" s="172"/>
      <c r="CG332" s="172"/>
      <c r="CH332" s="172"/>
      <c r="CI332" s="172"/>
      <c r="CJ332" s="172"/>
      <c r="CK332" s="172"/>
      <c r="CL332" s="172"/>
      <c r="CM332" s="172"/>
      <c r="CN332" s="172"/>
      <c r="CO332" s="172"/>
      <c r="CP332" s="172"/>
      <c r="CQ332" s="172"/>
    </row>
    <row r="333" spans="28:95">
      <c r="AB333" s="172"/>
      <c r="AC333" s="172"/>
      <c r="AD333" s="172"/>
      <c r="AE333" s="172"/>
      <c r="AF333" s="172"/>
      <c r="AG333" s="172"/>
      <c r="AH333" s="172"/>
      <c r="AI333" s="172"/>
      <c r="AJ333" s="172"/>
      <c r="AK333" s="172"/>
      <c r="AL333" s="172"/>
      <c r="AM333" s="172"/>
      <c r="AN333" s="172"/>
      <c r="AO333" s="172"/>
      <c r="AP333" s="172"/>
      <c r="AQ333" s="172"/>
      <c r="AR333" s="172"/>
      <c r="AS333" s="172"/>
      <c r="AT333" s="172"/>
      <c r="AU333" s="172"/>
      <c r="AV333" s="172"/>
      <c r="AW333" s="172"/>
      <c r="AX333" s="172"/>
      <c r="AY333" s="172"/>
      <c r="AZ333" s="172"/>
      <c r="BA333" s="172"/>
      <c r="BB333" s="172"/>
      <c r="BC333" s="172"/>
      <c r="BD333" s="172"/>
      <c r="BE333" s="172"/>
      <c r="BF333" s="172"/>
      <c r="BG333" s="172"/>
      <c r="BH333" s="172"/>
      <c r="BI333" s="172"/>
      <c r="BJ333" s="172"/>
      <c r="BK333" s="172"/>
      <c r="BL333" s="172"/>
      <c r="BM333" s="172"/>
      <c r="BN333" s="172"/>
      <c r="BO333" s="172"/>
      <c r="BP333" s="172"/>
      <c r="BQ333" s="172"/>
      <c r="BR333" s="172"/>
      <c r="BS333" s="172"/>
      <c r="BT333" s="172"/>
      <c r="BU333" s="172"/>
      <c r="BV333" s="172"/>
      <c r="BW333" s="172"/>
      <c r="BX333" s="172"/>
      <c r="BY333" s="172"/>
      <c r="BZ333" s="172"/>
      <c r="CA333" s="172"/>
      <c r="CB333" s="172"/>
      <c r="CC333" s="172"/>
      <c r="CD333" s="172"/>
      <c r="CE333" s="172"/>
      <c r="CF333" s="172"/>
      <c r="CG333" s="172"/>
      <c r="CH333" s="172"/>
      <c r="CI333" s="172"/>
      <c r="CJ333" s="172"/>
      <c r="CK333" s="172"/>
      <c r="CL333" s="172"/>
      <c r="CM333" s="172"/>
      <c r="CN333" s="172"/>
      <c r="CO333" s="172"/>
      <c r="CP333" s="172"/>
      <c r="CQ333" s="172"/>
    </row>
    <row r="334" spans="28:95">
      <c r="AB334" s="172"/>
      <c r="AC334" s="172"/>
      <c r="AD334" s="172"/>
      <c r="AE334" s="172"/>
      <c r="AF334" s="172"/>
      <c r="AG334" s="172"/>
      <c r="AH334" s="172"/>
      <c r="AI334" s="172"/>
      <c r="AJ334" s="172"/>
      <c r="AK334" s="172"/>
      <c r="AL334" s="172"/>
      <c r="AM334" s="172"/>
      <c r="AN334" s="172"/>
      <c r="AO334" s="172"/>
      <c r="AP334" s="172"/>
      <c r="AQ334" s="172"/>
      <c r="AR334" s="172"/>
      <c r="AS334" s="172"/>
      <c r="AT334" s="172"/>
      <c r="AU334" s="172"/>
      <c r="AV334" s="172"/>
      <c r="AW334" s="172"/>
      <c r="AX334" s="172"/>
      <c r="AY334" s="172"/>
      <c r="AZ334" s="172"/>
      <c r="BA334" s="172"/>
      <c r="BB334" s="172"/>
      <c r="BC334" s="172"/>
      <c r="BD334" s="172"/>
      <c r="BE334" s="172"/>
      <c r="BF334" s="172"/>
      <c r="BG334" s="172"/>
      <c r="BH334" s="172"/>
      <c r="BI334" s="172"/>
      <c r="BJ334" s="172"/>
      <c r="BK334" s="172"/>
      <c r="BL334" s="172"/>
      <c r="BM334" s="172"/>
      <c r="BN334" s="172"/>
      <c r="BO334" s="172"/>
      <c r="BP334" s="172"/>
      <c r="BQ334" s="172"/>
      <c r="BR334" s="172"/>
      <c r="BS334" s="172"/>
      <c r="BT334" s="172"/>
      <c r="BU334" s="172"/>
      <c r="BV334" s="172"/>
      <c r="BW334" s="172"/>
      <c r="BX334" s="172"/>
      <c r="BY334" s="172"/>
      <c r="BZ334" s="172"/>
      <c r="CA334" s="172"/>
      <c r="CB334" s="172"/>
      <c r="CC334" s="172"/>
      <c r="CD334" s="172"/>
      <c r="CE334" s="172"/>
      <c r="CF334" s="172"/>
      <c r="CG334" s="172"/>
      <c r="CH334" s="172"/>
      <c r="CI334" s="172"/>
      <c r="CJ334" s="172"/>
      <c r="CK334" s="172"/>
      <c r="CL334" s="172"/>
      <c r="CM334" s="172"/>
      <c r="CN334" s="172"/>
      <c r="CO334" s="172"/>
      <c r="CP334" s="172"/>
      <c r="CQ334" s="172"/>
    </row>
    <row r="335" spans="28:95">
      <c r="AB335" s="172"/>
      <c r="AC335" s="172"/>
      <c r="AD335" s="172"/>
      <c r="AE335" s="172"/>
      <c r="AF335" s="172"/>
      <c r="AG335" s="172"/>
      <c r="AH335" s="172"/>
      <c r="AI335" s="172"/>
      <c r="AJ335" s="172"/>
      <c r="AK335" s="172"/>
      <c r="AL335" s="172"/>
      <c r="AM335" s="172"/>
      <c r="AN335" s="172"/>
      <c r="AO335" s="172"/>
      <c r="AP335" s="172"/>
      <c r="AQ335" s="172"/>
      <c r="AR335" s="172"/>
      <c r="AS335" s="172"/>
      <c r="AT335" s="172"/>
      <c r="AU335" s="172"/>
      <c r="AV335" s="172"/>
      <c r="AW335" s="172"/>
      <c r="AX335" s="172"/>
      <c r="AY335" s="172"/>
      <c r="AZ335" s="172"/>
      <c r="BA335" s="172"/>
      <c r="BB335" s="172"/>
      <c r="BC335" s="172"/>
      <c r="BD335" s="172"/>
      <c r="BE335" s="172"/>
      <c r="BF335" s="172"/>
      <c r="BG335" s="172"/>
      <c r="BH335" s="172"/>
      <c r="BI335" s="172"/>
      <c r="BJ335" s="172"/>
      <c r="BK335" s="172"/>
      <c r="BL335" s="172"/>
      <c r="BM335" s="172"/>
      <c r="BN335" s="172"/>
      <c r="BO335" s="172"/>
      <c r="BP335" s="172"/>
      <c r="BQ335" s="172"/>
      <c r="BR335" s="172"/>
      <c r="BS335" s="172"/>
      <c r="BT335" s="172"/>
      <c r="BU335" s="172"/>
      <c r="BV335" s="172"/>
      <c r="BW335" s="172"/>
      <c r="BX335" s="172"/>
      <c r="BY335" s="172"/>
      <c r="BZ335" s="172"/>
      <c r="CA335" s="172"/>
      <c r="CB335" s="172"/>
      <c r="CC335" s="172"/>
      <c r="CD335" s="172"/>
      <c r="CE335" s="172"/>
      <c r="CF335" s="172"/>
      <c r="CG335" s="172"/>
      <c r="CH335" s="172"/>
      <c r="CI335" s="172"/>
      <c r="CJ335" s="172"/>
      <c r="CK335" s="172"/>
      <c r="CL335" s="172"/>
      <c r="CM335" s="172"/>
      <c r="CN335" s="172"/>
      <c r="CO335" s="172"/>
      <c r="CP335" s="172"/>
      <c r="CQ335" s="172"/>
    </row>
    <row r="336" spans="28:95">
      <c r="AB336" s="172"/>
      <c r="AC336" s="172"/>
      <c r="AD336" s="172"/>
      <c r="AE336" s="172"/>
      <c r="AF336" s="172"/>
      <c r="AG336" s="172"/>
      <c r="AH336" s="172"/>
      <c r="AI336" s="172"/>
      <c r="AJ336" s="172"/>
      <c r="AK336" s="172"/>
      <c r="AL336" s="172"/>
      <c r="AM336" s="172"/>
      <c r="AN336" s="172"/>
      <c r="AO336" s="172"/>
      <c r="AP336" s="172"/>
      <c r="AQ336" s="172"/>
      <c r="AR336" s="172"/>
      <c r="AS336" s="172"/>
      <c r="AT336" s="172"/>
      <c r="AU336" s="172"/>
      <c r="AV336" s="172"/>
      <c r="AW336" s="172"/>
      <c r="AX336" s="172"/>
      <c r="AY336" s="172"/>
      <c r="AZ336" s="172"/>
      <c r="BA336" s="172"/>
      <c r="BB336" s="172"/>
      <c r="BC336" s="172"/>
      <c r="BD336" s="172"/>
      <c r="BE336" s="172"/>
      <c r="BF336" s="172"/>
      <c r="BG336" s="172"/>
      <c r="BH336" s="172"/>
      <c r="BI336" s="172"/>
      <c r="BJ336" s="172"/>
      <c r="BK336" s="172"/>
      <c r="BL336" s="172"/>
      <c r="BM336" s="172"/>
      <c r="BN336" s="172"/>
      <c r="BO336" s="172"/>
      <c r="BP336" s="172"/>
      <c r="BQ336" s="172"/>
      <c r="BR336" s="172"/>
      <c r="BS336" s="172"/>
      <c r="BT336" s="172"/>
      <c r="BU336" s="172"/>
      <c r="BV336" s="172"/>
      <c r="BW336" s="172"/>
      <c r="BX336" s="172"/>
      <c r="BY336" s="172"/>
      <c r="BZ336" s="172"/>
      <c r="CA336" s="172"/>
      <c r="CB336" s="172"/>
      <c r="CC336" s="172"/>
      <c r="CD336" s="172"/>
      <c r="CE336" s="172"/>
      <c r="CF336" s="172"/>
      <c r="CG336" s="172"/>
      <c r="CH336" s="172"/>
      <c r="CI336" s="172"/>
      <c r="CJ336" s="172"/>
      <c r="CK336" s="172"/>
      <c r="CL336" s="172"/>
      <c r="CM336" s="172"/>
      <c r="CN336" s="172"/>
      <c r="CO336" s="172"/>
      <c r="CP336" s="172"/>
      <c r="CQ336" s="172"/>
    </row>
    <row r="337" spans="28:95">
      <c r="AB337" s="172"/>
      <c r="AC337" s="172"/>
      <c r="AD337" s="172"/>
      <c r="AE337" s="172"/>
      <c r="AF337" s="172"/>
      <c r="AG337" s="172"/>
      <c r="AH337" s="172"/>
      <c r="AI337" s="172"/>
      <c r="AJ337" s="172"/>
      <c r="AK337" s="172"/>
      <c r="AL337" s="172"/>
      <c r="AM337" s="172"/>
      <c r="AN337" s="172"/>
      <c r="AO337" s="172"/>
      <c r="AP337" s="172"/>
      <c r="AQ337" s="172"/>
      <c r="AR337" s="172"/>
      <c r="AS337" s="172"/>
      <c r="AT337" s="172"/>
      <c r="AU337" s="172"/>
      <c r="AV337" s="172"/>
      <c r="AW337" s="172"/>
      <c r="AX337" s="172"/>
      <c r="AY337" s="172"/>
      <c r="AZ337" s="172"/>
      <c r="BA337" s="172"/>
      <c r="BB337" s="172"/>
      <c r="BC337" s="172"/>
      <c r="BD337" s="172"/>
      <c r="BE337" s="172"/>
      <c r="BF337" s="172"/>
      <c r="BG337" s="172"/>
      <c r="BH337" s="172"/>
      <c r="BI337" s="172"/>
      <c r="BJ337" s="172"/>
      <c r="BK337" s="172"/>
      <c r="BL337" s="172"/>
      <c r="BM337" s="172"/>
      <c r="BN337" s="172"/>
      <c r="BO337" s="172"/>
      <c r="BP337" s="172"/>
      <c r="BQ337" s="172"/>
      <c r="BR337" s="172"/>
      <c r="BS337" s="172"/>
      <c r="BT337" s="172"/>
      <c r="BU337" s="172"/>
      <c r="BV337" s="172"/>
      <c r="BW337" s="172"/>
      <c r="BX337" s="172"/>
      <c r="BY337" s="172"/>
      <c r="BZ337" s="172"/>
      <c r="CA337" s="172"/>
      <c r="CB337" s="172"/>
      <c r="CC337" s="172"/>
      <c r="CD337" s="172"/>
      <c r="CE337" s="172"/>
      <c r="CF337" s="172"/>
      <c r="CG337" s="172"/>
      <c r="CH337" s="172"/>
      <c r="CI337" s="172"/>
      <c r="CJ337" s="172"/>
      <c r="CK337" s="172"/>
      <c r="CL337" s="172"/>
      <c r="CM337" s="172"/>
      <c r="CN337" s="172"/>
      <c r="CO337" s="172"/>
      <c r="CP337" s="172"/>
      <c r="CQ337" s="172"/>
    </row>
    <row r="338" spans="28:95">
      <c r="AB338" s="172"/>
      <c r="AC338" s="172"/>
      <c r="AD338" s="172"/>
      <c r="AE338" s="172"/>
      <c r="AF338" s="172"/>
      <c r="AG338" s="172"/>
      <c r="AH338" s="172"/>
      <c r="AI338" s="172"/>
      <c r="AJ338" s="172"/>
      <c r="AK338" s="172"/>
      <c r="AL338" s="172"/>
      <c r="AM338" s="172"/>
      <c r="AN338" s="172"/>
      <c r="AO338" s="172"/>
      <c r="AP338" s="172"/>
      <c r="AQ338" s="172"/>
      <c r="AR338" s="172"/>
      <c r="AS338" s="172"/>
      <c r="AT338" s="172"/>
      <c r="AU338" s="172"/>
      <c r="AV338" s="172"/>
      <c r="AW338" s="172"/>
      <c r="AX338" s="172"/>
      <c r="AY338" s="172"/>
      <c r="AZ338" s="172"/>
      <c r="BA338" s="172"/>
      <c r="BB338" s="172"/>
      <c r="BC338" s="172"/>
      <c r="BD338" s="172"/>
      <c r="BE338" s="172"/>
      <c r="BF338" s="172"/>
      <c r="BG338" s="172"/>
      <c r="BH338" s="172"/>
      <c r="BI338" s="172"/>
      <c r="BJ338" s="172"/>
      <c r="BK338" s="172"/>
      <c r="BL338" s="172"/>
      <c r="BM338" s="172"/>
      <c r="BN338" s="172"/>
      <c r="BO338" s="172"/>
      <c r="BP338" s="172"/>
      <c r="BQ338" s="172"/>
      <c r="BR338" s="172"/>
      <c r="BS338" s="172"/>
      <c r="BT338" s="172"/>
      <c r="BU338" s="172"/>
      <c r="BV338" s="172"/>
      <c r="BW338" s="172"/>
      <c r="BX338" s="172"/>
      <c r="BY338" s="172"/>
      <c r="BZ338" s="172"/>
      <c r="CA338" s="172"/>
      <c r="CB338" s="172"/>
      <c r="CC338" s="172"/>
      <c r="CD338" s="172"/>
      <c r="CE338" s="172"/>
      <c r="CF338" s="172"/>
      <c r="CG338" s="172"/>
      <c r="CH338" s="172"/>
      <c r="CI338" s="172"/>
      <c r="CJ338" s="172"/>
      <c r="CK338" s="172"/>
      <c r="CL338" s="172"/>
      <c r="CM338" s="172"/>
      <c r="CN338" s="172"/>
      <c r="CO338" s="172"/>
      <c r="CP338" s="172"/>
      <c r="CQ338" s="172"/>
    </row>
    <row r="339" spans="28:95">
      <c r="AB339" s="172"/>
      <c r="AC339" s="172"/>
      <c r="AD339" s="172"/>
      <c r="AE339" s="172"/>
      <c r="AF339" s="172"/>
      <c r="AG339" s="172"/>
      <c r="AH339" s="172"/>
      <c r="AI339" s="172"/>
      <c r="AJ339" s="172"/>
      <c r="AK339" s="172"/>
      <c r="AL339" s="172"/>
      <c r="AM339" s="172"/>
      <c r="AN339" s="172"/>
      <c r="AO339" s="172"/>
      <c r="AP339" s="172"/>
      <c r="AQ339" s="172"/>
      <c r="AR339" s="172"/>
      <c r="AS339" s="172"/>
      <c r="AT339" s="172"/>
      <c r="AU339" s="172"/>
      <c r="AV339" s="172"/>
      <c r="AW339" s="172"/>
      <c r="AX339" s="172"/>
      <c r="AY339" s="172"/>
      <c r="AZ339" s="172"/>
      <c r="BA339" s="172"/>
      <c r="BB339" s="172"/>
      <c r="BC339" s="172"/>
      <c r="BD339" s="172"/>
      <c r="BE339" s="172"/>
      <c r="BF339" s="172"/>
      <c r="BG339" s="172"/>
      <c r="BH339" s="172"/>
      <c r="BI339" s="172"/>
      <c r="BJ339" s="172"/>
      <c r="BK339" s="172"/>
      <c r="BL339" s="172"/>
      <c r="BM339" s="172"/>
      <c r="BN339" s="172"/>
      <c r="BO339" s="172"/>
      <c r="BP339" s="172"/>
      <c r="BQ339" s="172"/>
      <c r="BR339" s="172"/>
      <c r="BS339" s="172"/>
      <c r="BT339" s="172"/>
      <c r="BU339" s="172"/>
      <c r="BV339" s="172"/>
      <c r="BW339" s="172"/>
      <c r="BX339" s="172"/>
      <c r="BY339" s="172"/>
      <c r="BZ339" s="172"/>
      <c r="CA339" s="172"/>
      <c r="CB339" s="172"/>
      <c r="CC339" s="172"/>
      <c r="CD339" s="172"/>
      <c r="CE339" s="172"/>
      <c r="CF339" s="172"/>
      <c r="CG339" s="172"/>
      <c r="CH339" s="172"/>
      <c r="CI339" s="172"/>
      <c r="CJ339" s="172"/>
      <c r="CK339" s="172"/>
      <c r="CL339" s="172"/>
      <c r="CM339" s="172"/>
      <c r="CN339" s="172"/>
      <c r="CO339" s="172"/>
      <c r="CP339" s="172"/>
      <c r="CQ339" s="172"/>
    </row>
    <row r="340" spans="28:95">
      <c r="AB340" s="172"/>
      <c r="AC340" s="172"/>
      <c r="AD340" s="172"/>
      <c r="AE340" s="172"/>
      <c r="AF340" s="172"/>
      <c r="AG340" s="172"/>
      <c r="AH340" s="172"/>
      <c r="AI340" s="172"/>
      <c r="AJ340" s="172"/>
      <c r="AK340" s="172"/>
      <c r="AL340" s="172"/>
      <c r="AM340" s="172"/>
      <c r="AN340" s="172"/>
      <c r="AO340" s="172"/>
      <c r="AP340" s="172"/>
      <c r="AQ340" s="172"/>
      <c r="AR340" s="172"/>
      <c r="AS340" s="172"/>
      <c r="AT340" s="172"/>
      <c r="AU340" s="172"/>
      <c r="AV340" s="172"/>
      <c r="AW340" s="172"/>
      <c r="AX340" s="172"/>
      <c r="AY340" s="172"/>
      <c r="AZ340" s="172"/>
      <c r="BA340" s="172"/>
      <c r="BB340" s="172"/>
      <c r="BC340" s="172"/>
      <c r="BD340" s="172"/>
      <c r="BE340" s="172"/>
      <c r="BF340" s="172"/>
      <c r="BG340" s="172"/>
      <c r="BH340" s="172"/>
      <c r="BI340" s="172"/>
      <c r="BJ340" s="172"/>
      <c r="BK340" s="172"/>
      <c r="BL340" s="172"/>
      <c r="BM340" s="172"/>
      <c r="BN340" s="172"/>
      <c r="BO340" s="172"/>
      <c r="BP340" s="172"/>
      <c r="BQ340" s="172"/>
      <c r="BR340" s="172"/>
      <c r="BS340" s="172"/>
      <c r="BT340" s="172"/>
      <c r="BU340" s="172"/>
      <c r="BV340" s="172"/>
      <c r="BW340" s="172"/>
      <c r="BX340" s="172"/>
      <c r="BY340" s="172"/>
      <c r="BZ340" s="172"/>
      <c r="CA340" s="172"/>
      <c r="CB340" s="172"/>
      <c r="CC340" s="172"/>
      <c r="CD340" s="172"/>
      <c r="CE340" s="172"/>
      <c r="CF340" s="172"/>
      <c r="CG340" s="172"/>
      <c r="CH340" s="172"/>
      <c r="CI340" s="172"/>
      <c r="CJ340" s="172"/>
      <c r="CK340" s="172"/>
      <c r="CL340" s="172"/>
      <c r="CM340" s="172"/>
      <c r="CN340" s="172"/>
      <c r="CO340" s="172"/>
      <c r="CP340" s="172"/>
      <c r="CQ340" s="172"/>
    </row>
    <row r="341" spans="28:95">
      <c r="AB341" s="172"/>
      <c r="AC341" s="172"/>
      <c r="AD341" s="172"/>
      <c r="AE341" s="172"/>
      <c r="AF341" s="172"/>
      <c r="AG341" s="172"/>
      <c r="AH341" s="172"/>
      <c r="AI341" s="172"/>
      <c r="AJ341" s="172"/>
      <c r="AK341" s="172"/>
      <c r="AL341" s="172"/>
      <c r="AM341" s="172"/>
      <c r="AN341" s="172"/>
      <c r="AO341" s="172"/>
      <c r="AP341" s="172"/>
      <c r="AQ341" s="172"/>
      <c r="AR341" s="172"/>
      <c r="AS341" s="172"/>
      <c r="AT341" s="172"/>
      <c r="AU341" s="172"/>
      <c r="AV341" s="172"/>
      <c r="AW341" s="172"/>
      <c r="AX341" s="172"/>
      <c r="AY341" s="172"/>
      <c r="AZ341" s="172"/>
      <c r="BA341" s="172"/>
      <c r="BB341" s="172"/>
      <c r="BC341" s="172"/>
      <c r="BD341" s="172"/>
      <c r="BE341" s="172"/>
      <c r="BF341" s="172"/>
      <c r="BG341" s="172"/>
      <c r="BH341" s="172"/>
      <c r="BI341" s="172"/>
      <c r="BJ341" s="172"/>
      <c r="BK341" s="172"/>
      <c r="BL341" s="172"/>
      <c r="BM341" s="172"/>
      <c r="BN341" s="172"/>
      <c r="BO341" s="172"/>
      <c r="BP341" s="172"/>
      <c r="BQ341" s="172"/>
      <c r="BR341" s="172"/>
      <c r="BS341" s="172"/>
      <c r="BT341" s="172"/>
      <c r="BU341" s="172"/>
      <c r="BV341" s="172"/>
      <c r="BW341" s="172"/>
      <c r="BX341" s="172"/>
      <c r="BY341" s="172"/>
      <c r="BZ341" s="172"/>
      <c r="CA341" s="172"/>
      <c r="CB341" s="172"/>
      <c r="CC341" s="172"/>
      <c r="CD341" s="172"/>
      <c r="CE341" s="172"/>
      <c r="CF341" s="172"/>
      <c r="CG341" s="172"/>
      <c r="CH341" s="172"/>
      <c r="CI341" s="172"/>
      <c r="CJ341" s="172"/>
      <c r="CK341" s="172"/>
      <c r="CL341" s="172"/>
      <c r="CM341" s="172"/>
      <c r="CN341" s="172"/>
      <c r="CO341" s="172"/>
      <c r="CP341" s="172"/>
      <c r="CQ341" s="172"/>
    </row>
    <row r="342" spans="28:95">
      <c r="AB342" s="172"/>
      <c r="AC342" s="172"/>
      <c r="AD342" s="172"/>
      <c r="AE342" s="172"/>
      <c r="AF342" s="172"/>
      <c r="AG342" s="172"/>
      <c r="AH342" s="172"/>
      <c r="AI342" s="172"/>
      <c r="AJ342" s="172"/>
      <c r="AK342" s="172"/>
      <c r="AL342" s="172"/>
      <c r="AM342" s="172"/>
      <c r="AN342" s="172"/>
      <c r="AO342" s="172"/>
      <c r="AP342" s="172"/>
      <c r="AQ342" s="172"/>
      <c r="AR342" s="172"/>
      <c r="AS342" s="172"/>
      <c r="AT342" s="172"/>
      <c r="AU342" s="172"/>
      <c r="AV342" s="172"/>
      <c r="AW342" s="172"/>
      <c r="AX342" s="172"/>
      <c r="AY342" s="172"/>
      <c r="AZ342" s="172"/>
      <c r="BA342" s="172"/>
      <c r="BB342" s="172"/>
      <c r="BC342" s="172"/>
      <c r="BD342" s="172"/>
      <c r="BE342" s="172"/>
      <c r="BF342" s="172"/>
      <c r="BG342" s="172"/>
      <c r="BH342" s="172"/>
      <c r="BI342" s="172"/>
      <c r="BJ342" s="172"/>
      <c r="BK342" s="172"/>
      <c r="BL342" s="172"/>
      <c r="BM342" s="172"/>
      <c r="BN342" s="172"/>
      <c r="BO342" s="172"/>
      <c r="BP342" s="172"/>
      <c r="BQ342" s="172"/>
      <c r="BR342" s="172"/>
      <c r="BS342" s="172"/>
      <c r="BT342" s="172"/>
      <c r="BU342" s="172"/>
      <c r="BV342" s="172"/>
      <c r="BW342" s="172"/>
      <c r="BX342" s="172"/>
      <c r="BY342" s="172"/>
      <c r="BZ342" s="172"/>
      <c r="CA342" s="172"/>
      <c r="CB342" s="172"/>
      <c r="CC342" s="172"/>
      <c r="CD342" s="172"/>
      <c r="CE342" s="172"/>
      <c r="CF342" s="172"/>
      <c r="CG342" s="172"/>
      <c r="CH342" s="172"/>
      <c r="CI342" s="172"/>
      <c r="CJ342" s="172"/>
      <c r="CK342" s="172"/>
      <c r="CL342" s="172"/>
      <c r="CM342" s="172"/>
      <c r="CN342" s="172"/>
      <c r="CO342" s="172"/>
      <c r="CP342" s="172"/>
      <c r="CQ342" s="172"/>
    </row>
    <row r="343" spans="28:95">
      <c r="AB343" s="172"/>
      <c r="AC343" s="172"/>
      <c r="AD343" s="172"/>
      <c r="AE343" s="172"/>
      <c r="AF343" s="172"/>
      <c r="AG343" s="172"/>
      <c r="AH343" s="172"/>
      <c r="AI343" s="172"/>
      <c r="AJ343" s="172"/>
      <c r="AK343" s="172"/>
      <c r="AL343" s="172"/>
      <c r="AM343" s="172"/>
      <c r="AN343" s="172"/>
      <c r="AO343" s="172"/>
      <c r="AP343" s="172"/>
      <c r="AQ343" s="172"/>
      <c r="AR343" s="172"/>
      <c r="AS343" s="172"/>
      <c r="AT343" s="172"/>
      <c r="AU343" s="172"/>
      <c r="AV343" s="172"/>
      <c r="AW343" s="172"/>
      <c r="AX343" s="172"/>
      <c r="AY343" s="172"/>
      <c r="AZ343" s="172"/>
      <c r="BA343" s="172"/>
      <c r="BB343" s="172"/>
      <c r="BC343" s="172"/>
      <c r="BD343" s="172"/>
      <c r="BE343" s="172"/>
      <c r="BF343" s="172"/>
      <c r="BG343" s="172"/>
      <c r="BH343" s="172"/>
      <c r="BI343" s="172"/>
      <c r="BJ343" s="172"/>
      <c r="BK343" s="172"/>
      <c r="BL343" s="172"/>
      <c r="BM343" s="172"/>
      <c r="BN343" s="172"/>
      <c r="BO343" s="172"/>
      <c r="BP343" s="172"/>
      <c r="BQ343" s="172"/>
      <c r="BR343" s="172"/>
      <c r="BS343" s="172"/>
      <c r="BT343" s="172"/>
      <c r="BU343" s="172"/>
      <c r="BV343" s="172"/>
      <c r="BW343" s="172"/>
      <c r="BX343" s="172"/>
      <c r="BY343" s="172"/>
      <c r="BZ343" s="172"/>
      <c r="CA343" s="172"/>
      <c r="CB343" s="172"/>
      <c r="CC343" s="172"/>
      <c r="CD343" s="172"/>
      <c r="CE343" s="172"/>
      <c r="CF343" s="172"/>
      <c r="CG343" s="172"/>
      <c r="CH343" s="172"/>
      <c r="CI343" s="172"/>
      <c r="CJ343" s="172"/>
      <c r="CK343" s="172"/>
      <c r="CL343" s="172"/>
      <c r="CM343" s="172"/>
      <c r="CN343" s="172"/>
      <c r="CO343" s="172"/>
      <c r="CP343" s="172"/>
      <c r="CQ343" s="172"/>
    </row>
    <row r="344" spans="28:95">
      <c r="AB344" s="172"/>
      <c r="AC344" s="172"/>
      <c r="AD344" s="172"/>
      <c r="AE344" s="172"/>
      <c r="AF344" s="172"/>
      <c r="AG344" s="172"/>
      <c r="AH344" s="172"/>
      <c r="AI344" s="172"/>
      <c r="AJ344" s="172"/>
      <c r="AK344" s="172"/>
      <c r="AL344" s="172"/>
      <c r="AM344" s="172"/>
      <c r="AN344" s="172"/>
      <c r="AO344" s="172"/>
      <c r="AP344" s="172"/>
      <c r="AQ344" s="172"/>
      <c r="AR344" s="172"/>
      <c r="AS344" s="172"/>
      <c r="AT344" s="172"/>
      <c r="AU344" s="172"/>
      <c r="AV344" s="172"/>
      <c r="AW344" s="172"/>
      <c r="AX344" s="172"/>
      <c r="AY344" s="172"/>
      <c r="AZ344" s="172"/>
      <c r="BA344" s="172"/>
      <c r="BB344" s="172"/>
      <c r="BC344" s="172"/>
      <c r="BD344" s="172"/>
      <c r="BE344" s="172"/>
      <c r="BF344" s="172"/>
      <c r="BG344" s="172"/>
      <c r="BH344" s="172"/>
      <c r="BI344" s="172"/>
      <c r="BJ344" s="172"/>
      <c r="BK344" s="172"/>
      <c r="BL344" s="172"/>
      <c r="BM344" s="172"/>
      <c r="BN344" s="172"/>
      <c r="BO344" s="172"/>
      <c r="BP344" s="172"/>
      <c r="BQ344" s="172"/>
      <c r="BR344" s="172"/>
      <c r="BS344" s="172"/>
      <c r="BT344" s="172"/>
      <c r="BU344" s="172"/>
      <c r="BV344" s="172"/>
      <c r="BW344" s="172"/>
      <c r="BX344" s="172"/>
      <c r="BY344" s="172"/>
      <c r="BZ344" s="172"/>
      <c r="CA344" s="172"/>
      <c r="CB344" s="172"/>
      <c r="CC344" s="172"/>
      <c r="CD344" s="172"/>
      <c r="CE344" s="172"/>
      <c r="CF344" s="172"/>
      <c r="CG344" s="172"/>
      <c r="CH344" s="172"/>
      <c r="CI344" s="172"/>
      <c r="CJ344" s="172"/>
      <c r="CK344" s="172"/>
      <c r="CL344" s="172"/>
      <c r="CM344" s="172"/>
      <c r="CN344" s="172"/>
      <c r="CO344" s="172"/>
      <c r="CP344" s="172"/>
      <c r="CQ344" s="172"/>
    </row>
    <row r="345" spans="28:95">
      <c r="AB345" s="172"/>
      <c r="AC345" s="172"/>
      <c r="AD345" s="172"/>
      <c r="AE345" s="172"/>
      <c r="AF345" s="172"/>
      <c r="AG345" s="172"/>
      <c r="AH345" s="172"/>
      <c r="AI345" s="172"/>
      <c r="AJ345" s="172"/>
      <c r="AK345" s="172"/>
      <c r="AL345" s="172"/>
      <c r="AM345" s="172"/>
      <c r="AN345" s="172"/>
      <c r="AO345" s="172"/>
      <c r="AP345" s="172"/>
      <c r="AQ345" s="172"/>
      <c r="AR345" s="172"/>
      <c r="AS345" s="172"/>
      <c r="AT345" s="172"/>
      <c r="AU345" s="172"/>
      <c r="AV345" s="172"/>
      <c r="AW345" s="172"/>
      <c r="AX345" s="172"/>
      <c r="AY345" s="172"/>
      <c r="AZ345" s="172"/>
      <c r="BA345" s="172"/>
      <c r="BB345" s="172"/>
      <c r="BC345" s="172"/>
      <c r="BD345" s="172"/>
      <c r="BE345" s="172"/>
      <c r="BF345" s="172"/>
      <c r="BG345" s="172"/>
      <c r="BH345" s="172"/>
      <c r="BI345" s="172"/>
      <c r="BJ345" s="172"/>
      <c r="BK345" s="172"/>
      <c r="BL345" s="172"/>
      <c r="BM345" s="172"/>
      <c r="BN345" s="172"/>
      <c r="BO345" s="172"/>
      <c r="BP345" s="172"/>
      <c r="BQ345" s="172"/>
      <c r="BR345" s="172"/>
      <c r="BS345" s="172"/>
      <c r="BT345" s="172"/>
      <c r="BU345" s="172"/>
      <c r="BV345" s="172"/>
      <c r="BW345" s="172"/>
      <c r="BX345" s="172"/>
      <c r="BY345" s="172"/>
      <c r="BZ345" s="172"/>
      <c r="CA345" s="172"/>
      <c r="CB345" s="172"/>
      <c r="CC345" s="172"/>
      <c r="CD345" s="172"/>
      <c r="CE345" s="172"/>
      <c r="CF345" s="172"/>
      <c r="CG345" s="172"/>
      <c r="CH345" s="172"/>
      <c r="CI345" s="172"/>
      <c r="CJ345" s="172"/>
      <c r="CK345" s="172"/>
      <c r="CL345" s="172"/>
      <c r="CM345" s="172"/>
      <c r="CN345" s="172"/>
      <c r="CO345" s="172"/>
      <c r="CP345" s="172"/>
      <c r="CQ345" s="172"/>
    </row>
    <row r="346" spans="28:95">
      <c r="AB346" s="172"/>
      <c r="AC346" s="172"/>
      <c r="AD346" s="172"/>
      <c r="AE346" s="172"/>
      <c r="AF346" s="172"/>
      <c r="AG346" s="172"/>
      <c r="AH346" s="172"/>
      <c r="AI346" s="172"/>
      <c r="AJ346" s="172"/>
      <c r="AK346" s="172"/>
      <c r="AL346" s="172"/>
      <c r="AM346" s="172"/>
      <c r="AN346" s="172"/>
      <c r="AO346" s="172"/>
      <c r="AP346" s="172"/>
      <c r="AQ346" s="172"/>
      <c r="AR346" s="172"/>
      <c r="AS346" s="172"/>
      <c r="AT346" s="172"/>
      <c r="AU346" s="172"/>
      <c r="AV346" s="172"/>
      <c r="AW346" s="172"/>
      <c r="AX346" s="172"/>
      <c r="AY346" s="172"/>
      <c r="AZ346" s="172"/>
      <c r="BA346" s="172"/>
      <c r="BB346" s="172"/>
      <c r="BC346" s="172"/>
      <c r="BD346" s="172"/>
      <c r="BE346" s="172"/>
      <c r="BF346" s="172"/>
      <c r="BG346" s="172"/>
      <c r="BH346" s="172"/>
      <c r="BI346" s="172"/>
      <c r="BJ346" s="172"/>
      <c r="BK346" s="172"/>
      <c r="BL346" s="172"/>
      <c r="BM346" s="172"/>
      <c r="BN346" s="172"/>
      <c r="BO346" s="172"/>
      <c r="BP346" s="172"/>
      <c r="BQ346" s="172"/>
      <c r="BR346" s="172"/>
      <c r="BS346" s="172"/>
      <c r="BT346" s="172"/>
      <c r="BU346" s="172"/>
      <c r="BV346" s="172"/>
      <c r="BW346" s="172"/>
      <c r="BX346" s="172"/>
      <c r="BY346" s="172"/>
      <c r="BZ346" s="172"/>
      <c r="CA346" s="172"/>
      <c r="CB346" s="172"/>
      <c r="CC346" s="172"/>
      <c r="CD346" s="172"/>
      <c r="CE346" s="172"/>
      <c r="CF346" s="172"/>
      <c r="CG346" s="172"/>
      <c r="CH346" s="172"/>
      <c r="CI346" s="172"/>
      <c r="CJ346" s="172"/>
      <c r="CK346" s="172"/>
      <c r="CL346" s="172"/>
      <c r="CM346" s="172"/>
      <c r="CN346" s="172"/>
      <c r="CO346" s="172"/>
      <c r="CP346" s="172"/>
      <c r="CQ346" s="172"/>
    </row>
    <row r="347" spans="28:95">
      <c r="AB347" s="172"/>
      <c r="AC347" s="172"/>
      <c r="AD347" s="172"/>
      <c r="AE347" s="172"/>
      <c r="AF347" s="172"/>
      <c r="AG347" s="172"/>
      <c r="AH347" s="172"/>
      <c r="AI347" s="172"/>
      <c r="AJ347" s="172"/>
      <c r="AK347" s="172"/>
      <c r="AL347" s="172"/>
      <c r="AM347" s="172"/>
      <c r="AN347" s="172"/>
      <c r="AO347" s="172"/>
      <c r="AP347" s="172"/>
      <c r="AQ347" s="172"/>
      <c r="AR347" s="172"/>
      <c r="AS347" s="172"/>
      <c r="AT347" s="172"/>
      <c r="AU347" s="172"/>
      <c r="AV347" s="172"/>
      <c r="AW347" s="172"/>
      <c r="AX347" s="172"/>
      <c r="AY347" s="172"/>
      <c r="AZ347" s="172"/>
      <c r="BA347" s="172"/>
      <c r="BB347" s="172"/>
      <c r="BC347" s="172"/>
      <c r="BD347" s="172"/>
      <c r="BE347" s="172"/>
      <c r="BF347" s="172"/>
      <c r="BG347" s="172"/>
      <c r="BH347" s="172"/>
      <c r="BI347" s="172"/>
      <c r="BJ347" s="172"/>
      <c r="BK347" s="172"/>
      <c r="BL347" s="172"/>
      <c r="BM347" s="172"/>
      <c r="BN347" s="172"/>
      <c r="BO347" s="172"/>
      <c r="BP347" s="172"/>
      <c r="BQ347" s="172"/>
      <c r="BR347" s="172"/>
      <c r="BS347" s="172"/>
      <c r="BT347" s="172"/>
      <c r="BU347" s="172"/>
      <c r="BV347" s="172"/>
      <c r="BW347" s="172"/>
      <c r="BX347" s="172"/>
      <c r="BY347" s="172"/>
      <c r="BZ347" s="172"/>
      <c r="CA347" s="172"/>
      <c r="CB347" s="172"/>
      <c r="CC347" s="172"/>
      <c r="CD347" s="172"/>
      <c r="CE347" s="172"/>
      <c r="CF347" s="172"/>
      <c r="CG347" s="172"/>
      <c r="CH347" s="172"/>
      <c r="CI347" s="172"/>
      <c r="CJ347" s="172"/>
      <c r="CK347" s="172"/>
      <c r="CL347" s="172"/>
      <c r="CM347" s="172"/>
      <c r="CN347" s="172"/>
      <c r="CO347" s="172"/>
      <c r="CP347" s="172"/>
      <c r="CQ347" s="172"/>
    </row>
    <row r="348" spans="28:95">
      <c r="AB348" s="172"/>
      <c r="AC348" s="172"/>
      <c r="AD348" s="172"/>
      <c r="AE348" s="172"/>
      <c r="AF348" s="172"/>
      <c r="AG348" s="172"/>
      <c r="AH348" s="172"/>
      <c r="AI348" s="172"/>
      <c r="AJ348" s="172"/>
      <c r="AK348" s="172"/>
      <c r="AL348" s="172"/>
      <c r="AM348" s="172"/>
      <c r="AN348" s="172"/>
      <c r="AO348" s="172"/>
      <c r="AP348" s="172"/>
      <c r="AQ348" s="172"/>
      <c r="AR348" s="172"/>
      <c r="AS348" s="172"/>
      <c r="AT348" s="172"/>
      <c r="AU348" s="172"/>
      <c r="AV348" s="172"/>
      <c r="AW348" s="172"/>
      <c r="AX348" s="172"/>
      <c r="AY348" s="172"/>
      <c r="AZ348" s="172"/>
      <c r="BA348" s="172"/>
      <c r="BB348" s="172"/>
      <c r="BC348" s="172"/>
      <c r="BD348" s="172"/>
      <c r="BE348" s="172"/>
      <c r="BF348" s="172"/>
      <c r="BG348" s="172"/>
      <c r="BH348" s="172"/>
      <c r="BI348" s="172"/>
      <c r="BJ348" s="172"/>
      <c r="BK348" s="172"/>
      <c r="BL348" s="172"/>
      <c r="BM348" s="172"/>
      <c r="BN348" s="172"/>
      <c r="BO348" s="172"/>
      <c r="BP348" s="172"/>
      <c r="BQ348" s="172"/>
      <c r="BR348" s="172"/>
      <c r="BS348" s="172"/>
      <c r="BT348" s="172"/>
      <c r="BU348" s="172"/>
      <c r="BV348" s="172"/>
      <c r="BW348" s="172"/>
      <c r="BX348" s="172"/>
      <c r="BY348" s="172"/>
      <c r="BZ348" s="172"/>
      <c r="CA348" s="172"/>
      <c r="CB348" s="172"/>
      <c r="CC348" s="172"/>
      <c r="CD348" s="172"/>
      <c r="CE348" s="172"/>
      <c r="CF348" s="172"/>
      <c r="CG348" s="172"/>
      <c r="CH348" s="172"/>
      <c r="CI348" s="172"/>
      <c r="CJ348" s="172"/>
      <c r="CK348" s="172"/>
      <c r="CL348" s="172"/>
      <c r="CM348" s="172"/>
      <c r="CN348" s="172"/>
      <c r="CO348" s="172"/>
      <c r="CP348" s="172"/>
      <c r="CQ348" s="172"/>
    </row>
    <row r="349" spans="28:95">
      <c r="AB349" s="172"/>
      <c r="AC349" s="172"/>
      <c r="AD349" s="172"/>
      <c r="AE349" s="172"/>
      <c r="AF349" s="172"/>
      <c r="AG349" s="172"/>
      <c r="AH349" s="172"/>
      <c r="AI349" s="172"/>
      <c r="AJ349" s="172"/>
      <c r="AK349" s="172"/>
      <c r="AL349" s="172"/>
      <c r="AM349" s="172"/>
      <c r="AN349" s="172"/>
      <c r="AO349" s="172"/>
      <c r="AP349" s="172"/>
      <c r="AQ349" s="172"/>
      <c r="AR349" s="172"/>
      <c r="AS349" s="172"/>
      <c r="AT349" s="172"/>
      <c r="AU349" s="172"/>
      <c r="AV349" s="172"/>
      <c r="AW349" s="172"/>
      <c r="AX349" s="172"/>
      <c r="AY349" s="172"/>
      <c r="AZ349" s="172"/>
      <c r="BA349" s="172"/>
      <c r="BB349" s="172"/>
      <c r="BC349" s="172"/>
      <c r="BD349" s="172"/>
      <c r="BE349" s="172"/>
      <c r="BF349" s="172"/>
      <c r="BG349" s="172"/>
      <c r="BH349" s="172"/>
      <c r="BI349" s="172"/>
      <c r="BJ349" s="172"/>
      <c r="BK349" s="172"/>
      <c r="BL349" s="172"/>
      <c r="BM349" s="172"/>
      <c r="BN349" s="172"/>
      <c r="BO349" s="172"/>
      <c r="BP349" s="172"/>
      <c r="BQ349" s="172"/>
      <c r="BR349" s="172"/>
      <c r="BS349" s="172"/>
      <c r="BT349" s="172"/>
      <c r="BU349" s="172"/>
      <c r="BV349" s="172"/>
      <c r="BW349" s="172"/>
      <c r="BX349" s="172"/>
      <c r="BY349" s="172"/>
      <c r="BZ349" s="172"/>
      <c r="CA349" s="172"/>
      <c r="CB349" s="172"/>
      <c r="CC349" s="172"/>
      <c r="CD349" s="172"/>
      <c r="CE349" s="172"/>
      <c r="CF349" s="172"/>
      <c r="CG349" s="172"/>
      <c r="CH349" s="172"/>
      <c r="CI349" s="172"/>
      <c r="CJ349" s="172"/>
      <c r="CK349" s="172"/>
      <c r="CL349" s="172"/>
      <c r="CM349" s="172"/>
      <c r="CN349" s="172"/>
      <c r="CO349" s="172"/>
      <c r="CP349" s="172"/>
      <c r="CQ349" s="172"/>
    </row>
    <row r="350" spans="28:95">
      <c r="AB350" s="172"/>
      <c r="AC350" s="172"/>
      <c r="AD350" s="172"/>
      <c r="AE350" s="172"/>
      <c r="AF350" s="172"/>
      <c r="AG350" s="172"/>
      <c r="AH350" s="172"/>
      <c r="AI350" s="172"/>
      <c r="AJ350" s="172"/>
      <c r="AK350" s="172"/>
      <c r="AL350" s="172"/>
      <c r="AM350" s="172"/>
      <c r="AN350" s="172"/>
      <c r="AO350" s="172"/>
      <c r="AP350" s="172"/>
      <c r="AQ350" s="172"/>
      <c r="AR350" s="172"/>
      <c r="AS350" s="172"/>
      <c r="AT350" s="172"/>
      <c r="AU350" s="172"/>
      <c r="AV350" s="172"/>
      <c r="AW350" s="172"/>
      <c r="AX350" s="172"/>
      <c r="AY350" s="172"/>
      <c r="AZ350" s="172"/>
      <c r="BA350" s="172"/>
      <c r="BB350" s="172"/>
      <c r="BC350" s="172"/>
      <c r="BD350" s="172"/>
      <c r="BE350" s="172"/>
      <c r="BF350" s="172"/>
      <c r="BG350" s="172"/>
      <c r="BH350" s="172"/>
      <c r="BI350" s="172"/>
      <c r="BJ350" s="172"/>
      <c r="BK350" s="172"/>
      <c r="BL350" s="172"/>
      <c r="BM350" s="172"/>
      <c r="BN350" s="172"/>
      <c r="BO350" s="172"/>
      <c r="BP350" s="172"/>
      <c r="BQ350" s="172"/>
      <c r="BR350" s="172"/>
      <c r="BS350" s="172"/>
      <c r="BT350" s="172"/>
      <c r="BU350" s="172"/>
      <c r="BV350" s="172"/>
      <c r="BW350" s="172"/>
      <c r="BX350" s="172"/>
      <c r="BY350" s="172"/>
      <c r="BZ350" s="172"/>
      <c r="CA350" s="172"/>
      <c r="CB350" s="172"/>
      <c r="CC350" s="172"/>
      <c r="CD350" s="172"/>
      <c r="CE350" s="172"/>
      <c r="CF350" s="172"/>
      <c r="CG350" s="172"/>
      <c r="CH350" s="172"/>
      <c r="CI350" s="172"/>
      <c r="CJ350" s="172"/>
      <c r="CK350" s="172"/>
      <c r="CL350" s="172"/>
      <c r="CM350" s="172"/>
      <c r="CN350" s="172"/>
      <c r="CO350" s="172"/>
      <c r="CP350" s="172"/>
      <c r="CQ350" s="172"/>
    </row>
    <row r="351" spans="28:95">
      <c r="AB351" s="172"/>
      <c r="AC351" s="172"/>
      <c r="AD351" s="172"/>
      <c r="AE351" s="172"/>
      <c r="AF351" s="172"/>
      <c r="AG351" s="172"/>
      <c r="AH351" s="172"/>
      <c r="AI351" s="172"/>
      <c r="AJ351" s="172"/>
      <c r="AK351" s="172"/>
      <c r="AL351" s="172"/>
      <c r="AM351" s="172"/>
      <c r="AN351" s="172"/>
      <c r="AO351" s="172"/>
      <c r="AP351" s="172"/>
      <c r="AQ351" s="172"/>
      <c r="AR351" s="172"/>
      <c r="AS351" s="172"/>
      <c r="AT351" s="172"/>
      <c r="AU351" s="172"/>
      <c r="AV351" s="172"/>
      <c r="AW351" s="172"/>
      <c r="AX351" s="172"/>
      <c r="AY351" s="172"/>
      <c r="AZ351" s="172"/>
      <c r="BA351" s="172"/>
      <c r="BB351" s="172"/>
      <c r="BC351" s="172"/>
      <c r="BD351" s="172"/>
      <c r="BE351" s="172"/>
      <c r="BF351" s="172"/>
      <c r="BG351" s="172"/>
      <c r="BH351" s="172"/>
      <c r="BI351" s="172"/>
      <c r="BJ351" s="172"/>
      <c r="BK351" s="172"/>
      <c r="BL351" s="172"/>
      <c r="BM351" s="172"/>
      <c r="BN351" s="172"/>
      <c r="BO351" s="172"/>
      <c r="BP351" s="172"/>
      <c r="BQ351" s="172"/>
      <c r="BR351" s="172"/>
      <c r="BS351" s="172"/>
      <c r="BT351" s="172"/>
      <c r="BU351" s="172"/>
      <c r="BV351" s="172"/>
      <c r="BW351" s="172"/>
      <c r="BX351" s="172"/>
      <c r="BY351" s="172"/>
      <c r="BZ351" s="172"/>
      <c r="CA351" s="172"/>
      <c r="CB351" s="172"/>
      <c r="CC351" s="172"/>
      <c r="CD351" s="172"/>
      <c r="CE351" s="172"/>
      <c r="CF351" s="172"/>
      <c r="CG351" s="172"/>
      <c r="CH351" s="172"/>
      <c r="CI351" s="172"/>
      <c r="CJ351" s="172"/>
      <c r="CK351" s="172"/>
      <c r="CL351" s="172"/>
      <c r="CM351" s="172"/>
      <c r="CN351" s="172"/>
      <c r="CO351" s="172"/>
      <c r="CP351" s="172"/>
      <c r="CQ351" s="172"/>
    </row>
    <row r="352" spans="28:95">
      <c r="AB352" s="172"/>
      <c r="AC352" s="172"/>
      <c r="AD352" s="172"/>
      <c r="AE352" s="172"/>
      <c r="AF352" s="172"/>
      <c r="AG352" s="172"/>
      <c r="AH352" s="172"/>
      <c r="AI352" s="172"/>
      <c r="AJ352" s="172"/>
      <c r="AK352" s="172"/>
      <c r="AL352" s="172"/>
      <c r="AM352" s="172"/>
      <c r="AN352" s="172"/>
      <c r="AO352" s="172"/>
      <c r="AP352" s="172"/>
      <c r="AQ352" s="172"/>
      <c r="AR352" s="172"/>
      <c r="AS352" s="172"/>
      <c r="AT352" s="172"/>
      <c r="AU352" s="172"/>
      <c r="AV352" s="172"/>
      <c r="AW352" s="172"/>
      <c r="AX352" s="172"/>
      <c r="AY352" s="172"/>
      <c r="AZ352" s="172"/>
      <c r="BA352" s="172"/>
      <c r="BB352" s="172"/>
      <c r="BC352" s="172"/>
      <c r="BD352" s="172"/>
      <c r="BE352" s="172"/>
      <c r="BF352" s="172"/>
      <c r="BG352" s="172"/>
      <c r="BH352" s="172"/>
      <c r="BI352" s="172"/>
      <c r="BJ352" s="172"/>
      <c r="BK352" s="172"/>
      <c r="BL352" s="172"/>
      <c r="BM352" s="172"/>
      <c r="BN352" s="172"/>
      <c r="BO352" s="172"/>
      <c r="BP352" s="172"/>
      <c r="BQ352" s="172"/>
      <c r="BR352" s="172"/>
      <c r="BS352" s="172"/>
      <c r="BT352" s="172"/>
      <c r="BU352" s="172"/>
      <c r="BV352" s="172"/>
      <c r="BW352" s="172"/>
      <c r="BX352" s="172"/>
      <c r="BY352" s="172"/>
      <c r="BZ352" s="172"/>
      <c r="CA352" s="172"/>
      <c r="CB352" s="172"/>
      <c r="CC352" s="172"/>
      <c r="CD352" s="172"/>
      <c r="CE352" s="172"/>
      <c r="CF352" s="172"/>
      <c r="CG352" s="172"/>
      <c r="CH352" s="172"/>
      <c r="CI352" s="172"/>
      <c r="CJ352" s="172"/>
      <c r="CK352" s="172"/>
      <c r="CL352" s="172"/>
      <c r="CM352" s="172"/>
      <c r="CN352" s="172"/>
      <c r="CO352" s="172"/>
      <c r="CP352" s="172"/>
      <c r="CQ352" s="172"/>
    </row>
    <row r="353" spans="28:95">
      <c r="AB353" s="172"/>
      <c r="AC353" s="172"/>
      <c r="AD353" s="172"/>
      <c r="AE353" s="172"/>
      <c r="AF353" s="172"/>
      <c r="AG353" s="172"/>
      <c r="AH353" s="172"/>
      <c r="AI353" s="172"/>
      <c r="AJ353" s="172"/>
      <c r="AK353" s="172"/>
      <c r="AL353" s="172"/>
      <c r="AM353" s="172"/>
      <c r="AN353" s="172"/>
      <c r="AO353" s="172"/>
      <c r="AP353" s="172"/>
      <c r="AQ353" s="172"/>
      <c r="AR353" s="172"/>
      <c r="AS353" s="172"/>
      <c r="AT353" s="172"/>
      <c r="AU353" s="172"/>
      <c r="AV353" s="172"/>
      <c r="AW353" s="172"/>
      <c r="AX353" s="172"/>
      <c r="AY353" s="172"/>
      <c r="AZ353" s="172"/>
      <c r="BA353" s="172"/>
      <c r="BB353" s="172"/>
      <c r="BC353" s="172"/>
      <c r="BD353" s="172"/>
      <c r="BE353" s="172"/>
      <c r="BF353" s="172"/>
      <c r="BG353" s="172"/>
      <c r="BH353" s="172"/>
      <c r="BI353" s="172"/>
      <c r="BJ353" s="172"/>
      <c r="BK353" s="172"/>
      <c r="BL353" s="172"/>
      <c r="BM353" s="172"/>
      <c r="BN353" s="172"/>
      <c r="BO353" s="172"/>
      <c r="BP353" s="172"/>
      <c r="BQ353" s="172"/>
      <c r="BR353" s="172"/>
      <c r="BS353" s="172"/>
      <c r="BT353" s="172"/>
      <c r="BU353" s="172"/>
      <c r="BV353" s="172"/>
      <c r="BW353" s="172"/>
      <c r="BX353" s="172"/>
      <c r="BY353" s="172"/>
      <c r="BZ353" s="172"/>
      <c r="CA353" s="172"/>
      <c r="CB353" s="172"/>
      <c r="CC353" s="172"/>
      <c r="CD353" s="172"/>
      <c r="CE353" s="172"/>
      <c r="CF353" s="172"/>
      <c r="CG353" s="172"/>
      <c r="CH353" s="172"/>
      <c r="CI353" s="172"/>
      <c r="CJ353" s="172"/>
      <c r="CK353" s="172"/>
      <c r="CL353" s="172"/>
      <c r="CM353" s="172"/>
      <c r="CN353" s="172"/>
      <c r="CO353" s="172"/>
      <c r="CP353" s="172"/>
      <c r="CQ353" s="172"/>
    </row>
    <row r="354" spans="28:95">
      <c r="AB354" s="172"/>
      <c r="AC354" s="172"/>
      <c r="AD354" s="172"/>
      <c r="AE354" s="172"/>
      <c r="AF354" s="172"/>
      <c r="AG354" s="172"/>
      <c r="AH354" s="172"/>
      <c r="AI354" s="172"/>
      <c r="AJ354" s="172"/>
      <c r="AK354" s="172"/>
      <c r="AL354" s="172"/>
      <c r="AM354" s="172"/>
      <c r="AN354" s="172"/>
      <c r="AO354" s="172"/>
      <c r="AP354" s="172"/>
      <c r="AQ354" s="172"/>
      <c r="AR354" s="172"/>
      <c r="AS354" s="172"/>
      <c r="AT354" s="172"/>
      <c r="AU354" s="172"/>
      <c r="AV354" s="172"/>
      <c r="AW354" s="172"/>
      <c r="AX354" s="172"/>
      <c r="AY354" s="172"/>
      <c r="AZ354" s="172"/>
      <c r="BA354" s="172"/>
      <c r="BB354" s="172"/>
      <c r="BC354" s="172"/>
      <c r="BD354" s="172"/>
      <c r="BE354" s="172"/>
      <c r="BF354" s="172"/>
      <c r="BG354" s="172"/>
      <c r="BH354" s="172"/>
      <c r="BI354" s="172"/>
      <c r="BJ354" s="172"/>
      <c r="BK354" s="172"/>
      <c r="BL354" s="172"/>
      <c r="BM354" s="172"/>
      <c r="BN354" s="172"/>
      <c r="BO354" s="172"/>
      <c r="BP354" s="172"/>
      <c r="BQ354" s="172"/>
      <c r="BR354" s="172"/>
      <c r="BS354" s="172"/>
      <c r="BT354" s="172"/>
      <c r="BU354" s="172"/>
      <c r="BV354" s="172"/>
      <c r="BW354" s="172"/>
      <c r="BX354" s="172"/>
      <c r="BY354" s="172"/>
      <c r="BZ354" s="172"/>
      <c r="CA354" s="172"/>
      <c r="CB354" s="172"/>
      <c r="CC354" s="172"/>
      <c r="CD354" s="172"/>
      <c r="CE354" s="172"/>
      <c r="CF354" s="172"/>
      <c r="CG354" s="172"/>
      <c r="CH354" s="172"/>
      <c r="CI354" s="172"/>
      <c r="CJ354" s="172"/>
      <c r="CK354" s="172"/>
      <c r="CL354" s="172"/>
      <c r="CM354" s="172"/>
      <c r="CN354" s="172"/>
      <c r="CO354" s="172"/>
      <c r="CP354" s="172"/>
      <c r="CQ354" s="172"/>
    </row>
    <row r="355" spans="28:95">
      <c r="AB355" s="172"/>
      <c r="AC355" s="172"/>
      <c r="AD355" s="172"/>
      <c r="AE355" s="172"/>
      <c r="AF355" s="172"/>
      <c r="AG355" s="172"/>
      <c r="AH355" s="172"/>
      <c r="AI355" s="172"/>
      <c r="AJ355" s="172"/>
      <c r="AK355" s="172"/>
      <c r="AL355" s="172"/>
      <c r="AM355" s="172"/>
      <c r="AN355" s="172"/>
      <c r="AO355" s="172"/>
      <c r="AP355" s="172"/>
      <c r="AQ355" s="172"/>
      <c r="AR355" s="172"/>
      <c r="AS355" s="172"/>
      <c r="AT355" s="172"/>
      <c r="AU355" s="172"/>
      <c r="AV355" s="172"/>
      <c r="AW355" s="172"/>
      <c r="AX355" s="172"/>
      <c r="AY355" s="172"/>
      <c r="AZ355" s="172"/>
      <c r="BA355" s="172"/>
      <c r="BB355" s="172"/>
      <c r="BC355" s="172"/>
      <c r="BD355" s="172"/>
      <c r="BE355" s="172"/>
      <c r="BF355" s="172"/>
      <c r="BG355" s="172"/>
      <c r="BH355" s="172"/>
      <c r="BI355" s="172"/>
      <c r="BJ355" s="172"/>
      <c r="BK355" s="172"/>
      <c r="BL355" s="172"/>
      <c r="BM355" s="172"/>
      <c r="BN355" s="172"/>
      <c r="BO355" s="172"/>
      <c r="BP355" s="172"/>
      <c r="BQ355" s="172"/>
      <c r="BR355" s="172"/>
      <c r="BS355" s="172"/>
      <c r="BT355" s="172"/>
      <c r="BU355" s="172"/>
      <c r="BV355" s="172"/>
      <c r="BW355" s="172"/>
      <c r="BX355" s="172"/>
      <c r="BY355" s="172"/>
      <c r="BZ355" s="172"/>
      <c r="CA355" s="172"/>
      <c r="CB355" s="172"/>
      <c r="CC355" s="172"/>
      <c r="CD355" s="172"/>
      <c r="CE355" s="172"/>
      <c r="CF355" s="172"/>
      <c r="CG355" s="172"/>
      <c r="CH355" s="172"/>
      <c r="CI355" s="172"/>
      <c r="CJ355" s="172"/>
      <c r="CK355" s="172"/>
      <c r="CL355" s="172"/>
      <c r="CM355" s="172"/>
      <c r="CN355" s="172"/>
      <c r="CO355" s="172"/>
      <c r="CP355" s="172"/>
      <c r="CQ355" s="172"/>
    </row>
    <row r="356" spans="28:95">
      <c r="AB356" s="172"/>
      <c r="AC356" s="172"/>
      <c r="AD356" s="172"/>
      <c r="AE356" s="172"/>
      <c r="AF356" s="172"/>
      <c r="AG356" s="172"/>
      <c r="AH356" s="172"/>
      <c r="AI356" s="172"/>
      <c r="AJ356" s="172"/>
      <c r="AK356" s="172"/>
      <c r="AL356" s="172"/>
      <c r="AM356" s="172"/>
      <c r="AN356" s="172"/>
      <c r="AO356" s="172"/>
      <c r="AP356" s="172"/>
      <c r="AQ356" s="172"/>
      <c r="AR356" s="172"/>
      <c r="AS356" s="172"/>
      <c r="AT356" s="172"/>
      <c r="AU356" s="172"/>
      <c r="AV356" s="172"/>
      <c r="AW356" s="172"/>
      <c r="AX356" s="172"/>
      <c r="AY356" s="172"/>
      <c r="AZ356" s="172"/>
      <c r="BA356" s="172"/>
      <c r="BB356" s="172"/>
      <c r="BC356" s="172"/>
      <c r="BD356" s="172"/>
      <c r="BE356" s="172"/>
      <c r="BF356" s="172"/>
      <c r="BG356" s="172"/>
      <c r="BH356" s="172"/>
      <c r="BI356" s="172"/>
      <c r="BJ356" s="172"/>
      <c r="BK356" s="172"/>
      <c r="BL356" s="172"/>
      <c r="BM356" s="172"/>
      <c r="BN356" s="172"/>
      <c r="BO356" s="172"/>
      <c r="BP356" s="172"/>
      <c r="BQ356" s="172"/>
      <c r="BR356" s="172"/>
      <c r="BS356" s="172"/>
      <c r="BT356" s="172"/>
      <c r="BU356" s="172"/>
      <c r="BV356" s="172"/>
      <c r="BW356" s="172"/>
      <c r="BX356" s="172"/>
      <c r="BY356" s="172"/>
      <c r="BZ356" s="172"/>
      <c r="CA356" s="172"/>
      <c r="CB356" s="172"/>
      <c r="CC356" s="172"/>
      <c r="CD356" s="172"/>
      <c r="CE356" s="172"/>
      <c r="CF356" s="172"/>
      <c r="CG356" s="172"/>
      <c r="CH356" s="172"/>
      <c r="CI356" s="172"/>
      <c r="CJ356" s="172"/>
      <c r="CK356" s="172"/>
      <c r="CL356" s="172"/>
      <c r="CM356" s="172"/>
      <c r="CN356" s="172"/>
      <c r="CO356" s="172"/>
      <c r="CP356" s="172"/>
      <c r="CQ356" s="172"/>
    </row>
    <row r="357" spans="28:95">
      <c r="AB357" s="172"/>
      <c r="AC357" s="172"/>
      <c r="AD357" s="172"/>
      <c r="AE357" s="172"/>
      <c r="AF357" s="172"/>
      <c r="AG357" s="172"/>
      <c r="AH357" s="172"/>
      <c r="AI357" s="172"/>
      <c r="AJ357" s="172"/>
      <c r="AK357" s="172"/>
      <c r="AL357" s="172"/>
      <c r="AM357" s="172"/>
      <c r="AN357" s="172"/>
      <c r="AO357" s="172"/>
      <c r="AP357" s="172"/>
      <c r="AQ357" s="172"/>
      <c r="AR357" s="172"/>
      <c r="AS357" s="172"/>
      <c r="AT357" s="172"/>
      <c r="AU357" s="172"/>
      <c r="AV357" s="172"/>
      <c r="AW357" s="172"/>
      <c r="AX357" s="172"/>
      <c r="AY357" s="172"/>
      <c r="AZ357" s="172"/>
      <c r="BA357" s="172"/>
      <c r="BB357" s="172"/>
      <c r="BC357" s="172"/>
      <c r="BD357" s="172"/>
      <c r="BE357" s="172"/>
      <c r="BF357" s="172"/>
      <c r="BG357" s="172"/>
      <c r="BH357" s="172"/>
      <c r="BI357" s="172"/>
      <c r="BJ357" s="172"/>
      <c r="BK357" s="172"/>
      <c r="BL357" s="172"/>
      <c r="BM357" s="172"/>
      <c r="BN357" s="172"/>
      <c r="BO357" s="172"/>
      <c r="BP357" s="172"/>
      <c r="BQ357" s="172"/>
      <c r="BR357" s="172"/>
      <c r="BS357" s="172"/>
      <c r="BT357" s="172"/>
      <c r="BU357" s="172"/>
      <c r="BV357" s="172"/>
      <c r="BW357" s="172"/>
      <c r="BX357" s="172"/>
      <c r="BY357" s="172"/>
      <c r="BZ357" s="172"/>
      <c r="CA357" s="172"/>
      <c r="CB357" s="172"/>
      <c r="CC357" s="172"/>
      <c r="CD357" s="172"/>
      <c r="CE357" s="172"/>
      <c r="CF357" s="172"/>
      <c r="CG357" s="172"/>
      <c r="CH357" s="172"/>
      <c r="CI357" s="172"/>
      <c r="CJ357" s="172"/>
      <c r="CK357" s="172"/>
      <c r="CL357" s="172"/>
      <c r="CM357" s="172"/>
      <c r="CN357" s="172"/>
      <c r="CO357" s="172"/>
      <c r="CP357" s="172"/>
      <c r="CQ357" s="172"/>
    </row>
    <row r="358" spans="28:95">
      <c r="AB358" s="172"/>
      <c r="AC358" s="172"/>
      <c r="AD358" s="172"/>
      <c r="AE358" s="172"/>
      <c r="AF358" s="172"/>
      <c r="AG358" s="172"/>
      <c r="AH358" s="172"/>
      <c r="AI358" s="172"/>
      <c r="AJ358" s="172"/>
      <c r="AK358" s="172"/>
      <c r="AL358" s="172"/>
      <c r="AM358" s="172"/>
      <c r="AN358" s="172"/>
      <c r="AO358" s="172"/>
      <c r="AP358" s="172"/>
      <c r="AQ358" s="172"/>
      <c r="AR358" s="172"/>
      <c r="AS358" s="172"/>
      <c r="AT358" s="172"/>
      <c r="AU358" s="172"/>
      <c r="AV358" s="172"/>
      <c r="AW358" s="172"/>
      <c r="AX358" s="172"/>
      <c r="AY358" s="172"/>
      <c r="AZ358" s="172"/>
      <c r="BA358" s="172"/>
      <c r="BB358" s="172"/>
      <c r="BC358" s="172"/>
      <c r="BD358" s="172"/>
      <c r="BE358" s="172"/>
      <c r="BF358" s="172"/>
      <c r="BG358" s="172"/>
      <c r="BH358" s="172"/>
      <c r="BI358" s="172"/>
      <c r="BJ358" s="172"/>
      <c r="BK358" s="172"/>
      <c r="BL358" s="172"/>
      <c r="BM358" s="172"/>
      <c r="BN358" s="172"/>
      <c r="BO358" s="172"/>
      <c r="BP358" s="172"/>
      <c r="BQ358" s="172"/>
      <c r="BR358" s="172"/>
      <c r="BS358" s="172"/>
      <c r="BT358" s="172"/>
      <c r="BU358" s="172"/>
      <c r="BV358" s="172"/>
      <c r="BW358" s="172"/>
      <c r="BX358" s="172"/>
      <c r="BY358" s="172"/>
      <c r="BZ358" s="172"/>
      <c r="CA358" s="172"/>
      <c r="CB358" s="172"/>
      <c r="CC358" s="172"/>
      <c r="CD358" s="172"/>
      <c r="CE358" s="172"/>
      <c r="CF358" s="172"/>
      <c r="CG358" s="172"/>
      <c r="CH358" s="172"/>
      <c r="CI358" s="172"/>
      <c r="CJ358" s="172"/>
      <c r="CK358" s="172"/>
      <c r="CL358" s="172"/>
      <c r="CM358" s="172"/>
      <c r="CN358" s="172"/>
      <c r="CO358" s="172"/>
      <c r="CP358" s="172"/>
      <c r="CQ358" s="172"/>
    </row>
    <row r="359" spans="28:95">
      <c r="AB359" s="172"/>
      <c r="AC359" s="172"/>
      <c r="AD359" s="172"/>
      <c r="AE359" s="172"/>
      <c r="AF359" s="172"/>
      <c r="AG359" s="172"/>
      <c r="AH359" s="172"/>
      <c r="AI359" s="172"/>
      <c r="AJ359" s="172"/>
      <c r="AK359" s="172"/>
      <c r="AL359" s="172"/>
      <c r="AM359" s="172"/>
      <c r="AN359" s="172"/>
      <c r="AO359" s="172"/>
      <c r="AP359" s="172"/>
      <c r="AQ359" s="172"/>
      <c r="AR359" s="172"/>
      <c r="AS359" s="172"/>
      <c r="AT359" s="172"/>
      <c r="AU359" s="172"/>
      <c r="AV359" s="172"/>
      <c r="AW359" s="172"/>
      <c r="AX359" s="172"/>
      <c r="AY359" s="172"/>
      <c r="AZ359" s="172"/>
      <c r="BA359" s="172"/>
      <c r="BB359" s="172"/>
      <c r="BC359" s="172"/>
      <c r="BD359" s="172"/>
      <c r="BE359" s="172"/>
      <c r="BF359" s="172"/>
      <c r="BG359" s="172"/>
      <c r="BH359" s="172"/>
      <c r="BI359" s="172"/>
      <c r="BJ359" s="172"/>
      <c r="BK359" s="172"/>
      <c r="BL359" s="172"/>
      <c r="BM359" s="172"/>
      <c r="BN359" s="172"/>
      <c r="BO359" s="172"/>
      <c r="BP359" s="172"/>
      <c r="BQ359" s="172"/>
      <c r="BR359" s="172"/>
      <c r="BS359" s="172"/>
      <c r="BT359" s="172"/>
      <c r="BU359" s="172"/>
      <c r="BV359" s="172"/>
      <c r="BW359" s="172"/>
      <c r="BX359" s="172"/>
      <c r="BY359" s="172"/>
      <c r="BZ359" s="172"/>
      <c r="CA359" s="172"/>
      <c r="CB359" s="172"/>
      <c r="CC359" s="172"/>
      <c r="CD359" s="172"/>
      <c r="CE359" s="172"/>
      <c r="CF359" s="172"/>
      <c r="CG359" s="172"/>
      <c r="CH359" s="172"/>
      <c r="CI359" s="172"/>
      <c r="CJ359" s="172"/>
      <c r="CK359" s="172"/>
      <c r="CL359" s="172"/>
      <c r="CM359" s="172"/>
      <c r="CN359" s="172"/>
      <c r="CO359" s="172"/>
      <c r="CP359" s="172"/>
      <c r="CQ359" s="172"/>
    </row>
    <row r="360" spans="28:95">
      <c r="AB360" s="172"/>
      <c r="AC360" s="172"/>
      <c r="AD360" s="172"/>
      <c r="AE360" s="172"/>
      <c r="AF360" s="172"/>
      <c r="AG360" s="172"/>
      <c r="AH360" s="172"/>
      <c r="AI360" s="172"/>
      <c r="AJ360" s="172"/>
      <c r="AK360" s="172"/>
      <c r="AL360" s="172"/>
      <c r="AM360" s="172"/>
      <c r="AN360" s="172"/>
      <c r="AO360" s="172"/>
      <c r="AP360" s="172"/>
      <c r="AQ360" s="172"/>
      <c r="AR360" s="172"/>
      <c r="AS360" s="172"/>
      <c r="AT360" s="172"/>
      <c r="AU360" s="172"/>
      <c r="AV360" s="172"/>
      <c r="AW360" s="172"/>
      <c r="AX360" s="172"/>
      <c r="AY360" s="172"/>
      <c r="AZ360" s="172"/>
      <c r="BA360" s="172"/>
      <c r="BB360" s="172"/>
      <c r="BC360" s="172"/>
      <c r="BD360" s="172"/>
      <c r="BE360" s="172"/>
      <c r="BF360" s="172"/>
      <c r="BG360" s="172"/>
      <c r="BH360" s="172"/>
      <c r="BI360" s="172"/>
      <c r="BJ360" s="172"/>
      <c r="BK360" s="172"/>
      <c r="BL360" s="172"/>
      <c r="BM360" s="172"/>
      <c r="BN360" s="172"/>
      <c r="BO360" s="172"/>
      <c r="BP360" s="172"/>
      <c r="BQ360" s="172"/>
      <c r="BR360" s="172"/>
      <c r="BS360" s="172"/>
      <c r="BT360" s="172"/>
      <c r="BU360" s="172"/>
      <c r="BV360" s="172"/>
      <c r="BW360" s="172"/>
      <c r="BX360" s="172"/>
      <c r="BY360" s="172"/>
      <c r="BZ360" s="172"/>
      <c r="CA360" s="172"/>
      <c r="CB360" s="172"/>
      <c r="CC360" s="172"/>
      <c r="CD360" s="172"/>
      <c r="CE360" s="172"/>
      <c r="CF360" s="172"/>
      <c r="CG360" s="172"/>
      <c r="CH360" s="172"/>
      <c r="CI360" s="172"/>
      <c r="CJ360" s="172"/>
      <c r="CK360" s="172"/>
      <c r="CL360" s="172"/>
      <c r="CM360" s="172"/>
      <c r="CN360" s="172"/>
      <c r="CO360" s="172"/>
      <c r="CP360" s="172"/>
      <c r="CQ360" s="172"/>
    </row>
    <row r="361" spans="28:95">
      <c r="AB361" s="172"/>
      <c r="AC361" s="172"/>
      <c r="AD361" s="172"/>
      <c r="AE361" s="172"/>
      <c r="AF361" s="172"/>
      <c r="AG361" s="172"/>
      <c r="AH361" s="172"/>
      <c r="AI361" s="172"/>
      <c r="AJ361" s="172"/>
      <c r="AK361" s="172"/>
      <c r="AL361" s="172"/>
      <c r="AM361" s="172"/>
      <c r="AN361" s="172"/>
      <c r="AO361" s="172"/>
      <c r="AP361" s="172"/>
      <c r="AQ361" s="172"/>
      <c r="AR361" s="172"/>
      <c r="AS361" s="172"/>
      <c r="AT361" s="172"/>
      <c r="AU361" s="172"/>
      <c r="AV361" s="172"/>
      <c r="AW361" s="172"/>
      <c r="AX361" s="172"/>
      <c r="AY361" s="172"/>
      <c r="AZ361" s="172"/>
      <c r="BA361" s="172"/>
      <c r="BB361" s="172"/>
      <c r="BC361" s="172"/>
      <c r="BD361" s="172"/>
      <c r="BE361" s="172"/>
      <c r="BF361" s="172"/>
      <c r="BG361" s="172"/>
      <c r="BH361" s="172"/>
      <c r="BI361" s="172"/>
      <c r="BJ361" s="172"/>
      <c r="BK361" s="172"/>
      <c r="BL361" s="172"/>
      <c r="BM361" s="172"/>
      <c r="BN361" s="172"/>
      <c r="BO361" s="172"/>
      <c r="BP361" s="172"/>
      <c r="BQ361" s="172"/>
      <c r="BR361" s="172"/>
      <c r="BS361" s="172"/>
      <c r="BT361" s="172"/>
      <c r="BU361" s="172"/>
      <c r="BV361" s="172"/>
      <c r="BW361" s="172"/>
      <c r="BX361" s="172"/>
      <c r="BY361" s="172"/>
      <c r="BZ361" s="172"/>
      <c r="CA361" s="172"/>
      <c r="CB361" s="172"/>
      <c r="CC361" s="172"/>
      <c r="CD361" s="172"/>
      <c r="CE361" s="172"/>
      <c r="CF361" s="172"/>
      <c r="CG361" s="172"/>
      <c r="CH361" s="172"/>
      <c r="CI361" s="172"/>
      <c r="CJ361" s="172"/>
      <c r="CK361" s="172"/>
      <c r="CL361" s="172"/>
      <c r="CM361" s="172"/>
      <c r="CN361" s="172"/>
      <c r="CO361" s="172"/>
      <c r="CP361" s="172"/>
      <c r="CQ361" s="172"/>
    </row>
    <row r="362" spans="28:95">
      <c r="AB362" s="172"/>
      <c r="AC362" s="172"/>
      <c r="AD362" s="172"/>
      <c r="AE362" s="172"/>
      <c r="AF362" s="172"/>
      <c r="AG362" s="172"/>
      <c r="AH362" s="172"/>
      <c r="AI362" s="172"/>
      <c r="AJ362" s="172"/>
      <c r="AK362" s="172"/>
      <c r="AL362" s="172"/>
      <c r="AM362" s="172"/>
      <c r="AN362" s="172"/>
      <c r="AO362" s="172"/>
      <c r="AP362" s="172"/>
      <c r="AQ362" s="172"/>
      <c r="AR362" s="172"/>
      <c r="AS362" s="172"/>
      <c r="AT362" s="172"/>
      <c r="AU362" s="172"/>
      <c r="AV362" s="172"/>
      <c r="AW362" s="172"/>
      <c r="AX362" s="172"/>
      <c r="AY362" s="172"/>
      <c r="AZ362" s="172"/>
      <c r="BA362" s="172"/>
      <c r="BB362" s="172"/>
      <c r="BC362" s="172"/>
      <c r="BD362" s="172"/>
      <c r="BE362" s="172"/>
      <c r="BF362" s="172"/>
      <c r="BG362" s="172"/>
      <c r="BH362" s="172"/>
      <c r="BI362" s="172"/>
      <c r="BJ362" s="172"/>
      <c r="BK362" s="172"/>
      <c r="BL362" s="172"/>
      <c r="BM362" s="172"/>
      <c r="BN362" s="172"/>
      <c r="BO362" s="172"/>
      <c r="BP362" s="172"/>
      <c r="BQ362" s="172"/>
      <c r="BR362" s="172"/>
      <c r="BS362" s="172"/>
      <c r="BT362" s="172"/>
      <c r="BU362" s="172"/>
      <c r="BV362" s="172"/>
      <c r="BW362" s="172"/>
      <c r="BX362" s="172"/>
      <c r="BY362" s="172"/>
      <c r="BZ362" s="172"/>
      <c r="CA362" s="172"/>
      <c r="CB362" s="172"/>
      <c r="CC362" s="172"/>
      <c r="CD362" s="172"/>
      <c r="CE362" s="172"/>
      <c r="CF362" s="172"/>
      <c r="CG362" s="172"/>
      <c r="CH362" s="172"/>
      <c r="CI362" s="172"/>
      <c r="CJ362" s="172"/>
      <c r="CK362" s="172"/>
      <c r="CL362" s="172"/>
      <c r="CM362" s="172"/>
      <c r="CN362" s="172"/>
      <c r="CO362" s="172"/>
      <c r="CP362" s="172"/>
      <c r="CQ362" s="172"/>
    </row>
    <row r="363" spans="28:95">
      <c r="AB363" s="172"/>
      <c r="AC363" s="172"/>
      <c r="AD363" s="172"/>
      <c r="AE363" s="172"/>
      <c r="AF363" s="172"/>
      <c r="AG363" s="172"/>
      <c r="AH363" s="172"/>
      <c r="AI363" s="172"/>
      <c r="AJ363" s="172"/>
      <c r="AK363" s="172"/>
      <c r="AL363" s="172"/>
      <c r="AM363" s="172"/>
      <c r="AN363" s="172"/>
      <c r="AO363" s="172"/>
      <c r="AP363" s="172"/>
      <c r="AQ363" s="172"/>
      <c r="AR363" s="172"/>
      <c r="AS363" s="172"/>
      <c r="AT363" s="172"/>
      <c r="AU363" s="172"/>
      <c r="AV363" s="172"/>
      <c r="AW363" s="172"/>
      <c r="AX363" s="172"/>
      <c r="AY363" s="172"/>
      <c r="AZ363" s="172"/>
      <c r="BA363" s="172"/>
      <c r="BB363" s="172"/>
      <c r="BC363" s="172"/>
      <c r="BD363" s="172"/>
      <c r="BE363" s="172"/>
      <c r="BF363" s="172"/>
      <c r="BG363" s="172"/>
      <c r="BH363" s="172"/>
      <c r="BI363" s="172"/>
      <c r="BJ363" s="172"/>
      <c r="BK363" s="172"/>
      <c r="BL363" s="172"/>
      <c r="BM363" s="172"/>
      <c r="BN363" s="172"/>
      <c r="BO363" s="172"/>
      <c r="BP363" s="172"/>
      <c r="BQ363" s="172"/>
      <c r="BR363" s="172"/>
      <c r="BS363" s="172"/>
      <c r="BT363" s="172"/>
      <c r="BU363" s="172"/>
      <c r="BV363" s="172"/>
      <c r="BW363" s="172"/>
      <c r="BX363" s="172"/>
      <c r="BY363" s="172"/>
      <c r="BZ363" s="172"/>
      <c r="CA363" s="172"/>
      <c r="CB363" s="172"/>
      <c r="CC363" s="172"/>
      <c r="CD363" s="172"/>
      <c r="CE363" s="172"/>
      <c r="CF363" s="172"/>
      <c r="CG363" s="172"/>
      <c r="CH363" s="172"/>
      <c r="CI363" s="172"/>
      <c r="CJ363" s="172"/>
      <c r="CK363" s="172"/>
      <c r="CL363" s="172"/>
      <c r="CM363" s="172"/>
      <c r="CN363" s="172"/>
      <c r="CO363" s="172"/>
      <c r="CP363" s="172"/>
      <c r="CQ363" s="172"/>
    </row>
    <row r="364" spans="28:95">
      <c r="AB364" s="172"/>
      <c r="AC364" s="172"/>
      <c r="AD364" s="172"/>
      <c r="AE364" s="172"/>
      <c r="AF364" s="172"/>
      <c r="AG364" s="172"/>
      <c r="AH364" s="172"/>
      <c r="AI364" s="172"/>
      <c r="AJ364" s="172"/>
      <c r="AK364" s="172"/>
      <c r="AL364" s="172"/>
      <c r="AM364" s="172"/>
      <c r="AN364" s="172"/>
      <c r="AO364" s="172"/>
      <c r="AP364" s="172"/>
      <c r="AQ364" s="172"/>
      <c r="AR364" s="172"/>
      <c r="AS364" s="172"/>
      <c r="AT364" s="172"/>
      <c r="AU364" s="172"/>
      <c r="AV364" s="172"/>
      <c r="AW364" s="172"/>
      <c r="AX364" s="172"/>
      <c r="AY364" s="172"/>
      <c r="AZ364" s="172"/>
      <c r="BA364" s="172"/>
      <c r="BB364" s="172"/>
      <c r="BC364" s="172"/>
      <c r="BD364" s="172"/>
      <c r="BE364" s="172"/>
      <c r="BF364" s="172"/>
      <c r="BG364" s="172"/>
      <c r="BH364" s="172"/>
      <c r="BI364" s="172"/>
      <c r="BJ364" s="172"/>
      <c r="BK364" s="172"/>
      <c r="BL364" s="172"/>
      <c r="BM364" s="172"/>
      <c r="BN364" s="172"/>
      <c r="BO364" s="172"/>
      <c r="BP364" s="172"/>
      <c r="BQ364" s="172"/>
      <c r="BR364" s="172"/>
      <c r="BS364" s="172"/>
      <c r="BT364" s="172"/>
      <c r="BU364" s="172"/>
      <c r="BV364" s="172"/>
      <c r="BW364" s="172"/>
      <c r="BX364" s="172"/>
      <c r="BY364" s="172"/>
      <c r="BZ364" s="172"/>
      <c r="CA364" s="172"/>
      <c r="CB364" s="172"/>
      <c r="CC364" s="172"/>
      <c r="CD364" s="172"/>
      <c r="CE364" s="172"/>
      <c r="CF364" s="172"/>
      <c r="CG364" s="172"/>
      <c r="CH364" s="172"/>
      <c r="CI364" s="172"/>
      <c r="CJ364" s="172"/>
      <c r="CK364" s="172"/>
      <c r="CL364" s="172"/>
      <c r="CM364" s="172"/>
      <c r="CN364" s="172"/>
      <c r="CO364" s="172"/>
      <c r="CP364" s="172"/>
      <c r="CQ364" s="172"/>
    </row>
    <row r="365" spans="28:95">
      <c r="AB365" s="172"/>
      <c r="AC365" s="172"/>
      <c r="AD365" s="172"/>
      <c r="AE365" s="172"/>
      <c r="AF365" s="172"/>
      <c r="AG365" s="172"/>
      <c r="AH365" s="172"/>
      <c r="AI365" s="172"/>
      <c r="AJ365" s="172"/>
      <c r="AK365" s="172"/>
      <c r="AL365" s="172"/>
      <c r="AM365" s="172"/>
      <c r="AN365" s="172"/>
      <c r="AO365" s="172"/>
      <c r="AP365" s="172"/>
      <c r="AQ365" s="172"/>
      <c r="AR365" s="172"/>
      <c r="AS365" s="172"/>
      <c r="AT365" s="172"/>
      <c r="AU365" s="172"/>
      <c r="AV365" s="172"/>
      <c r="AW365" s="172"/>
      <c r="AX365" s="172"/>
      <c r="AY365" s="172"/>
      <c r="AZ365" s="172"/>
      <c r="BA365" s="172"/>
      <c r="BB365" s="172"/>
      <c r="BC365" s="172"/>
      <c r="BD365" s="172"/>
      <c r="BE365" s="172"/>
      <c r="BF365" s="172"/>
      <c r="BG365" s="172"/>
      <c r="BH365" s="172"/>
      <c r="BI365" s="172"/>
      <c r="BJ365" s="172"/>
      <c r="BK365" s="172"/>
      <c r="BL365" s="172"/>
      <c r="BM365" s="172"/>
      <c r="BN365" s="172"/>
      <c r="BO365" s="172"/>
      <c r="BP365" s="172"/>
      <c r="BQ365" s="172"/>
      <c r="BR365" s="172"/>
      <c r="BS365" s="172"/>
      <c r="BT365" s="172"/>
      <c r="BU365" s="172"/>
      <c r="BV365" s="172"/>
      <c r="BW365" s="172"/>
      <c r="BX365" s="172"/>
      <c r="BY365" s="172"/>
      <c r="BZ365" s="172"/>
      <c r="CA365" s="172"/>
      <c r="CB365" s="172"/>
      <c r="CC365" s="172"/>
      <c r="CD365" s="172"/>
      <c r="CE365" s="172"/>
      <c r="CF365" s="172"/>
      <c r="CG365" s="172"/>
      <c r="CH365" s="172"/>
      <c r="CI365" s="172"/>
      <c r="CJ365" s="172"/>
      <c r="CK365" s="172"/>
      <c r="CL365" s="172"/>
      <c r="CM365" s="172"/>
      <c r="CN365" s="172"/>
      <c r="CO365" s="172"/>
      <c r="CP365" s="172"/>
      <c r="CQ365" s="172"/>
    </row>
    <row r="366" spans="28:95">
      <c r="AB366" s="172"/>
      <c r="AC366" s="172"/>
      <c r="AD366" s="172"/>
      <c r="AE366" s="172"/>
      <c r="AF366" s="172"/>
      <c r="AG366" s="172"/>
      <c r="AH366" s="172"/>
      <c r="AI366" s="172"/>
      <c r="AJ366" s="172"/>
      <c r="AK366" s="172"/>
      <c r="AL366" s="172"/>
      <c r="AM366" s="172"/>
      <c r="AN366" s="172"/>
      <c r="AO366" s="172"/>
      <c r="AP366" s="172"/>
      <c r="AQ366" s="172"/>
      <c r="AR366" s="172"/>
      <c r="AS366" s="172"/>
      <c r="AT366" s="172"/>
      <c r="AU366" s="172"/>
      <c r="AV366" s="172"/>
      <c r="AW366" s="172"/>
      <c r="AX366" s="172"/>
      <c r="AY366" s="172"/>
      <c r="AZ366" s="172"/>
      <c r="BA366" s="172"/>
      <c r="BB366" s="172"/>
      <c r="BC366" s="172"/>
      <c r="BD366" s="172"/>
      <c r="BE366" s="172"/>
      <c r="BF366" s="172"/>
      <c r="BG366" s="172"/>
      <c r="BH366" s="172"/>
      <c r="BI366" s="172"/>
      <c r="BJ366" s="172"/>
      <c r="BK366" s="172"/>
      <c r="BL366" s="172"/>
      <c r="BM366" s="172"/>
      <c r="BN366" s="172"/>
      <c r="BO366" s="172"/>
      <c r="BP366" s="172"/>
      <c r="BQ366" s="172"/>
      <c r="BR366" s="172"/>
      <c r="BS366" s="172"/>
      <c r="BT366" s="172"/>
      <c r="BU366" s="172"/>
      <c r="BV366" s="172"/>
      <c r="BW366" s="172"/>
      <c r="BX366" s="172"/>
      <c r="BY366" s="172"/>
      <c r="BZ366" s="172"/>
      <c r="CA366" s="172"/>
      <c r="CB366" s="172"/>
      <c r="CC366" s="172"/>
      <c r="CD366" s="172"/>
      <c r="CE366" s="172"/>
      <c r="CF366" s="172"/>
      <c r="CG366" s="172"/>
      <c r="CH366" s="172"/>
      <c r="CI366" s="172"/>
      <c r="CJ366" s="172"/>
      <c r="CK366" s="172"/>
      <c r="CL366" s="172"/>
      <c r="CM366" s="172"/>
      <c r="CN366" s="172"/>
      <c r="CO366" s="172"/>
      <c r="CP366" s="172"/>
      <c r="CQ366" s="172"/>
    </row>
    <row r="367" spans="28:95">
      <c r="AB367" s="172"/>
      <c r="AC367" s="172"/>
      <c r="AD367" s="172"/>
      <c r="AE367" s="172"/>
      <c r="AF367" s="172"/>
      <c r="AG367" s="172"/>
      <c r="AH367" s="172"/>
      <c r="AI367" s="172"/>
      <c r="AJ367" s="172"/>
      <c r="AK367" s="172"/>
      <c r="AL367" s="172"/>
      <c r="AM367" s="172"/>
      <c r="AN367" s="172"/>
      <c r="AO367" s="172"/>
      <c r="AP367" s="172"/>
      <c r="AQ367" s="172"/>
      <c r="AR367" s="172"/>
      <c r="AS367" s="172"/>
      <c r="AT367" s="172"/>
      <c r="AU367" s="172"/>
      <c r="AV367" s="172"/>
      <c r="AW367" s="172"/>
      <c r="AX367" s="172"/>
      <c r="AY367" s="172"/>
      <c r="AZ367" s="172"/>
      <c r="BA367" s="172"/>
      <c r="BB367" s="172"/>
      <c r="BC367" s="172"/>
      <c r="BD367" s="172"/>
      <c r="BE367" s="172"/>
      <c r="BF367" s="172"/>
      <c r="BG367" s="172"/>
      <c r="BH367" s="172"/>
      <c r="BI367" s="172"/>
      <c r="BJ367" s="172"/>
      <c r="BK367" s="172"/>
      <c r="BL367" s="172"/>
      <c r="BM367" s="172"/>
      <c r="BN367" s="172"/>
      <c r="BO367" s="172"/>
      <c r="BP367" s="172"/>
      <c r="BQ367" s="172"/>
      <c r="BR367" s="172"/>
      <c r="BS367" s="172"/>
      <c r="BT367" s="172"/>
      <c r="BU367" s="172"/>
      <c r="BV367" s="172"/>
      <c r="BW367" s="172"/>
      <c r="BX367" s="172"/>
      <c r="BY367" s="172"/>
      <c r="BZ367" s="172"/>
      <c r="CA367" s="172"/>
      <c r="CB367" s="172"/>
      <c r="CC367" s="172"/>
      <c r="CD367" s="172"/>
      <c r="CE367" s="172"/>
      <c r="CF367" s="172"/>
      <c r="CG367" s="172"/>
      <c r="CH367" s="172"/>
      <c r="CI367" s="172"/>
      <c r="CJ367" s="172"/>
      <c r="CK367" s="172"/>
      <c r="CL367" s="172"/>
      <c r="CM367" s="172"/>
      <c r="CN367" s="172"/>
      <c r="CO367" s="172"/>
      <c r="CP367" s="172"/>
      <c r="CQ367" s="172"/>
    </row>
    <row r="368" spans="28:95">
      <c r="AB368" s="172"/>
      <c r="AC368" s="172"/>
      <c r="AD368" s="172"/>
      <c r="AE368" s="172"/>
      <c r="AF368" s="172"/>
      <c r="AG368" s="172"/>
      <c r="AH368" s="172"/>
      <c r="AI368" s="172"/>
      <c r="AJ368" s="172"/>
      <c r="AK368" s="172"/>
      <c r="AL368" s="172"/>
      <c r="AM368" s="172"/>
      <c r="AN368" s="172"/>
      <c r="AO368" s="172"/>
      <c r="AP368" s="172"/>
      <c r="AQ368" s="172"/>
      <c r="AR368" s="172"/>
      <c r="AS368" s="172"/>
      <c r="AT368" s="172"/>
      <c r="AU368" s="172"/>
      <c r="AV368" s="172"/>
      <c r="AW368" s="172"/>
      <c r="AX368" s="172"/>
      <c r="AY368" s="172"/>
      <c r="AZ368" s="172"/>
      <c r="BA368" s="172"/>
      <c r="BB368" s="172"/>
      <c r="BC368" s="172"/>
      <c r="BD368" s="172"/>
      <c r="BE368" s="172"/>
      <c r="BF368" s="172"/>
      <c r="BG368" s="172"/>
      <c r="BH368" s="172"/>
      <c r="BI368" s="172"/>
      <c r="BJ368" s="172"/>
      <c r="BK368" s="172"/>
      <c r="BL368" s="172"/>
      <c r="BM368" s="172"/>
      <c r="BN368" s="172"/>
      <c r="BO368" s="172"/>
      <c r="BP368" s="172"/>
      <c r="BQ368" s="172"/>
      <c r="BR368" s="172"/>
      <c r="BS368" s="172"/>
      <c r="BT368" s="172"/>
      <c r="BU368" s="172"/>
      <c r="BV368" s="172"/>
      <c r="BW368" s="172"/>
      <c r="BX368" s="172"/>
      <c r="BY368" s="172"/>
      <c r="BZ368" s="172"/>
      <c r="CA368" s="172"/>
      <c r="CB368" s="172"/>
      <c r="CC368" s="172"/>
      <c r="CD368" s="172"/>
      <c r="CE368" s="172"/>
      <c r="CF368" s="172"/>
      <c r="CG368" s="172"/>
      <c r="CH368" s="172"/>
      <c r="CI368" s="172"/>
      <c r="CJ368" s="172"/>
      <c r="CK368" s="172"/>
      <c r="CL368" s="172"/>
      <c r="CM368" s="172"/>
      <c r="CN368" s="172"/>
      <c r="CO368" s="172"/>
      <c r="CP368" s="172"/>
      <c r="CQ368" s="172"/>
    </row>
    <row r="369" spans="28:95">
      <c r="AB369" s="172"/>
      <c r="AC369" s="172"/>
      <c r="AD369" s="172"/>
      <c r="AE369" s="172"/>
      <c r="AF369" s="172"/>
      <c r="AG369" s="172"/>
      <c r="AH369" s="172"/>
      <c r="AI369" s="172"/>
      <c r="AJ369" s="172"/>
      <c r="AK369" s="172"/>
      <c r="AL369" s="172"/>
      <c r="AM369" s="172"/>
      <c r="AN369" s="172"/>
      <c r="AO369" s="172"/>
      <c r="AP369" s="172"/>
      <c r="AQ369" s="172"/>
      <c r="AR369" s="172"/>
      <c r="AS369" s="172"/>
      <c r="AT369" s="172"/>
      <c r="AU369" s="172"/>
      <c r="AV369" s="172"/>
      <c r="AW369" s="172"/>
      <c r="AX369" s="172"/>
      <c r="AY369" s="172"/>
      <c r="AZ369" s="172"/>
      <c r="BA369" s="172"/>
      <c r="BB369" s="172"/>
      <c r="BC369" s="172"/>
      <c r="BD369" s="172"/>
      <c r="BE369" s="172"/>
      <c r="BF369" s="172"/>
      <c r="BG369" s="172"/>
      <c r="BH369" s="172"/>
      <c r="BI369" s="172"/>
      <c r="BJ369" s="172"/>
      <c r="BK369" s="172"/>
      <c r="BL369" s="172"/>
      <c r="BM369" s="172"/>
      <c r="BN369" s="172"/>
      <c r="BO369" s="172"/>
      <c r="BP369" s="172"/>
      <c r="BQ369" s="172"/>
      <c r="BR369" s="172"/>
      <c r="BS369" s="172"/>
      <c r="BT369" s="172"/>
      <c r="BU369" s="172"/>
      <c r="BV369" s="172"/>
      <c r="BW369" s="172"/>
      <c r="BX369" s="172"/>
      <c r="BY369" s="172"/>
      <c r="BZ369" s="172"/>
      <c r="CA369" s="172"/>
      <c r="CB369" s="172"/>
      <c r="CC369" s="172"/>
      <c r="CD369" s="172"/>
      <c r="CE369" s="172"/>
      <c r="CF369" s="172"/>
      <c r="CG369" s="172"/>
      <c r="CH369" s="172"/>
      <c r="CI369" s="172"/>
      <c r="CJ369" s="172"/>
      <c r="CK369" s="172"/>
      <c r="CL369" s="172"/>
      <c r="CM369" s="172"/>
      <c r="CN369" s="172"/>
      <c r="CO369" s="172"/>
      <c r="CP369" s="172"/>
      <c r="CQ369" s="172"/>
    </row>
    <row r="370" spans="28:95">
      <c r="AB370" s="172"/>
      <c r="AC370" s="172"/>
      <c r="AD370" s="172"/>
      <c r="AE370" s="172"/>
      <c r="AF370" s="172"/>
      <c r="AG370" s="172"/>
      <c r="AH370" s="172"/>
      <c r="AI370" s="172"/>
      <c r="AJ370" s="172"/>
      <c r="AK370" s="172"/>
      <c r="AL370" s="172"/>
      <c r="AM370" s="172"/>
      <c r="AN370" s="172"/>
      <c r="AO370" s="172"/>
      <c r="AP370" s="172"/>
      <c r="AQ370" s="172"/>
      <c r="AR370" s="172"/>
      <c r="AS370" s="172"/>
      <c r="AT370" s="172"/>
      <c r="AU370" s="172"/>
      <c r="AV370" s="172"/>
      <c r="AW370" s="172"/>
      <c r="AX370" s="172"/>
      <c r="AY370" s="172"/>
      <c r="AZ370" s="172"/>
      <c r="BA370" s="172"/>
      <c r="BB370" s="172"/>
      <c r="BC370" s="172"/>
      <c r="BD370" s="172"/>
      <c r="BE370" s="172"/>
      <c r="BF370" s="172"/>
      <c r="BG370" s="172"/>
      <c r="BH370" s="172"/>
      <c r="BI370" s="172"/>
      <c r="BJ370" s="172"/>
      <c r="BK370" s="172"/>
      <c r="BL370" s="172"/>
      <c r="BM370" s="172"/>
      <c r="BN370" s="172"/>
      <c r="BO370" s="172"/>
      <c r="BP370" s="172"/>
      <c r="BQ370" s="172"/>
      <c r="BR370" s="172"/>
      <c r="BS370" s="172"/>
      <c r="BT370" s="172"/>
      <c r="BU370" s="172"/>
      <c r="BV370" s="172"/>
      <c r="BW370" s="172"/>
      <c r="BX370" s="172"/>
      <c r="BY370" s="172"/>
      <c r="BZ370" s="172"/>
      <c r="CA370" s="172"/>
      <c r="CB370" s="172"/>
      <c r="CC370" s="172"/>
      <c r="CD370" s="172"/>
      <c r="CE370" s="172"/>
      <c r="CF370" s="172"/>
      <c r="CG370" s="172"/>
      <c r="CH370" s="172"/>
      <c r="CI370" s="172"/>
      <c r="CJ370" s="172"/>
      <c r="CK370" s="172"/>
      <c r="CL370" s="172"/>
      <c r="CM370" s="172"/>
      <c r="CN370" s="172"/>
      <c r="CO370" s="172"/>
      <c r="CP370" s="172"/>
      <c r="CQ370" s="172"/>
    </row>
    <row r="371" spans="28:95">
      <c r="AB371" s="172"/>
      <c r="AC371" s="172"/>
      <c r="AD371" s="172"/>
      <c r="AE371" s="172"/>
      <c r="AF371" s="172"/>
      <c r="AG371" s="172"/>
      <c r="AH371" s="172"/>
      <c r="AI371" s="172"/>
      <c r="AJ371" s="172"/>
      <c r="AK371" s="172"/>
      <c r="AL371" s="172"/>
      <c r="AM371" s="172"/>
      <c r="AN371" s="172"/>
      <c r="AO371" s="172"/>
      <c r="AP371" s="172"/>
      <c r="AQ371" s="172"/>
      <c r="AR371" s="172"/>
      <c r="AS371" s="172"/>
      <c r="AT371" s="172"/>
      <c r="AU371" s="172"/>
      <c r="AV371" s="172"/>
      <c r="AW371" s="172"/>
      <c r="AX371" s="172"/>
      <c r="AY371" s="172"/>
      <c r="AZ371" s="172"/>
      <c r="BA371" s="172"/>
      <c r="BB371" s="172"/>
      <c r="BC371" s="172"/>
      <c r="BD371" s="172"/>
      <c r="BE371" s="172"/>
      <c r="BF371" s="172"/>
      <c r="BG371" s="172"/>
      <c r="BH371" s="172"/>
      <c r="BI371" s="172"/>
      <c r="BJ371" s="172"/>
      <c r="BK371" s="172"/>
      <c r="BL371" s="172"/>
      <c r="BM371" s="172"/>
      <c r="BN371" s="172"/>
      <c r="BO371" s="172"/>
      <c r="BP371" s="172"/>
      <c r="BQ371" s="172"/>
      <c r="BR371" s="172"/>
      <c r="BS371" s="172"/>
      <c r="BT371" s="172"/>
      <c r="BU371" s="172"/>
      <c r="BV371" s="172"/>
      <c r="BW371" s="172"/>
      <c r="BX371" s="172"/>
      <c r="BY371" s="172"/>
      <c r="BZ371" s="172"/>
      <c r="CA371" s="172"/>
      <c r="CB371" s="172"/>
      <c r="CC371" s="172"/>
      <c r="CD371" s="172"/>
      <c r="CE371" s="172"/>
      <c r="CF371" s="172"/>
      <c r="CG371" s="172"/>
      <c r="CH371" s="172"/>
      <c r="CI371" s="172"/>
      <c r="CJ371" s="172"/>
      <c r="CK371" s="172"/>
      <c r="CL371" s="172"/>
      <c r="CM371" s="172"/>
      <c r="CN371" s="172"/>
      <c r="CO371" s="172"/>
      <c r="CP371" s="172"/>
      <c r="CQ371" s="172"/>
    </row>
    <row r="372" spans="28:95">
      <c r="AB372" s="172"/>
      <c r="AC372" s="172"/>
      <c r="AD372" s="172"/>
      <c r="AE372" s="172"/>
      <c r="AF372" s="172"/>
      <c r="AG372" s="172"/>
      <c r="AH372" s="172"/>
      <c r="AI372" s="172"/>
      <c r="AJ372" s="172"/>
      <c r="AK372" s="172"/>
      <c r="AL372" s="172"/>
      <c r="AM372" s="172"/>
      <c r="AN372" s="172"/>
      <c r="AO372" s="172"/>
      <c r="AP372" s="172"/>
      <c r="AQ372" s="172"/>
      <c r="AR372" s="172"/>
      <c r="AS372" s="172"/>
      <c r="AT372" s="172"/>
      <c r="AU372" s="172"/>
      <c r="AV372" s="172"/>
      <c r="AW372" s="172"/>
      <c r="AX372" s="172"/>
      <c r="AY372" s="172"/>
      <c r="AZ372" s="172"/>
      <c r="BA372" s="172"/>
      <c r="BB372" s="172"/>
      <c r="BC372" s="172"/>
      <c r="BD372" s="172"/>
      <c r="BE372" s="172"/>
      <c r="BF372" s="172"/>
      <c r="BG372" s="172"/>
      <c r="BH372" s="172"/>
      <c r="BI372" s="172"/>
      <c r="BJ372" s="172"/>
      <c r="BK372" s="172"/>
      <c r="BL372" s="172"/>
      <c r="BM372" s="172"/>
      <c r="BN372" s="172"/>
      <c r="BO372" s="172"/>
      <c r="BP372" s="172"/>
      <c r="BQ372" s="172"/>
      <c r="BR372" s="172"/>
      <c r="BS372" s="172"/>
      <c r="BT372" s="172"/>
      <c r="BU372" s="172"/>
      <c r="BV372" s="172"/>
      <c r="BW372" s="172"/>
      <c r="BX372" s="172"/>
      <c r="BY372" s="172"/>
      <c r="BZ372" s="172"/>
      <c r="CA372" s="172"/>
      <c r="CB372" s="172"/>
      <c r="CC372" s="172"/>
      <c r="CD372" s="172"/>
      <c r="CE372" s="172"/>
      <c r="CF372" s="172"/>
      <c r="CG372" s="172"/>
      <c r="CH372" s="172"/>
      <c r="CI372" s="172"/>
      <c r="CJ372" s="172"/>
      <c r="CK372" s="172"/>
      <c r="CL372" s="172"/>
      <c r="CM372" s="172"/>
      <c r="CN372" s="172"/>
      <c r="CO372" s="172"/>
      <c r="CP372" s="172"/>
      <c r="CQ372" s="172"/>
    </row>
    <row r="373" spans="28:95">
      <c r="AB373" s="172"/>
      <c r="AC373" s="172"/>
      <c r="AD373" s="172"/>
      <c r="AE373" s="172"/>
      <c r="AF373" s="172"/>
      <c r="AG373" s="172"/>
      <c r="AH373" s="172"/>
      <c r="AI373" s="172"/>
      <c r="AJ373" s="172"/>
      <c r="AK373" s="172"/>
      <c r="AL373" s="172"/>
      <c r="AM373" s="172"/>
      <c r="AN373" s="172"/>
      <c r="AO373" s="172"/>
      <c r="AP373" s="172"/>
      <c r="AQ373" s="172"/>
      <c r="AR373" s="172"/>
      <c r="AS373" s="172"/>
      <c r="AT373" s="172"/>
      <c r="AU373" s="172"/>
      <c r="AV373" s="172"/>
      <c r="AW373" s="172"/>
      <c r="AX373" s="172"/>
      <c r="AY373" s="172"/>
      <c r="AZ373" s="172"/>
      <c r="BA373" s="172"/>
      <c r="BB373" s="172"/>
      <c r="BC373" s="172"/>
      <c r="BD373" s="172"/>
      <c r="BE373" s="172"/>
      <c r="BF373" s="172"/>
      <c r="BG373" s="172"/>
      <c r="BH373" s="172"/>
      <c r="BI373" s="172"/>
      <c r="BJ373" s="172"/>
      <c r="BK373" s="172"/>
      <c r="BL373" s="172"/>
      <c r="BM373" s="172"/>
      <c r="BN373" s="172"/>
      <c r="BO373" s="172"/>
      <c r="BP373" s="172"/>
      <c r="BQ373" s="172"/>
      <c r="BR373" s="172"/>
      <c r="BS373" s="172"/>
      <c r="BT373" s="172"/>
      <c r="BU373" s="172"/>
      <c r="BV373" s="172"/>
      <c r="BW373" s="172"/>
      <c r="BX373" s="172"/>
      <c r="BY373" s="172"/>
      <c r="BZ373" s="172"/>
      <c r="CA373" s="172"/>
      <c r="CB373" s="172"/>
      <c r="CC373" s="172"/>
      <c r="CD373" s="172"/>
      <c r="CE373" s="172"/>
      <c r="CF373" s="172"/>
      <c r="CG373" s="172"/>
      <c r="CH373" s="172"/>
      <c r="CI373" s="172"/>
      <c r="CJ373" s="172"/>
      <c r="CK373" s="172"/>
      <c r="CL373" s="172"/>
      <c r="CM373" s="172"/>
      <c r="CN373" s="172"/>
      <c r="CO373" s="172"/>
      <c r="CP373" s="172"/>
      <c r="CQ373" s="172"/>
    </row>
    <row r="374" spans="28:95">
      <c r="AB374" s="172"/>
      <c r="AC374" s="172"/>
      <c r="AD374" s="172"/>
      <c r="AE374" s="172"/>
      <c r="AF374" s="172"/>
      <c r="AG374" s="172"/>
      <c r="AH374" s="172"/>
      <c r="AI374" s="172"/>
      <c r="AJ374" s="172"/>
      <c r="AK374" s="172"/>
      <c r="AL374" s="172"/>
      <c r="AM374" s="172"/>
      <c r="AN374" s="172"/>
      <c r="AO374" s="172"/>
      <c r="AP374" s="172"/>
      <c r="AQ374" s="172"/>
      <c r="AR374" s="172"/>
      <c r="AS374" s="172"/>
      <c r="AT374" s="172"/>
      <c r="AU374" s="172"/>
      <c r="AV374" s="172"/>
      <c r="AW374" s="172"/>
      <c r="AX374" s="172"/>
      <c r="AY374" s="172"/>
      <c r="AZ374" s="172"/>
      <c r="BA374" s="172"/>
      <c r="BB374" s="172"/>
      <c r="BC374" s="172"/>
      <c r="BD374" s="172"/>
      <c r="BE374" s="172"/>
      <c r="BF374" s="172"/>
      <c r="BG374" s="172"/>
      <c r="BH374" s="172"/>
      <c r="BI374" s="172"/>
      <c r="BJ374" s="172"/>
      <c r="BK374" s="172"/>
      <c r="BL374" s="172"/>
      <c r="BM374" s="172"/>
      <c r="BN374" s="172"/>
      <c r="BO374" s="172"/>
      <c r="BP374" s="172"/>
      <c r="BQ374" s="172"/>
      <c r="BR374" s="172"/>
      <c r="BS374" s="172"/>
      <c r="BT374" s="172"/>
      <c r="BU374" s="172"/>
      <c r="BV374" s="172"/>
      <c r="BW374" s="172"/>
      <c r="BX374" s="172"/>
      <c r="BY374" s="172"/>
      <c r="BZ374" s="172"/>
      <c r="CA374" s="172"/>
      <c r="CB374" s="172"/>
      <c r="CC374" s="172"/>
      <c r="CD374" s="172"/>
      <c r="CE374" s="172"/>
      <c r="CF374" s="172"/>
      <c r="CG374" s="172"/>
      <c r="CH374" s="172"/>
      <c r="CI374" s="172"/>
      <c r="CJ374" s="172"/>
      <c r="CK374" s="172"/>
      <c r="CL374" s="172"/>
      <c r="CM374" s="172"/>
      <c r="CN374" s="172"/>
      <c r="CO374" s="172"/>
      <c r="CP374" s="172"/>
      <c r="CQ374" s="172"/>
    </row>
    <row r="375" spans="28:95">
      <c r="AB375" s="172"/>
      <c r="AC375" s="172"/>
      <c r="AD375" s="172"/>
      <c r="AE375" s="172"/>
      <c r="AF375" s="172"/>
      <c r="AG375" s="172"/>
      <c r="AH375" s="172"/>
      <c r="AI375" s="172"/>
      <c r="AJ375" s="172"/>
      <c r="AK375" s="172"/>
      <c r="AL375" s="172"/>
      <c r="AM375" s="172"/>
      <c r="AN375" s="172"/>
      <c r="AO375" s="172"/>
      <c r="AP375" s="172"/>
      <c r="AQ375" s="172"/>
      <c r="AR375" s="172"/>
      <c r="AS375" s="172"/>
      <c r="AT375" s="172"/>
      <c r="AU375" s="172"/>
      <c r="AV375" s="172"/>
      <c r="AW375" s="172"/>
      <c r="AX375" s="172"/>
      <c r="AY375" s="172"/>
      <c r="AZ375" s="172"/>
      <c r="BA375" s="172"/>
      <c r="BB375" s="172"/>
      <c r="BC375" s="172"/>
      <c r="BD375" s="172"/>
      <c r="BE375" s="172"/>
      <c r="BF375" s="172"/>
      <c r="BG375" s="172"/>
      <c r="BH375" s="172"/>
      <c r="BI375" s="172"/>
      <c r="BJ375" s="172"/>
      <c r="BK375" s="172"/>
      <c r="BL375" s="172"/>
      <c r="BM375" s="172"/>
      <c r="BN375" s="172"/>
      <c r="BO375" s="172"/>
      <c r="BP375" s="172"/>
      <c r="BQ375" s="172"/>
      <c r="BR375" s="172"/>
      <c r="BS375" s="172"/>
      <c r="BT375" s="172"/>
      <c r="BU375" s="172"/>
      <c r="BV375" s="172"/>
      <c r="BW375" s="172"/>
      <c r="BX375" s="172"/>
      <c r="BY375" s="172"/>
      <c r="BZ375" s="172"/>
      <c r="CA375" s="172"/>
      <c r="CB375" s="172"/>
      <c r="CC375" s="172"/>
      <c r="CD375" s="172"/>
      <c r="CE375" s="172"/>
      <c r="CF375" s="172"/>
      <c r="CG375" s="172"/>
      <c r="CH375" s="172"/>
      <c r="CI375" s="172"/>
      <c r="CJ375" s="172"/>
      <c r="CK375" s="172"/>
      <c r="CL375" s="172"/>
      <c r="CM375" s="172"/>
      <c r="CN375" s="172"/>
      <c r="CO375" s="172"/>
      <c r="CP375" s="172"/>
      <c r="CQ375" s="172"/>
    </row>
    <row r="376" spans="28:95">
      <c r="AB376" s="172"/>
      <c r="AC376" s="172"/>
      <c r="AD376" s="172"/>
      <c r="AE376" s="172"/>
      <c r="AF376" s="172"/>
      <c r="AG376" s="172"/>
      <c r="AH376" s="172"/>
      <c r="AI376" s="172"/>
      <c r="AJ376" s="172"/>
      <c r="AK376" s="172"/>
      <c r="AL376" s="172"/>
      <c r="AM376" s="172"/>
      <c r="AN376" s="172"/>
      <c r="AO376" s="172"/>
      <c r="AP376" s="172"/>
      <c r="AQ376" s="172"/>
      <c r="AR376" s="172"/>
      <c r="AS376" s="172"/>
      <c r="AT376" s="172"/>
      <c r="AU376" s="172"/>
      <c r="AV376" s="172"/>
      <c r="AW376" s="172"/>
      <c r="AX376" s="172"/>
      <c r="AY376" s="172"/>
      <c r="AZ376" s="172"/>
      <c r="BA376" s="172"/>
      <c r="BB376" s="172"/>
      <c r="BC376" s="172"/>
      <c r="BD376" s="172"/>
      <c r="BE376" s="172"/>
      <c r="BF376" s="172"/>
      <c r="BG376" s="172"/>
      <c r="BH376" s="172"/>
      <c r="BI376" s="172"/>
      <c r="BJ376" s="172"/>
      <c r="BK376" s="172"/>
      <c r="BL376" s="172"/>
      <c r="BM376" s="172"/>
      <c r="BN376" s="172"/>
      <c r="BO376" s="172"/>
      <c r="BP376" s="172"/>
      <c r="BQ376" s="172"/>
      <c r="BR376" s="172"/>
      <c r="BS376" s="172"/>
      <c r="BT376" s="172"/>
      <c r="BU376" s="172"/>
      <c r="BV376" s="172"/>
      <c r="BW376" s="172"/>
      <c r="BX376" s="172"/>
      <c r="BY376" s="172"/>
      <c r="BZ376" s="172"/>
      <c r="CA376" s="172"/>
      <c r="CB376" s="172"/>
      <c r="CC376" s="172"/>
      <c r="CD376" s="172"/>
      <c r="CE376" s="172"/>
      <c r="CF376" s="172"/>
      <c r="CG376" s="172"/>
      <c r="CH376" s="172"/>
      <c r="CI376" s="172"/>
      <c r="CJ376" s="172"/>
      <c r="CK376" s="172"/>
      <c r="CL376" s="172"/>
      <c r="CM376" s="172"/>
      <c r="CN376" s="172"/>
      <c r="CO376" s="172"/>
      <c r="CP376" s="172"/>
      <c r="CQ376" s="172"/>
    </row>
    <row r="377" spans="28:95">
      <c r="AB377" s="172"/>
      <c r="AC377" s="172"/>
      <c r="AD377" s="172"/>
      <c r="AE377" s="172"/>
      <c r="AF377" s="172"/>
      <c r="AG377" s="172"/>
      <c r="AH377" s="172"/>
      <c r="AI377" s="172"/>
      <c r="AJ377" s="172"/>
      <c r="AK377" s="172"/>
      <c r="AL377" s="172"/>
      <c r="AM377" s="172"/>
      <c r="AN377" s="172"/>
      <c r="AO377" s="172"/>
      <c r="AP377" s="172"/>
      <c r="AQ377" s="172"/>
      <c r="AR377" s="172"/>
      <c r="AS377" s="172"/>
      <c r="AT377" s="172"/>
      <c r="AU377" s="172"/>
      <c r="AV377" s="172"/>
      <c r="AW377" s="172"/>
      <c r="AX377" s="172"/>
      <c r="AY377" s="172"/>
      <c r="AZ377" s="172"/>
      <c r="BA377" s="172"/>
      <c r="BB377" s="172"/>
      <c r="BC377" s="172"/>
      <c r="BD377" s="172"/>
      <c r="BE377" s="172"/>
      <c r="BF377" s="172"/>
      <c r="BG377" s="172"/>
      <c r="BH377" s="172"/>
      <c r="BI377" s="172"/>
      <c r="BJ377" s="172"/>
      <c r="BK377" s="172"/>
      <c r="BL377" s="172"/>
      <c r="BM377" s="172"/>
      <c r="BN377" s="172"/>
      <c r="BO377" s="172"/>
      <c r="BP377" s="172"/>
      <c r="BQ377" s="172"/>
      <c r="BR377" s="172"/>
      <c r="BS377" s="172"/>
      <c r="BT377" s="172"/>
      <c r="BU377" s="172"/>
      <c r="BV377" s="172"/>
      <c r="BW377" s="172"/>
      <c r="BX377" s="172"/>
      <c r="BY377" s="172"/>
      <c r="BZ377" s="172"/>
      <c r="CA377" s="172"/>
      <c r="CB377" s="172"/>
      <c r="CC377" s="172"/>
      <c r="CD377" s="172"/>
      <c r="CE377" s="172"/>
      <c r="CF377" s="172"/>
      <c r="CG377" s="172"/>
      <c r="CH377" s="172"/>
      <c r="CI377" s="172"/>
      <c r="CJ377" s="172"/>
      <c r="CK377" s="172"/>
      <c r="CL377" s="172"/>
      <c r="CM377" s="172"/>
      <c r="CN377" s="172"/>
      <c r="CO377" s="172"/>
      <c r="CP377" s="172"/>
      <c r="CQ377" s="172"/>
    </row>
    <row r="378" spans="28:95">
      <c r="AB378" s="172"/>
      <c r="AC378" s="172"/>
      <c r="AD378" s="172"/>
      <c r="AE378" s="172"/>
      <c r="AF378" s="172"/>
      <c r="AG378" s="172"/>
      <c r="AH378" s="172"/>
      <c r="AI378" s="172"/>
      <c r="AJ378" s="172"/>
      <c r="AK378" s="172"/>
      <c r="AL378" s="172"/>
      <c r="AM378" s="172"/>
      <c r="AN378" s="172"/>
      <c r="AO378" s="172"/>
      <c r="AP378" s="172"/>
      <c r="AQ378" s="172"/>
      <c r="AR378" s="172"/>
      <c r="AS378" s="172"/>
      <c r="AT378" s="172"/>
      <c r="AU378" s="172"/>
      <c r="AV378" s="172"/>
      <c r="AW378" s="172"/>
      <c r="AX378" s="172"/>
      <c r="AY378" s="172"/>
      <c r="AZ378" s="172"/>
      <c r="BA378" s="172"/>
      <c r="BB378" s="172"/>
      <c r="BC378" s="172"/>
      <c r="BD378" s="172"/>
      <c r="BE378" s="172"/>
      <c r="BF378" s="172"/>
      <c r="BG378" s="172"/>
      <c r="BH378" s="172"/>
      <c r="BI378" s="172"/>
      <c r="BJ378" s="172"/>
      <c r="BK378" s="172"/>
      <c r="BL378" s="172"/>
      <c r="BM378" s="172"/>
      <c r="BN378" s="172"/>
      <c r="BO378" s="172"/>
      <c r="BP378" s="172"/>
      <c r="BQ378" s="172"/>
      <c r="BR378" s="172"/>
      <c r="BS378" s="172"/>
      <c r="BT378" s="172"/>
      <c r="BU378" s="172"/>
      <c r="BV378" s="172"/>
      <c r="BW378" s="172"/>
      <c r="BX378" s="172"/>
      <c r="BY378" s="172"/>
      <c r="BZ378" s="172"/>
      <c r="CA378" s="172"/>
      <c r="CB378" s="172"/>
      <c r="CC378" s="172"/>
      <c r="CD378" s="172"/>
      <c r="CE378" s="172"/>
      <c r="CF378" s="172"/>
      <c r="CG378" s="172"/>
      <c r="CH378" s="172"/>
      <c r="CI378" s="172"/>
      <c r="CJ378" s="172"/>
      <c r="CK378" s="172"/>
      <c r="CL378" s="172"/>
      <c r="CM378" s="172"/>
      <c r="CN378" s="172"/>
      <c r="CO378" s="172"/>
      <c r="CP378" s="172"/>
      <c r="CQ378" s="172"/>
    </row>
    <row r="379" spans="28:95">
      <c r="AB379" s="172"/>
      <c r="AC379" s="172"/>
      <c r="AD379" s="172"/>
      <c r="AE379" s="172"/>
      <c r="AF379" s="172"/>
      <c r="AG379" s="172"/>
      <c r="AH379" s="172"/>
      <c r="AI379" s="172"/>
      <c r="AJ379" s="172"/>
      <c r="AK379" s="172"/>
      <c r="AL379" s="172"/>
      <c r="AM379" s="172"/>
      <c r="AN379" s="172"/>
      <c r="AO379" s="172"/>
      <c r="AP379" s="172"/>
      <c r="AQ379" s="172"/>
      <c r="AR379" s="172"/>
      <c r="AS379" s="172"/>
      <c r="AT379" s="172"/>
      <c r="AU379" s="172"/>
      <c r="AV379" s="172"/>
      <c r="AW379" s="172"/>
      <c r="AX379" s="172"/>
      <c r="AY379" s="172"/>
      <c r="AZ379" s="172"/>
      <c r="BA379" s="172"/>
      <c r="BB379" s="172"/>
      <c r="BC379" s="172"/>
      <c r="BD379" s="172"/>
      <c r="BE379" s="172"/>
      <c r="BF379" s="172"/>
      <c r="BG379" s="172"/>
      <c r="BH379" s="172"/>
      <c r="BI379" s="172"/>
      <c r="BJ379" s="172"/>
      <c r="BK379" s="172"/>
      <c r="BL379" s="172"/>
      <c r="BM379" s="172"/>
      <c r="BN379" s="172"/>
      <c r="BO379" s="172"/>
      <c r="BP379" s="172"/>
      <c r="BQ379" s="172"/>
      <c r="BR379" s="172"/>
      <c r="BS379" s="172"/>
      <c r="BT379" s="172"/>
      <c r="BU379" s="172"/>
      <c r="BV379" s="172"/>
      <c r="BW379" s="172"/>
      <c r="BX379" s="172"/>
      <c r="BY379" s="172"/>
      <c r="BZ379" s="172"/>
      <c r="CA379" s="172"/>
      <c r="CB379" s="172"/>
      <c r="CC379" s="172"/>
      <c r="CD379" s="172"/>
      <c r="CE379" s="172"/>
      <c r="CF379" s="172"/>
      <c r="CG379" s="172"/>
      <c r="CH379" s="172"/>
      <c r="CI379" s="172"/>
      <c r="CJ379" s="172"/>
      <c r="CK379" s="172"/>
      <c r="CL379" s="172"/>
      <c r="CM379" s="172"/>
      <c r="CN379" s="172"/>
      <c r="CO379" s="172"/>
      <c r="CP379" s="172"/>
      <c r="CQ379" s="172"/>
    </row>
    <row r="380" spans="28:95">
      <c r="AB380" s="172"/>
      <c r="AC380" s="172"/>
      <c r="AD380" s="172"/>
      <c r="AE380" s="172"/>
      <c r="AF380" s="172"/>
      <c r="AG380" s="172"/>
      <c r="AH380" s="172"/>
      <c r="AI380" s="172"/>
      <c r="AJ380" s="172"/>
      <c r="AK380" s="172"/>
      <c r="AL380" s="172"/>
      <c r="AM380" s="172"/>
      <c r="AN380" s="172"/>
      <c r="AO380" s="172"/>
      <c r="AP380" s="172"/>
      <c r="AQ380" s="172"/>
      <c r="AR380" s="172"/>
      <c r="AS380" s="172"/>
      <c r="AT380" s="172"/>
      <c r="AU380" s="172"/>
      <c r="AV380" s="172"/>
      <c r="AW380" s="172"/>
      <c r="AX380" s="172"/>
      <c r="AY380" s="172"/>
      <c r="AZ380" s="172"/>
      <c r="BA380" s="172"/>
      <c r="BB380" s="172"/>
      <c r="BC380" s="172"/>
      <c r="BD380" s="172"/>
      <c r="BE380" s="172"/>
      <c r="BF380" s="172"/>
      <c r="BG380" s="172"/>
      <c r="BH380" s="172"/>
      <c r="BI380" s="172"/>
      <c r="BJ380" s="172"/>
      <c r="BK380" s="172"/>
      <c r="BL380" s="172"/>
      <c r="BM380" s="172"/>
      <c r="BN380" s="172"/>
      <c r="BO380" s="172"/>
      <c r="BP380" s="172"/>
      <c r="BQ380" s="172"/>
      <c r="BR380" s="172"/>
      <c r="BS380" s="172"/>
      <c r="BT380" s="172"/>
      <c r="BU380" s="172"/>
      <c r="BV380" s="172"/>
      <c r="BW380" s="172"/>
      <c r="BX380" s="172"/>
      <c r="BY380" s="172"/>
      <c r="BZ380" s="172"/>
      <c r="CA380" s="172"/>
      <c r="CB380" s="172"/>
      <c r="CC380" s="172"/>
      <c r="CD380" s="172"/>
      <c r="CE380" s="172"/>
      <c r="CF380" s="172"/>
      <c r="CG380" s="172"/>
      <c r="CH380" s="172"/>
      <c r="CI380" s="172"/>
      <c r="CJ380" s="172"/>
      <c r="CK380" s="172"/>
      <c r="CL380" s="172"/>
      <c r="CM380" s="172"/>
      <c r="CN380" s="172"/>
      <c r="CO380" s="172"/>
      <c r="CP380" s="172"/>
      <c r="CQ380" s="172"/>
    </row>
    <row r="381" spans="28:95">
      <c r="AB381" s="172"/>
      <c r="AC381" s="172"/>
      <c r="AD381" s="172"/>
      <c r="AE381" s="172"/>
      <c r="AF381" s="172"/>
      <c r="AG381" s="172"/>
      <c r="AH381" s="172"/>
      <c r="AI381" s="172"/>
      <c r="AJ381" s="172"/>
      <c r="AK381" s="172"/>
      <c r="AL381" s="172"/>
      <c r="AM381" s="172"/>
      <c r="AN381" s="172"/>
      <c r="AO381" s="172"/>
      <c r="AP381" s="172"/>
      <c r="AQ381" s="172"/>
      <c r="AR381" s="172"/>
      <c r="AS381" s="172"/>
      <c r="AT381" s="172"/>
      <c r="AU381" s="172"/>
      <c r="AV381" s="172"/>
      <c r="AW381" s="172"/>
      <c r="AX381" s="172"/>
      <c r="AY381" s="172"/>
      <c r="AZ381" s="172"/>
      <c r="BA381" s="172"/>
      <c r="BB381" s="172"/>
      <c r="BC381" s="172"/>
      <c r="BD381" s="172"/>
      <c r="BE381" s="172"/>
      <c r="BF381" s="172"/>
      <c r="BG381" s="172"/>
      <c r="BH381" s="172"/>
      <c r="BI381" s="172"/>
      <c r="BJ381" s="172"/>
      <c r="BK381" s="172"/>
      <c r="BL381" s="172"/>
      <c r="BM381" s="172"/>
      <c r="BN381" s="172"/>
      <c r="BO381" s="172"/>
      <c r="BP381" s="172"/>
      <c r="BQ381" s="172"/>
      <c r="BR381" s="172"/>
      <c r="BS381" s="172"/>
      <c r="BT381" s="172"/>
      <c r="BU381" s="172"/>
      <c r="BV381" s="172"/>
      <c r="BW381" s="172"/>
      <c r="BX381" s="172"/>
      <c r="BY381" s="172"/>
      <c r="BZ381" s="172"/>
      <c r="CA381" s="172"/>
      <c r="CB381" s="172"/>
      <c r="CC381" s="172"/>
      <c r="CD381" s="172"/>
      <c r="CE381" s="172"/>
      <c r="CF381" s="172"/>
      <c r="CG381" s="172"/>
      <c r="CH381" s="172"/>
      <c r="CI381" s="172"/>
      <c r="CJ381" s="172"/>
      <c r="CK381" s="172"/>
      <c r="CL381" s="172"/>
      <c r="CM381" s="172"/>
      <c r="CN381" s="172"/>
      <c r="CO381" s="172"/>
      <c r="CP381" s="172"/>
      <c r="CQ381" s="172"/>
    </row>
    <row r="382" spans="28:95">
      <c r="AB382" s="172"/>
      <c r="AC382" s="172"/>
      <c r="AD382" s="172"/>
      <c r="AE382" s="172"/>
      <c r="AF382" s="172"/>
      <c r="AG382" s="172"/>
      <c r="AH382" s="172"/>
      <c r="AI382" s="172"/>
      <c r="AJ382" s="172"/>
      <c r="AK382" s="172"/>
      <c r="AL382" s="172"/>
      <c r="AM382" s="172"/>
      <c r="AN382" s="172"/>
      <c r="AO382" s="172"/>
      <c r="AP382" s="172"/>
      <c r="AQ382" s="172"/>
      <c r="AR382" s="172"/>
      <c r="AS382" s="172"/>
      <c r="AT382" s="172"/>
      <c r="AU382" s="172"/>
      <c r="AV382" s="172"/>
      <c r="AW382" s="172"/>
      <c r="AX382" s="172"/>
      <c r="AY382" s="172"/>
      <c r="AZ382" s="172"/>
      <c r="BA382" s="172"/>
      <c r="BB382" s="172"/>
      <c r="BC382" s="172"/>
      <c r="BD382" s="172"/>
      <c r="BE382" s="172"/>
      <c r="BF382" s="172"/>
      <c r="BG382" s="172"/>
      <c r="BH382" s="172"/>
      <c r="BI382" s="172"/>
      <c r="BJ382" s="172"/>
      <c r="BK382" s="172"/>
      <c r="BL382" s="172"/>
      <c r="BM382" s="172"/>
      <c r="BN382" s="172"/>
      <c r="BO382" s="172"/>
      <c r="BP382" s="172"/>
      <c r="BQ382" s="172"/>
      <c r="BR382" s="172"/>
      <c r="BS382" s="172"/>
      <c r="BT382" s="172"/>
      <c r="BU382" s="172"/>
      <c r="BV382" s="172"/>
      <c r="BW382" s="172"/>
      <c r="BX382" s="172"/>
      <c r="BY382" s="172"/>
      <c r="BZ382" s="172"/>
      <c r="CA382" s="172"/>
      <c r="CB382" s="172"/>
      <c r="CC382" s="172"/>
      <c r="CD382" s="172"/>
      <c r="CE382" s="172"/>
      <c r="CF382" s="172"/>
      <c r="CG382" s="172"/>
      <c r="CH382" s="172"/>
      <c r="CI382" s="172"/>
      <c r="CJ382" s="172"/>
      <c r="CK382" s="172"/>
      <c r="CL382" s="172"/>
      <c r="CM382" s="172"/>
      <c r="CN382" s="172"/>
      <c r="CO382" s="172"/>
      <c r="CP382" s="172"/>
      <c r="CQ382" s="172"/>
    </row>
    <row r="383" spans="28:95">
      <c r="AB383" s="172"/>
      <c r="AC383" s="172"/>
      <c r="AD383" s="172"/>
      <c r="AE383" s="172"/>
      <c r="AF383" s="172"/>
      <c r="AG383" s="172"/>
      <c r="AH383" s="172"/>
      <c r="AI383" s="172"/>
      <c r="AJ383" s="172"/>
      <c r="AK383" s="172"/>
      <c r="AL383" s="172"/>
      <c r="AM383" s="172"/>
      <c r="AN383" s="172"/>
      <c r="AO383" s="172"/>
      <c r="AP383" s="172"/>
      <c r="AQ383" s="172"/>
      <c r="AR383" s="172"/>
      <c r="AS383" s="172"/>
      <c r="AT383" s="172"/>
      <c r="AU383" s="172"/>
      <c r="AV383" s="172"/>
      <c r="AW383" s="172"/>
      <c r="AX383" s="172"/>
      <c r="AY383" s="172"/>
      <c r="AZ383" s="172"/>
      <c r="BA383" s="172"/>
      <c r="BB383" s="172"/>
      <c r="BC383" s="172"/>
      <c r="BD383" s="172"/>
      <c r="BE383" s="172"/>
      <c r="BF383" s="172"/>
      <c r="BG383" s="172"/>
      <c r="BH383" s="172"/>
      <c r="BI383" s="172"/>
      <c r="BJ383" s="172"/>
      <c r="BK383" s="172"/>
      <c r="BL383" s="172"/>
      <c r="BM383" s="172"/>
      <c r="BN383" s="172"/>
      <c r="BO383" s="172"/>
      <c r="BP383" s="172"/>
      <c r="BQ383" s="172"/>
      <c r="BR383" s="172"/>
      <c r="BS383" s="172"/>
      <c r="BT383" s="172"/>
      <c r="BU383" s="172"/>
      <c r="BV383" s="172"/>
      <c r="BW383" s="172"/>
      <c r="BX383" s="172"/>
      <c r="BY383" s="172"/>
      <c r="BZ383" s="172"/>
      <c r="CA383" s="172"/>
      <c r="CB383" s="172"/>
      <c r="CC383" s="172"/>
      <c r="CD383" s="172"/>
      <c r="CE383" s="172"/>
      <c r="CF383" s="172"/>
      <c r="CG383" s="172"/>
      <c r="CH383" s="172"/>
      <c r="CI383" s="172"/>
      <c r="CJ383" s="172"/>
      <c r="CK383" s="172"/>
      <c r="CL383" s="172"/>
      <c r="CM383" s="172"/>
      <c r="CN383" s="172"/>
      <c r="CO383" s="172"/>
      <c r="CP383" s="172"/>
      <c r="CQ383" s="172"/>
    </row>
    <row r="384" spans="28:95">
      <c r="AB384" s="172"/>
      <c r="AC384" s="172"/>
      <c r="AD384" s="172"/>
      <c r="AE384" s="172"/>
      <c r="AF384" s="172"/>
      <c r="AG384" s="172"/>
      <c r="AH384" s="172"/>
      <c r="AI384" s="172"/>
      <c r="AJ384" s="172"/>
      <c r="AK384" s="172"/>
      <c r="AL384" s="172"/>
      <c r="AM384" s="172"/>
      <c r="AN384" s="172"/>
      <c r="AO384" s="172"/>
      <c r="AP384" s="172"/>
      <c r="AQ384" s="172"/>
      <c r="AR384" s="172"/>
      <c r="AS384" s="172"/>
      <c r="AT384" s="172"/>
      <c r="AU384" s="172"/>
      <c r="AV384" s="172"/>
      <c r="AW384" s="172"/>
      <c r="AX384" s="172"/>
      <c r="AY384" s="172"/>
      <c r="AZ384" s="172"/>
      <c r="BA384" s="172"/>
      <c r="BB384" s="172"/>
      <c r="BC384" s="172"/>
      <c r="BD384" s="172"/>
      <c r="BE384" s="172"/>
      <c r="BF384" s="172"/>
      <c r="BG384" s="172"/>
      <c r="BH384" s="172"/>
      <c r="BI384" s="172"/>
      <c r="BJ384" s="172"/>
      <c r="BK384" s="172"/>
      <c r="BL384" s="172"/>
      <c r="BM384" s="172"/>
      <c r="BN384" s="172"/>
      <c r="BO384" s="172"/>
      <c r="BP384" s="172"/>
      <c r="BQ384" s="172"/>
      <c r="BR384" s="172"/>
      <c r="BS384" s="172"/>
      <c r="BT384" s="172"/>
      <c r="BU384" s="172"/>
      <c r="BV384" s="172"/>
      <c r="BW384" s="172"/>
      <c r="BX384" s="172"/>
      <c r="BY384" s="172"/>
      <c r="BZ384" s="172"/>
      <c r="CA384" s="172"/>
      <c r="CB384" s="172"/>
      <c r="CC384" s="172"/>
      <c r="CD384" s="172"/>
      <c r="CE384" s="172"/>
      <c r="CF384" s="172"/>
      <c r="CG384" s="172"/>
      <c r="CH384" s="172"/>
      <c r="CI384" s="172"/>
      <c r="CJ384" s="172"/>
      <c r="CK384" s="172"/>
      <c r="CL384" s="172"/>
      <c r="CM384" s="172"/>
      <c r="CN384" s="172"/>
      <c r="CO384" s="172"/>
      <c r="CP384" s="172"/>
      <c r="CQ384" s="172"/>
    </row>
    <row r="385" spans="28:95">
      <c r="AB385" s="172"/>
      <c r="AC385" s="172"/>
      <c r="AD385" s="172"/>
      <c r="AE385" s="172"/>
      <c r="AF385" s="172"/>
      <c r="AG385" s="172"/>
      <c r="AH385" s="172"/>
      <c r="AI385" s="172"/>
      <c r="AJ385" s="172"/>
      <c r="AK385" s="172"/>
      <c r="AL385" s="172"/>
      <c r="AM385" s="172"/>
      <c r="AN385" s="172"/>
      <c r="AO385" s="172"/>
      <c r="AP385" s="172"/>
      <c r="AQ385" s="172"/>
      <c r="AR385" s="172"/>
      <c r="AS385" s="172"/>
      <c r="AT385" s="172"/>
      <c r="AU385" s="172"/>
      <c r="AV385" s="172"/>
      <c r="AW385" s="172"/>
      <c r="AX385" s="172"/>
      <c r="AY385" s="172"/>
      <c r="AZ385" s="172"/>
      <c r="BA385" s="172"/>
      <c r="BB385" s="172"/>
      <c r="BC385" s="172"/>
      <c r="BD385" s="172"/>
      <c r="BE385" s="172"/>
      <c r="BF385" s="172"/>
      <c r="BG385" s="172"/>
      <c r="BH385" s="172"/>
      <c r="BI385" s="172"/>
      <c r="BJ385" s="172"/>
      <c r="BK385" s="172"/>
      <c r="BL385" s="172"/>
      <c r="BM385" s="172"/>
      <c r="BN385" s="172"/>
      <c r="BO385" s="172"/>
      <c r="BP385" s="172"/>
      <c r="BQ385" s="172"/>
      <c r="BR385" s="172"/>
      <c r="BS385" s="172"/>
      <c r="BT385" s="172"/>
      <c r="BU385" s="172"/>
      <c r="BV385" s="172"/>
      <c r="BW385" s="172"/>
      <c r="BX385" s="172"/>
      <c r="BY385" s="172"/>
      <c r="BZ385" s="172"/>
      <c r="CA385" s="172"/>
      <c r="CB385" s="172"/>
      <c r="CC385" s="172"/>
      <c r="CD385" s="172"/>
      <c r="CE385" s="172"/>
      <c r="CF385" s="172"/>
      <c r="CG385" s="172"/>
      <c r="CH385" s="172"/>
      <c r="CI385" s="172"/>
      <c r="CJ385" s="172"/>
      <c r="CK385" s="172"/>
      <c r="CL385" s="172"/>
      <c r="CM385" s="172"/>
      <c r="CN385" s="172"/>
      <c r="CO385" s="172"/>
      <c r="CP385" s="172"/>
      <c r="CQ385" s="172"/>
    </row>
    <row r="386" spans="28:95">
      <c r="AB386" s="172"/>
      <c r="AC386" s="172"/>
      <c r="AD386" s="172"/>
      <c r="AE386" s="172"/>
      <c r="AF386" s="172"/>
      <c r="AG386" s="172"/>
      <c r="AH386" s="172"/>
      <c r="AI386" s="172"/>
      <c r="AJ386" s="172"/>
      <c r="AK386" s="172"/>
      <c r="AL386" s="172"/>
      <c r="AM386" s="172"/>
      <c r="AN386" s="172"/>
      <c r="AO386" s="172"/>
      <c r="AP386" s="172"/>
      <c r="AQ386" s="172"/>
      <c r="AR386" s="172"/>
      <c r="AS386" s="172"/>
      <c r="AT386" s="172"/>
      <c r="AU386" s="172"/>
      <c r="AV386" s="172"/>
      <c r="AW386" s="172"/>
      <c r="AX386" s="172"/>
      <c r="AY386" s="172"/>
      <c r="AZ386" s="172"/>
      <c r="BA386" s="172"/>
      <c r="BB386" s="172"/>
      <c r="BC386" s="172"/>
      <c r="BD386" s="172"/>
      <c r="BE386" s="172"/>
      <c r="BF386" s="172"/>
      <c r="BG386" s="172"/>
      <c r="BH386" s="172"/>
      <c r="BI386" s="172"/>
      <c r="BJ386" s="172"/>
      <c r="BK386" s="172"/>
      <c r="BL386" s="172"/>
      <c r="BM386" s="172"/>
      <c r="BN386" s="172"/>
      <c r="BO386" s="172"/>
      <c r="BP386" s="172"/>
      <c r="BQ386" s="172"/>
      <c r="BR386" s="172"/>
      <c r="BS386" s="172"/>
      <c r="BT386" s="172"/>
      <c r="BU386" s="172"/>
      <c r="BV386" s="172"/>
      <c r="BW386" s="172"/>
      <c r="BX386" s="172"/>
      <c r="BY386" s="172"/>
      <c r="BZ386" s="172"/>
      <c r="CA386" s="172"/>
      <c r="CB386" s="172"/>
      <c r="CC386" s="172"/>
      <c r="CD386" s="172"/>
      <c r="CE386" s="172"/>
      <c r="CF386" s="172"/>
      <c r="CG386" s="172"/>
      <c r="CH386" s="172"/>
      <c r="CI386" s="172"/>
      <c r="CJ386" s="172"/>
      <c r="CK386" s="172"/>
      <c r="CL386" s="172"/>
      <c r="CM386" s="172"/>
      <c r="CN386" s="172"/>
      <c r="CO386" s="172"/>
      <c r="CP386" s="172"/>
      <c r="CQ386" s="172"/>
    </row>
    <row r="387" spans="28:95">
      <c r="AB387" s="172"/>
      <c r="AC387" s="172"/>
      <c r="AD387" s="172"/>
      <c r="AE387" s="172"/>
      <c r="AF387" s="172"/>
      <c r="AG387" s="172"/>
      <c r="AH387" s="172"/>
      <c r="AI387" s="172"/>
      <c r="AJ387" s="172"/>
      <c r="AK387" s="172"/>
      <c r="AL387" s="172"/>
      <c r="AM387" s="172"/>
      <c r="AN387" s="172"/>
      <c r="AO387" s="172"/>
      <c r="AP387" s="172"/>
      <c r="AQ387" s="172"/>
      <c r="AR387" s="172"/>
      <c r="AS387" s="172"/>
      <c r="AT387" s="172"/>
      <c r="AU387" s="172"/>
      <c r="AV387" s="172"/>
      <c r="AW387" s="172"/>
      <c r="AX387" s="172"/>
      <c r="AY387" s="172"/>
      <c r="AZ387" s="172"/>
      <c r="BA387" s="172"/>
      <c r="BB387" s="172"/>
      <c r="BC387" s="172"/>
      <c r="BD387" s="172"/>
      <c r="BE387" s="172"/>
      <c r="BF387" s="172"/>
      <c r="BG387" s="172"/>
      <c r="BH387" s="172"/>
      <c r="BI387" s="172"/>
      <c r="BJ387" s="172"/>
      <c r="BK387" s="172"/>
      <c r="BL387" s="172"/>
      <c r="BM387" s="172"/>
      <c r="BN387" s="172"/>
      <c r="BO387" s="172"/>
      <c r="BP387" s="172"/>
      <c r="BQ387" s="172"/>
      <c r="BR387" s="172"/>
      <c r="BS387" s="172"/>
      <c r="BT387" s="172"/>
      <c r="BU387" s="172"/>
      <c r="BV387" s="172"/>
      <c r="BW387" s="172"/>
      <c r="BX387" s="172"/>
      <c r="BY387" s="172"/>
      <c r="BZ387" s="172"/>
      <c r="CA387" s="172"/>
      <c r="CB387" s="172"/>
      <c r="CC387" s="172"/>
      <c r="CD387" s="172"/>
      <c r="CE387" s="172"/>
      <c r="CF387" s="172"/>
      <c r="CG387" s="172"/>
      <c r="CH387" s="172"/>
      <c r="CI387" s="172"/>
      <c r="CJ387" s="172"/>
      <c r="CK387" s="172"/>
      <c r="CL387" s="172"/>
      <c r="CM387" s="172"/>
      <c r="CN387" s="172"/>
      <c r="CO387" s="172"/>
      <c r="CP387" s="172"/>
      <c r="CQ387" s="172"/>
    </row>
    <row r="388" spans="28:95">
      <c r="AB388" s="172"/>
      <c r="AC388" s="172"/>
      <c r="AD388" s="172"/>
      <c r="AE388" s="172"/>
      <c r="AF388" s="172"/>
      <c r="AG388" s="172"/>
      <c r="AH388" s="172"/>
      <c r="AI388" s="172"/>
      <c r="AJ388" s="172"/>
      <c r="AK388" s="172"/>
      <c r="AL388" s="172"/>
      <c r="AM388" s="172"/>
      <c r="AN388" s="172"/>
      <c r="AO388" s="172"/>
      <c r="AP388" s="172"/>
      <c r="AQ388" s="172"/>
      <c r="AR388" s="172"/>
      <c r="AS388" s="172"/>
      <c r="AT388" s="172"/>
      <c r="AU388" s="172"/>
      <c r="AV388" s="172"/>
      <c r="AW388" s="172"/>
      <c r="AX388" s="172"/>
      <c r="AY388" s="172"/>
      <c r="AZ388" s="172"/>
      <c r="BA388" s="172"/>
      <c r="BB388" s="172"/>
      <c r="BC388" s="172"/>
      <c r="BD388" s="172"/>
      <c r="BE388" s="172"/>
      <c r="BF388" s="172"/>
      <c r="BG388" s="172"/>
      <c r="BH388" s="172"/>
      <c r="BI388" s="172"/>
      <c r="BJ388" s="172"/>
      <c r="BK388" s="172"/>
      <c r="BL388" s="172"/>
      <c r="BM388" s="172"/>
      <c r="BN388" s="172"/>
      <c r="BO388" s="172"/>
      <c r="BP388" s="172"/>
      <c r="BQ388" s="172"/>
      <c r="BR388" s="172"/>
      <c r="BS388" s="172"/>
      <c r="BT388" s="172"/>
      <c r="BU388" s="172"/>
      <c r="BV388" s="172"/>
      <c r="BW388" s="172"/>
      <c r="BX388" s="172"/>
      <c r="BY388" s="172"/>
      <c r="BZ388" s="172"/>
      <c r="CA388" s="172"/>
      <c r="CB388" s="172"/>
      <c r="CC388" s="172"/>
      <c r="CD388" s="172"/>
      <c r="CE388" s="172"/>
      <c r="CF388" s="172"/>
      <c r="CG388" s="172"/>
      <c r="CH388" s="172"/>
      <c r="CI388" s="172"/>
      <c r="CJ388" s="172"/>
      <c r="CK388" s="172"/>
      <c r="CL388" s="172"/>
      <c r="CM388" s="172"/>
      <c r="CN388" s="172"/>
      <c r="CO388" s="172"/>
      <c r="CP388" s="172"/>
      <c r="CQ388" s="172"/>
    </row>
    <row r="389" spans="28:95">
      <c r="AB389" s="172"/>
      <c r="AC389" s="172"/>
      <c r="AD389" s="172"/>
      <c r="AE389" s="172"/>
      <c r="AF389" s="172"/>
      <c r="AG389" s="172"/>
      <c r="AH389" s="172"/>
      <c r="AI389" s="172"/>
      <c r="AJ389" s="172"/>
      <c r="AK389" s="172"/>
      <c r="AL389" s="172"/>
      <c r="AM389" s="172"/>
      <c r="AN389" s="172"/>
      <c r="AO389" s="172"/>
      <c r="AP389" s="172"/>
      <c r="AQ389" s="172"/>
      <c r="AR389" s="172"/>
      <c r="AS389" s="172"/>
      <c r="AT389" s="172"/>
      <c r="AU389" s="172"/>
      <c r="AV389" s="172"/>
      <c r="AW389" s="172"/>
      <c r="AX389" s="172"/>
      <c r="AY389" s="172"/>
      <c r="AZ389" s="172"/>
      <c r="BA389" s="172"/>
      <c r="BB389" s="172"/>
      <c r="BC389" s="172"/>
      <c r="BD389" s="172"/>
      <c r="BE389" s="172"/>
      <c r="BF389" s="172"/>
      <c r="BG389" s="172"/>
      <c r="BH389" s="172"/>
      <c r="BI389" s="172"/>
      <c r="BJ389" s="172"/>
      <c r="BK389" s="172"/>
      <c r="BL389" s="172"/>
      <c r="BM389" s="172"/>
      <c r="BN389" s="172"/>
      <c r="BO389" s="172"/>
      <c r="BP389" s="172"/>
      <c r="BQ389" s="172"/>
      <c r="BR389" s="172"/>
      <c r="BS389" s="172"/>
      <c r="BT389" s="172"/>
      <c r="BU389" s="172"/>
      <c r="BV389" s="172"/>
      <c r="BW389" s="172"/>
      <c r="BX389" s="172"/>
      <c r="BY389" s="172"/>
      <c r="BZ389" s="172"/>
      <c r="CA389" s="172"/>
      <c r="CB389" s="172"/>
      <c r="CC389" s="172"/>
      <c r="CD389" s="172"/>
      <c r="CE389" s="172"/>
      <c r="CF389" s="172"/>
      <c r="CG389" s="172"/>
      <c r="CH389" s="172"/>
      <c r="CI389" s="172"/>
      <c r="CJ389" s="172"/>
      <c r="CK389" s="172"/>
      <c r="CL389" s="172"/>
      <c r="CM389" s="172"/>
      <c r="CN389" s="172"/>
      <c r="CO389" s="172"/>
      <c r="CP389" s="172"/>
      <c r="CQ389" s="172"/>
    </row>
    <row r="390" spans="28:95">
      <c r="AB390" s="172"/>
      <c r="AC390" s="172"/>
      <c r="AD390" s="172"/>
      <c r="AE390" s="172"/>
      <c r="AF390" s="172"/>
      <c r="AG390" s="172"/>
      <c r="AH390" s="172"/>
      <c r="AI390" s="172"/>
      <c r="AJ390" s="172"/>
      <c r="AK390" s="172"/>
      <c r="AL390" s="172"/>
      <c r="AM390" s="172"/>
      <c r="AN390" s="172"/>
      <c r="AO390" s="172"/>
      <c r="AP390" s="172"/>
      <c r="AQ390" s="172"/>
      <c r="AR390" s="172"/>
      <c r="AS390" s="172"/>
      <c r="AT390" s="172"/>
      <c r="AU390" s="172"/>
      <c r="AV390" s="172"/>
      <c r="AW390" s="172"/>
      <c r="AX390" s="172"/>
      <c r="AY390" s="172"/>
      <c r="AZ390" s="172"/>
      <c r="BA390" s="172"/>
      <c r="BB390" s="172"/>
      <c r="BC390" s="172"/>
      <c r="BD390" s="172"/>
      <c r="BE390" s="172"/>
      <c r="BF390" s="172"/>
      <c r="BG390" s="172"/>
      <c r="BH390" s="172"/>
      <c r="BI390" s="172"/>
      <c r="BJ390" s="172"/>
      <c r="BK390" s="172"/>
      <c r="BL390" s="172"/>
      <c r="BM390" s="172"/>
      <c r="BN390" s="172"/>
      <c r="BO390" s="172"/>
      <c r="BP390" s="172"/>
      <c r="BQ390" s="172"/>
      <c r="BR390" s="172"/>
      <c r="BS390" s="172"/>
      <c r="BT390" s="172"/>
      <c r="BU390" s="172"/>
      <c r="BV390" s="172"/>
      <c r="BW390" s="172"/>
      <c r="BX390" s="172"/>
      <c r="BY390" s="172"/>
      <c r="BZ390" s="172"/>
      <c r="CA390" s="172"/>
      <c r="CB390" s="172"/>
      <c r="CC390" s="172"/>
      <c r="CD390" s="172"/>
      <c r="CE390" s="172"/>
      <c r="CF390" s="172"/>
      <c r="CG390" s="172"/>
      <c r="CH390" s="172"/>
      <c r="CI390" s="172"/>
      <c r="CJ390" s="172"/>
      <c r="CK390" s="172"/>
      <c r="CL390" s="172"/>
      <c r="CM390" s="172"/>
      <c r="CN390" s="172"/>
      <c r="CO390" s="172"/>
      <c r="CP390" s="172"/>
      <c r="CQ390" s="172"/>
    </row>
    <row r="391" spans="28:95">
      <c r="AB391" s="172"/>
      <c r="AC391" s="172"/>
      <c r="AD391" s="172"/>
      <c r="AE391" s="172"/>
      <c r="AF391" s="172"/>
      <c r="AG391" s="172"/>
      <c r="AH391" s="172"/>
      <c r="AI391" s="172"/>
      <c r="AJ391" s="172"/>
      <c r="AK391" s="172"/>
      <c r="AL391" s="172"/>
      <c r="AM391" s="172"/>
      <c r="AN391" s="172"/>
      <c r="AO391" s="172"/>
      <c r="AP391" s="172"/>
      <c r="AQ391" s="172"/>
      <c r="AR391" s="172"/>
      <c r="AS391" s="172"/>
      <c r="AT391" s="172"/>
      <c r="AU391" s="172"/>
      <c r="AV391" s="172"/>
      <c r="AW391" s="172"/>
      <c r="AX391" s="172"/>
      <c r="AY391" s="172"/>
      <c r="AZ391" s="172"/>
      <c r="BA391" s="172"/>
      <c r="BB391" s="172"/>
      <c r="BC391" s="172"/>
      <c r="BD391" s="172"/>
      <c r="BE391" s="172"/>
      <c r="BF391" s="172"/>
      <c r="BG391" s="172"/>
      <c r="BH391" s="172"/>
      <c r="BI391" s="172"/>
      <c r="BJ391" s="172"/>
      <c r="BK391" s="172"/>
      <c r="BL391" s="172"/>
      <c r="BM391" s="172"/>
      <c r="BN391" s="172"/>
      <c r="BO391" s="172"/>
      <c r="BP391" s="172"/>
      <c r="BQ391" s="172"/>
      <c r="BR391" s="172"/>
      <c r="BS391" s="172"/>
      <c r="BT391" s="172"/>
      <c r="BU391" s="172"/>
      <c r="BV391" s="172"/>
      <c r="BW391" s="172"/>
      <c r="BX391" s="172"/>
      <c r="BY391" s="172"/>
      <c r="BZ391" s="172"/>
      <c r="CA391" s="172"/>
      <c r="CB391" s="172"/>
      <c r="CC391" s="172"/>
      <c r="CD391" s="172"/>
      <c r="CE391" s="172"/>
      <c r="CF391" s="172"/>
      <c r="CG391" s="172"/>
      <c r="CH391" s="172"/>
      <c r="CI391" s="172"/>
      <c r="CJ391" s="172"/>
      <c r="CK391" s="172"/>
      <c r="CL391" s="172"/>
      <c r="CM391" s="172"/>
      <c r="CN391" s="172"/>
      <c r="CO391" s="172"/>
      <c r="CP391" s="172"/>
      <c r="CQ391" s="172"/>
    </row>
    <row r="392" spans="28:95">
      <c r="AB392" s="172"/>
      <c r="AC392" s="172"/>
      <c r="AD392" s="172"/>
      <c r="AE392" s="172"/>
      <c r="AF392" s="172"/>
      <c r="AG392" s="172"/>
      <c r="AH392" s="172"/>
      <c r="AI392" s="172"/>
      <c r="AJ392" s="172"/>
      <c r="AK392" s="172"/>
      <c r="AL392" s="172"/>
      <c r="AM392" s="172"/>
      <c r="AN392" s="172"/>
      <c r="AO392" s="172"/>
      <c r="AP392" s="172"/>
      <c r="AQ392" s="172"/>
      <c r="AR392" s="172"/>
      <c r="AS392" s="172"/>
      <c r="AT392" s="172"/>
      <c r="AU392" s="172"/>
      <c r="AV392" s="172"/>
      <c r="AW392" s="172"/>
      <c r="AX392" s="172"/>
      <c r="AY392" s="172"/>
      <c r="AZ392" s="172"/>
      <c r="BA392" s="172"/>
      <c r="BB392" s="172"/>
      <c r="BC392" s="172"/>
      <c r="BD392" s="172"/>
      <c r="BE392" s="172"/>
      <c r="BF392" s="172"/>
      <c r="BG392" s="172"/>
      <c r="BH392" s="172"/>
      <c r="BI392" s="172"/>
      <c r="BJ392" s="172"/>
      <c r="BK392" s="172"/>
      <c r="BL392" s="172"/>
      <c r="BM392" s="172"/>
      <c r="BN392" s="172"/>
      <c r="BO392" s="172"/>
      <c r="BP392" s="172"/>
      <c r="BQ392" s="172"/>
      <c r="BR392" s="172"/>
      <c r="BS392" s="172"/>
      <c r="BT392" s="172"/>
      <c r="BU392" s="172"/>
      <c r="BV392" s="172"/>
      <c r="BW392" s="172"/>
      <c r="BX392" s="172"/>
      <c r="BY392" s="172"/>
      <c r="BZ392" s="172"/>
      <c r="CA392" s="172"/>
      <c r="CB392" s="172"/>
      <c r="CC392" s="172"/>
      <c r="CD392" s="172"/>
      <c r="CE392" s="172"/>
      <c r="CF392" s="172"/>
      <c r="CG392" s="172"/>
      <c r="CH392" s="172"/>
      <c r="CI392" s="172"/>
      <c r="CJ392" s="172"/>
      <c r="CK392" s="172"/>
      <c r="CL392" s="172"/>
      <c r="CM392" s="172"/>
      <c r="CN392" s="172"/>
      <c r="CO392" s="172"/>
      <c r="CP392" s="172"/>
      <c r="CQ392" s="172"/>
    </row>
    <row r="393" spans="28:95">
      <c r="AB393" s="172"/>
      <c r="AC393" s="172"/>
      <c r="AD393" s="172"/>
      <c r="AE393" s="172"/>
      <c r="AF393" s="172"/>
      <c r="AG393" s="172"/>
      <c r="AH393" s="172"/>
      <c r="AI393" s="172"/>
      <c r="AJ393" s="172"/>
      <c r="AK393" s="172"/>
      <c r="AL393" s="172"/>
      <c r="AM393" s="172"/>
      <c r="AN393" s="172"/>
      <c r="AO393" s="172"/>
      <c r="AP393" s="172"/>
      <c r="AQ393" s="172"/>
      <c r="AR393" s="172"/>
      <c r="AS393" s="172"/>
      <c r="AT393" s="172"/>
      <c r="AU393" s="172"/>
      <c r="AV393" s="172"/>
      <c r="AW393" s="172"/>
      <c r="AX393" s="172"/>
      <c r="AY393" s="172"/>
      <c r="AZ393" s="172"/>
      <c r="BA393" s="172"/>
      <c r="BB393" s="172"/>
      <c r="BC393" s="172"/>
      <c r="BD393" s="172"/>
      <c r="BE393" s="172"/>
      <c r="BF393" s="172"/>
      <c r="BG393" s="172"/>
      <c r="BH393" s="172"/>
      <c r="BI393" s="172"/>
      <c r="BJ393" s="172"/>
      <c r="BK393" s="172"/>
      <c r="BL393" s="172"/>
      <c r="BM393" s="172"/>
      <c r="BN393" s="172"/>
      <c r="BO393" s="172"/>
      <c r="BP393" s="172"/>
      <c r="BQ393" s="172"/>
      <c r="BR393" s="172"/>
      <c r="BS393" s="172"/>
      <c r="BT393" s="172"/>
      <c r="BU393" s="172"/>
      <c r="BV393" s="172"/>
      <c r="BW393" s="172"/>
      <c r="BX393" s="172"/>
      <c r="BY393" s="172"/>
      <c r="BZ393" s="172"/>
      <c r="CA393" s="172"/>
      <c r="CB393" s="172"/>
      <c r="CC393" s="172"/>
      <c r="CD393" s="172"/>
      <c r="CE393" s="172"/>
      <c r="CF393" s="172"/>
      <c r="CG393" s="172"/>
      <c r="CH393" s="172"/>
      <c r="CI393" s="172"/>
      <c r="CJ393" s="172"/>
      <c r="CK393" s="172"/>
      <c r="CL393" s="172"/>
      <c r="CM393" s="172"/>
      <c r="CN393" s="172"/>
      <c r="CO393" s="172"/>
      <c r="CP393" s="172"/>
      <c r="CQ393" s="172"/>
    </row>
    <row r="394" spans="28:95">
      <c r="AB394" s="172"/>
      <c r="AC394" s="172"/>
      <c r="AD394" s="172"/>
      <c r="AE394" s="172"/>
      <c r="AF394" s="172"/>
      <c r="AG394" s="172"/>
      <c r="AH394" s="172"/>
      <c r="AI394" s="172"/>
      <c r="AJ394" s="172"/>
      <c r="AK394" s="172"/>
      <c r="AL394" s="172"/>
      <c r="AM394" s="172"/>
      <c r="AN394" s="172"/>
      <c r="AO394" s="172"/>
      <c r="AP394" s="172"/>
      <c r="AQ394" s="172"/>
      <c r="AR394" s="172"/>
      <c r="AS394" s="172"/>
      <c r="AT394" s="172"/>
      <c r="AU394" s="172"/>
      <c r="AV394" s="172"/>
      <c r="AW394" s="172"/>
      <c r="AX394" s="172"/>
      <c r="AY394" s="172"/>
      <c r="AZ394" s="172"/>
      <c r="BA394" s="172"/>
      <c r="BB394" s="172"/>
      <c r="BC394" s="172"/>
      <c r="BD394" s="172"/>
      <c r="BE394" s="172"/>
      <c r="BF394" s="172"/>
      <c r="BG394" s="172"/>
      <c r="BH394" s="172"/>
      <c r="BI394" s="172"/>
      <c r="BJ394" s="172"/>
      <c r="BK394" s="172"/>
      <c r="BL394" s="172"/>
      <c r="BM394" s="172"/>
      <c r="BN394" s="172"/>
      <c r="BO394" s="172"/>
      <c r="BP394" s="172"/>
      <c r="BQ394" s="172"/>
      <c r="BR394" s="172"/>
      <c r="BS394" s="172"/>
      <c r="BT394" s="172"/>
      <c r="BU394" s="172"/>
      <c r="BV394" s="172"/>
      <c r="BW394" s="172"/>
      <c r="BX394" s="172"/>
      <c r="BY394" s="172"/>
      <c r="BZ394" s="172"/>
      <c r="CA394" s="172"/>
      <c r="CB394" s="172"/>
      <c r="CC394" s="172"/>
      <c r="CD394" s="172"/>
      <c r="CE394" s="172"/>
      <c r="CF394" s="172"/>
      <c r="CG394" s="172"/>
      <c r="CH394" s="172"/>
      <c r="CI394" s="172"/>
      <c r="CJ394" s="172"/>
      <c r="CK394" s="172"/>
      <c r="CL394" s="172"/>
      <c r="CM394" s="172"/>
      <c r="CN394" s="172"/>
      <c r="CO394" s="172"/>
      <c r="CP394" s="172"/>
      <c r="CQ394" s="172"/>
    </row>
    <row r="395" spans="28:95">
      <c r="AB395" s="172"/>
      <c r="AC395" s="172"/>
      <c r="AD395" s="172"/>
      <c r="AE395" s="172"/>
      <c r="AF395" s="172"/>
      <c r="AG395" s="172"/>
      <c r="AH395" s="172"/>
      <c r="AI395" s="172"/>
      <c r="AJ395" s="172"/>
      <c r="AK395" s="172"/>
      <c r="AL395" s="172"/>
      <c r="AM395" s="172"/>
      <c r="AN395" s="172"/>
      <c r="AO395" s="172"/>
      <c r="AP395" s="172"/>
      <c r="AQ395" s="172"/>
      <c r="AR395" s="172"/>
      <c r="AS395" s="172"/>
      <c r="AT395" s="172"/>
      <c r="AU395" s="172"/>
      <c r="AV395" s="172"/>
      <c r="AW395" s="172"/>
      <c r="AX395" s="172"/>
      <c r="AY395" s="172"/>
      <c r="AZ395" s="172"/>
      <c r="BA395" s="172"/>
      <c r="BB395" s="172"/>
      <c r="BC395" s="172"/>
      <c r="BD395" s="172"/>
      <c r="BE395" s="172"/>
      <c r="BF395" s="172"/>
      <c r="BG395" s="172"/>
      <c r="BH395" s="172"/>
      <c r="BI395" s="172"/>
      <c r="BJ395" s="172"/>
      <c r="BK395" s="172"/>
      <c r="BL395" s="172"/>
      <c r="BM395" s="172"/>
      <c r="BN395" s="172"/>
      <c r="BO395" s="172"/>
      <c r="BP395" s="172"/>
      <c r="BQ395" s="172"/>
      <c r="BR395" s="172"/>
      <c r="BS395" s="172"/>
      <c r="BT395" s="172"/>
      <c r="BU395" s="172"/>
      <c r="BV395" s="172"/>
      <c r="BW395" s="172"/>
      <c r="BX395" s="172"/>
      <c r="BY395" s="172"/>
      <c r="BZ395" s="172"/>
      <c r="CA395" s="172"/>
      <c r="CB395" s="172"/>
      <c r="CC395" s="172"/>
      <c r="CD395" s="172"/>
      <c r="CE395" s="172"/>
      <c r="CF395" s="172"/>
      <c r="CG395" s="172"/>
      <c r="CH395" s="172"/>
      <c r="CI395" s="172"/>
      <c r="CJ395" s="172"/>
      <c r="CK395" s="172"/>
      <c r="CL395" s="172"/>
      <c r="CM395" s="172"/>
      <c r="CN395" s="172"/>
      <c r="CO395" s="172"/>
      <c r="CP395" s="172"/>
      <c r="CQ395" s="172"/>
    </row>
    <row r="396" spans="28:95">
      <c r="AB396" s="172"/>
      <c r="AC396" s="172"/>
      <c r="AD396" s="172"/>
      <c r="AE396" s="172"/>
      <c r="AF396" s="172"/>
      <c r="AG396" s="172"/>
      <c r="AH396" s="172"/>
      <c r="AI396" s="172"/>
      <c r="AJ396" s="172"/>
      <c r="AK396" s="172"/>
      <c r="AL396" s="172"/>
      <c r="AM396" s="172"/>
      <c r="AN396" s="172"/>
      <c r="AO396" s="172"/>
      <c r="AP396" s="172"/>
      <c r="AQ396" s="172"/>
      <c r="AR396" s="172"/>
      <c r="AS396" s="172"/>
      <c r="AT396" s="172"/>
      <c r="AU396" s="172"/>
      <c r="AV396" s="172"/>
      <c r="AW396" s="172"/>
      <c r="AX396" s="172"/>
      <c r="AY396" s="172"/>
      <c r="AZ396" s="172"/>
      <c r="BA396" s="172"/>
      <c r="BB396" s="172"/>
      <c r="BC396" s="172"/>
      <c r="BD396" s="172"/>
      <c r="BE396" s="172"/>
      <c r="BF396" s="172"/>
      <c r="BG396" s="172"/>
      <c r="BH396" s="172"/>
      <c r="BI396" s="172"/>
      <c r="BJ396" s="172"/>
      <c r="BK396" s="172"/>
      <c r="BL396" s="172"/>
      <c r="BM396" s="172"/>
      <c r="BN396" s="172"/>
      <c r="BO396" s="172"/>
      <c r="BP396" s="172"/>
      <c r="BQ396" s="172"/>
      <c r="BR396" s="172"/>
      <c r="BS396" s="172"/>
      <c r="BT396" s="172"/>
      <c r="BU396" s="172"/>
      <c r="BV396" s="172"/>
      <c r="BW396" s="172"/>
      <c r="BX396" s="172"/>
      <c r="BY396" s="172"/>
      <c r="BZ396" s="172"/>
      <c r="CA396" s="172"/>
      <c r="CB396" s="172"/>
      <c r="CC396" s="172"/>
      <c r="CD396" s="172"/>
      <c r="CE396" s="172"/>
      <c r="CF396" s="172"/>
      <c r="CG396" s="172"/>
      <c r="CH396" s="172"/>
      <c r="CI396" s="172"/>
      <c r="CJ396" s="172"/>
      <c r="CK396" s="172"/>
      <c r="CL396" s="172"/>
      <c r="CM396" s="172"/>
      <c r="CN396" s="172"/>
      <c r="CO396" s="172"/>
      <c r="CP396" s="172"/>
      <c r="CQ396" s="172"/>
    </row>
    <row r="397" spans="28:95">
      <c r="AB397" s="172"/>
      <c r="AC397" s="172"/>
      <c r="AD397" s="172"/>
      <c r="AE397" s="172"/>
      <c r="AF397" s="172"/>
      <c r="AG397" s="172"/>
      <c r="AH397" s="172"/>
      <c r="AI397" s="172"/>
      <c r="AJ397" s="172"/>
      <c r="AK397" s="172"/>
      <c r="AL397" s="172"/>
      <c r="AM397" s="172"/>
      <c r="AN397" s="172"/>
      <c r="AO397" s="172"/>
      <c r="AP397" s="172"/>
      <c r="AQ397" s="172"/>
      <c r="AR397" s="172"/>
      <c r="AS397" s="172"/>
      <c r="AT397" s="172"/>
      <c r="AU397" s="172"/>
      <c r="AV397" s="172"/>
      <c r="AW397" s="172"/>
      <c r="AX397" s="172"/>
      <c r="AY397" s="172"/>
      <c r="AZ397" s="172"/>
      <c r="BA397" s="172"/>
      <c r="BB397" s="172"/>
      <c r="BC397" s="172"/>
      <c r="BD397" s="172"/>
      <c r="BE397" s="172"/>
      <c r="BF397" s="172"/>
      <c r="BG397" s="172"/>
      <c r="BH397" s="172"/>
      <c r="BI397" s="172"/>
      <c r="BJ397" s="172"/>
      <c r="BK397" s="172"/>
      <c r="BL397" s="172"/>
      <c r="BM397" s="172"/>
      <c r="BN397" s="172"/>
      <c r="BO397" s="172"/>
      <c r="BP397" s="172"/>
      <c r="BQ397" s="172"/>
      <c r="BR397" s="172"/>
      <c r="BS397" s="172"/>
      <c r="BT397" s="172"/>
      <c r="BU397" s="172"/>
      <c r="BV397" s="172"/>
      <c r="BW397" s="172"/>
      <c r="BX397" s="172"/>
      <c r="BY397" s="172"/>
      <c r="BZ397" s="172"/>
      <c r="CA397" s="172"/>
      <c r="CB397" s="172"/>
      <c r="CC397" s="172"/>
      <c r="CD397" s="172"/>
      <c r="CE397" s="172"/>
      <c r="CF397" s="172"/>
      <c r="CG397" s="172"/>
      <c r="CH397" s="172"/>
      <c r="CI397" s="172"/>
      <c r="CJ397" s="172"/>
      <c r="CK397" s="172"/>
      <c r="CL397" s="172"/>
      <c r="CM397" s="172"/>
      <c r="CN397" s="172"/>
      <c r="CO397" s="172"/>
      <c r="CP397" s="172"/>
      <c r="CQ397" s="172"/>
    </row>
    <row r="398" spans="28:95">
      <c r="AB398" s="172"/>
      <c r="AC398" s="172"/>
      <c r="AD398" s="172"/>
      <c r="AE398" s="172"/>
      <c r="AF398" s="172"/>
      <c r="AG398" s="172"/>
      <c r="AH398" s="172"/>
      <c r="AI398" s="172"/>
      <c r="AJ398" s="172"/>
      <c r="AK398" s="172"/>
      <c r="AL398" s="172"/>
      <c r="AM398" s="172"/>
      <c r="AN398" s="172"/>
      <c r="AO398" s="172"/>
      <c r="AP398" s="172"/>
      <c r="AQ398" s="172"/>
      <c r="AR398" s="172"/>
      <c r="AS398" s="172"/>
      <c r="AT398" s="172"/>
      <c r="AU398" s="172"/>
      <c r="AV398" s="172"/>
      <c r="AW398" s="172"/>
      <c r="AX398" s="172"/>
      <c r="AY398" s="172"/>
      <c r="AZ398" s="172"/>
      <c r="BA398" s="172"/>
      <c r="BB398" s="172"/>
      <c r="BC398" s="172"/>
      <c r="BD398" s="172"/>
      <c r="BE398" s="172"/>
      <c r="BF398" s="172"/>
      <c r="BG398" s="172"/>
      <c r="BH398" s="172"/>
      <c r="BI398" s="172"/>
      <c r="BJ398" s="172"/>
      <c r="BK398" s="172"/>
      <c r="BL398" s="172"/>
      <c r="BM398" s="172"/>
      <c r="BN398" s="172"/>
      <c r="BO398" s="172"/>
      <c r="BP398" s="172"/>
      <c r="BQ398" s="172"/>
      <c r="BR398" s="172"/>
      <c r="BS398" s="172"/>
      <c r="BT398" s="172"/>
      <c r="BU398" s="172"/>
      <c r="BV398" s="172"/>
      <c r="BW398" s="172"/>
      <c r="BX398" s="172"/>
      <c r="BY398" s="172"/>
      <c r="BZ398" s="172"/>
      <c r="CA398" s="172"/>
      <c r="CB398" s="172"/>
      <c r="CC398" s="172"/>
      <c r="CD398" s="172"/>
      <c r="CE398" s="172"/>
      <c r="CF398" s="172"/>
      <c r="CG398" s="172"/>
      <c r="CH398" s="172"/>
      <c r="CI398" s="172"/>
      <c r="CJ398" s="172"/>
      <c r="CK398" s="172"/>
      <c r="CL398" s="172"/>
      <c r="CM398" s="172"/>
      <c r="CN398" s="172"/>
      <c r="CO398" s="172"/>
      <c r="CP398" s="172"/>
      <c r="CQ398" s="172"/>
    </row>
    <row r="399" spans="28:95">
      <c r="AB399" s="172"/>
      <c r="AC399" s="172"/>
      <c r="AD399" s="172"/>
      <c r="AE399" s="172"/>
      <c r="AF399" s="172"/>
      <c r="AG399" s="172"/>
      <c r="AH399" s="172"/>
      <c r="AI399" s="172"/>
      <c r="AJ399" s="172"/>
      <c r="AK399" s="172"/>
      <c r="AL399" s="172"/>
      <c r="AM399" s="172"/>
      <c r="AN399" s="172"/>
      <c r="AO399" s="172"/>
      <c r="AP399" s="172"/>
      <c r="AQ399" s="172"/>
      <c r="AR399" s="172"/>
      <c r="AS399" s="172"/>
      <c r="AT399" s="172"/>
      <c r="AU399" s="172"/>
      <c r="AV399" s="172"/>
      <c r="AW399" s="172"/>
      <c r="AX399" s="172"/>
      <c r="AY399" s="172"/>
      <c r="AZ399" s="172"/>
      <c r="BA399" s="172"/>
      <c r="BB399" s="172"/>
      <c r="BC399" s="172"/>
      <c r="BD399" s="172"/>
      <c r="BE399" s="172"/>
      <c r="BF399" s="172"/>
      <c r="BG399" s="172"/>
      <c r="BH399" s="172"/>
      <c r="BI399" s="172"/>
      <c r="BJ399" s="172"/>
      <c r="BK399" s="172"/>
      <c r="BL399" s="172"/>
      <c r="BM399" s="172"/>
      <c r="BN399" s="172"/>
      <c r="BO399" s="172"/>
      <c r="BP399" s="172"/>
      <c r="BQ399" s="172"/>
      <c r="BR399" s="172"/>
      <c r="BS399" s="172"/>
      <c r="BT399" s="172"/>
      <c r="BU399" s="172"/>
      <c r="BV399" s="172"/>
      <c r="BW399" s="172"/>
      <c r="BX399" s="172"/>
      <c r="BY399" s="172"/>
      <c r="BZ399" s="172"/>
      <c r="CA399" s="172"/>
      <c r="CB399" s="172"/>
      <c r="CC399" s="172"/>
      <c r="CD399" s="172"/>
      <c r="CE399" s="172"/>
      <c r="CF399" s="172"/>
      <c r="CG399" s="172"/>
      <c r="CH399" s="172"/>
      <c r="CI399" s="172"/>
      <c r="CJ399" s="172"/>
      <c r="CK399" s="172"/>
      <c r="CL399" s="172"/>
      <c r="CM399" s="172"/>
      <c r="CN399" s="172"/>
      <c r="CO399" s="172"/>
      <c r="CP399" s="172"/>
      <c r="CQ399" s="172"/>
    </row>
    <row r="400" spans="28:95">
      <c r="AB400" s="172"/>
      <c r="AC400" s="172"/>
      <c r="AD400" s="172"/>
      <c r="AE400" s="172"/>
      <c r="AF400" s="172"/>
      <c r="AG400" s="172"/>
      <c r="AH400" s="172"/>
      <c r="AI400" s="172"/>
      <c r="AJ400" s="172"/>
      <c r="AK400" s="172"/>
      <c r="AL400" s="172"/>
      <c r="AM400" s="172"/>
      <c r="AN400" s="172"/>
      <c r="AO400" s="172"/>
      <c r="AP400" s="172"/>
      <c r="AQ400" s="172"/>
      <c r="AR400" s="172"/>
      <c r="AS400" s="172"/>
      <c r="AT400" s="172"/>
      <c r="AU400" s="172"/>
      <c r="AV400" s="172"/>
      <c r="AW400" s="172"/>
      <c r="AX400" s="172"/>
      <c r="AY400" s="172"/>
      <c r="AZ400" s="172"/>
      <c r="BA400" s="172"/>
      <c r="BB400" s="172"/>
      <c r="BC400" s="172"/>
      <c r="BD400" s="172"/>
      <c r="BE400" s="172"/>
      <c r="BF400" s="172"/>
      <c r="BG400" s="172"/>
      <c r="BH400" s="172"/>
      <c r="BI400" s="172"/>
      <c r="BJ400" s="172"/>
      <c r="BK400" s="172"/>
      <c r="BL400" s="172"/>
      <c r="BM400" s="172"/>
      <c r="BN400" s="172"/>
      <c r="BO400" s="172"/>
      <c r="BP400" s="172"/>
      <c r="BQ400" s="172"/>
      <c r="BR400" s="172"/>
      <c r="BS400" s="172"/>
      <c r="BT400" s="172"/>
      <c r="BU400" s="172"/>
      <c r="BV400" s="172"/>
      <c r="BW400" s="172"/>
      <c r="BX400" s="172"/>
      <c r="BY400" s="172"/>
      <c r="BZ400" s="172"/>
      <c r="CA400" s="172"/>
      <c r="CB400" s="172"/>
      <c r="CC400" s="172"/>
      <c r="CD400" s="172"/>
      <c r="CE400" s="172"/>
      <c r="CF400" s="172"/>
      <c r="CG400" s="172"/>
      <c r="CH400" s="172"/>
      <c r="CI400" s="172"/>
      <c r="CJ400" s="172"/>
      <c r="CK400" s="172"/>
      <c r="CL400" s="172"/>
      <c r="CM400" s="172"/>
      <c r="CN400" s="172"/>
      <c r="CO400" s="172"/>
      <c r="CP400" s="172"/>
      <c r="CQ400" s="172"/>
    </row>
    <row r="401" spans="28:95">
      <c r="AB401" s="172"/>
      <c r="AC401" s="172"/>
      <c r="AD401" s="172"/>
      <c r="AE401" s="172"/>
      <c r="AF401" s="172"/>
      <c r="AG401" s="172"/>
      <c r="AH401" s="172"/>
      <c r="AI401" s="172"/>
      <c r="AJ401" s="172"/>
      <c r="AK401" s="172"/>
      <c r="AL401" s="172"/>
      <c r="AM401" s="172"/>
      <c r="AN401" s="172"/>
      <c r="AO401" s="172"/>
      <c r="AP401" s="172"/>
      <c r="AQ401" s="172"/>
      <c r="AR401" s="172"/>
      <c r="AS401" s="172"/>
      <c r="AT401" s="172"/>
      <c r="AU401" s="172"/>
      <c r="AV401" s="172"/>
      <c r="AW401" s="172"/>
      <c r="AX401" s="172"/>
      <c r="AY401" s="172"/>
      <c r="AZ401" s="172"/>
      <c r="BA401" s="172"/>
      <c r="BB401" s="172"/>
      <c r="BC401" s="172"/>
      <c r="BD401" s="172"/>
      <c r="BE401" s="172"/>
      <c r="BF401" s="172"/>
      <c r="BG401" s="172"/>
      <c r="BH401" s="172"/>
      <c r="BI401" s="172"/>
      <c r="BJ401" s="172"/>
      <c r="BK401" s="172"/>
      <c r="BL401" s="172"/>
      <c r="BM401" s="172"/>
      <c r="BN401" s="172"/>
      <c r="BO401" s="172"/>
      <c r="BP401" s="172"/>
      <c r="BQ401" s="172"/>
      <c r="BR401" s="172"/>
      <c r="BS401" s="172"/>
      <c r="BT401" s="172"/>
      <c r="BU401" s="172"/>
      <c r="BV401" s="172"/>
      <c r="BW401" s="172"/>
      <c r="BX401" s="172"/>
      <c r="BY401" s="172"/>
      <c r="BZ401" s="172"/>
      <c r="CA401" s="172"/>
      <c r="CB401" s="172"/>
      <c r="CC401" s="172"/>
      <c r="CD401" s="172"/>
      <c r="CE401" s="172"/>
      <c r="CF401" s="172"/>
      <c r="CG401" s="172"/>
      <c r="CH401" s="172"/>
      <c r="CI401" s="172"/>
      <c r="CJ401" s="172"/>
      <c r="CK401" s="172"/>
      <c r="CL401" s="172"/>
      <c r="CM401" s="172"/>
      <c r="CN401" s="172"/>
      <c r="CO401" s="172"/>
      <c r="CP401" s="172"/>
      <c r="CQ401" s="172"/>
    </row>
    <row r="402" spans="28:95">
      <c r="AB402" s="172"/>
      <c r="AC402" s="172"/>
      <c r="AD402" s="172"/>
      <c r="AE402" s="172"/>
      <c r="AF402" s="172"/>
      <c r="AG402" s="172"/>
      <c r="AH402" s="172"/>
      <c r="AI402" s="172"/>
      <c r="AJ402" s="172"/>
      <c r="AK402" s="172"/>
      <c r="AL402" s="172"/>
      <c r="AM402" s="172"/>
      <c r="AN402" s="172"/>
      <c r="AO402" s="172"/>
      <c r="AP402" s="172"/>
      <c r="AQ402" s="172"/>
      <c r="AR402" s="172"/>
      <c r="AS402" s="172"/>
      <c r="AT402" s="172"/>
      <c r="AU402" s="172"/>
      <c r="AV402" s="172"/>
      <c r="AW402" s="172"/>
      <c r="AX402" s="172"/>
      <c r="AY402" s="172"/>
      <c r="AZ402" s="172"/>
      <c r="BA402" s="172"/>
      <c r="BB402" s="172"/>
      <c r="BC402" s="172"/>
      <c r="BD402" s="172"/>
      <c r="BE402" s="172"/>
      <c r="BF402" s="172"/>
      <c r="BG402" s="172"/>
      <c r="BH402" s="172"/>
      <c r="BI402" s="172"/>
      <c r="BJ402" s="172"/>
      <c r="BK402" s="172"/>
      <c r="BL402" s="172"/>
      <c r="BM402" s="172"/>
      <c r="BN402" s="172"/>
      <c r="BO402" s="172"/>
      <c r="BP402" s="172"/>
      <c r="BQ402" s="172"/>
      <c r="BR402" s="172"/>
      <c r="BS402" s="172"/>
      <c r="BT402" s="172"/>
      <c r="BU402" s="172"/>
      <c r="BV402" s="172"/>
      <c r="BW402" s="172"/>
      <c r="BX402" s="172"/>
      <c r="BY402" s="172"/>
      <c r="BZ402" s="172"/>
      <c r="CA402" s="172"/>
      <c r="CB402" s="172"/>
      <c r="CC402" s="172"/>
      <c r="CD402" s="172"/>
      <c r="CE402" s="172"/>
      <c r="CF402" s="172"/>
      <c r="CG402" s="172"/>
      <c r="CH402" s="172"/>
      <c r="CI402" s="172"/>
      <c r="CJ402" s="172"/>
      <c r="CK402" s="172"/>
      <c r="CL402" s="172"/>
      <c r="CM402" s="172"/>
      <c r="CN402" s="172"/>
      <c r="CO402" s="172"/>
      <c r="CP402" s="172"/>
      <c r="CQ402" s="172"/>
    </row>
    <row r="403" spans="28:95">
      <c r="AB403" s="172"/>
      <c r="AC403" s="172"/>
      <c r="AD403" s="172"/>
      <c r="AE403" s="172"/>
      <c r="AF403" s="172"/>
      <c r="AG403" s="172"/>
      <c r="AH403" s="172"/>
      <c r="AI403" s="172"/>
      <c r="AJ403" s="172"/>
      <c r="AK403" s="172"/>
      <c r="AL403" s="172"/>
      <c r="AM403" s="172"/>
      <c r="AN403" s="172"/>
      <c r="AO403" s="172"/>
      <c r="AP403" s="172"/>
      <c r="AQ403" s="172"/>
      <c r="AR403" s="172"/>
      <c r="AS403" s="172"/>
      <c r="AT403" s="172"/>
      <c r="AU403" s="172"/>
      <c r="AV403" s="172"/>
      <c r="AW403" s="172"/>
      <c r="AX403" s="172"/>
      <c r="AY403" s="172"/>
      <c r="AZ403" s="172"/>
      <c r="BA403" s="172"/>
      <c r="BB403" s="172"/>
      <c r="BC403" s="172"/>
      <c r="BD403" s="172"/>
      <c r="BE403" s="172"/>
      <c r="BF403" s="172"/>
      <c r="BG403" s="172"/>
      <c r="BH403" s="172"/>
      <c r="BI403" s="172"/>
      <c r="BJ403" s="172"/>
      <c r="BK403" s="172"/>
      <c r="BL403" s="172"/>
      <c r="BM403" s="172"/>
      <c r="BN403" s="172"/>
      <c r="BO403" s="172"/>
      <c r="BP403" s="172"/>
      <c r="BQ403" s="172"/>
      <c r="BR403" s="172"/>
      <c r="BS403" s="172"/>
      <c r="BT403" s="172"/>
      <c r="BU403" s="172"/>
      <c r="BV403" s="172"/>
      <c r="BW403" s="172"/>
      <c r="BX403" s="172"/>
      <c r="BY403" s="172"/>
      <c r="BZ403" s="172"/>
      <c r="CA403" s="172"/>
      <c r="CB403" s="172"/>
      <c r="CC403" s="172"/>
      <c r="CD403" s="172"/>
      <c r="CE403" s="172"/>
      <c r="CF403" s="172"/>
      <c r="CG403" s="172"/>
      <c r="CH403" s="172"/>
      <c r="CI403" s="172"/>
      <c r="CJ403" s="172"/>
      <c r="CK403" s="172"/>
      <c r="CL403" s="172"/>
      <c r="CM403" s="172"/>
      <c r="CN403" s="172"/>
      <c r="CO403" s="172"/>
      <c r="CP403" s="172"/>
      <c r="CQ403" s="172"/>
    </row>
    <row r="404" spans="28:95">
      <c r="AB404" s="172"/>
      <c r="AC404" s="172"/>
      <c r="AD404" s="172"/>
      <c r="AE404" s="172"/>
      <c r="AF404" s="172"/>
      <c r="AG404" s="172"/>
      <c r="AH404" s="172"/>
      <c r="AI404" s="172"/>
      <c r="AJ404" s="172"/>
      <c r="AK404" s="172"/>
      <c r="AL404" s="172"/>
      <c r="AM404" s="172"/>
      <c r="AN404" s="172"/>
      <c r="AO404" s="172"/>
      <c r="AP404" s="172"/>
      <c r="AQ404" s="172"/>
      <c r="AR404" s="172"/>
      <c r="AS404" s="172"/>
      <c r="AT404" s="172"/>
      <c r="AU404" s="172"/>
      <c r="AV404" s="172"/>
      <c r="AW404" s="172"/>
      <c r="AX404" s="172"/>
      <c r="AY404" s="172"/>
      <c r="AZ404" s="172"/>
      <c r="BA404" s="172"/>
      <c r="BB404" s="172"/>
      <c r="BC404" s="172"/>
      <c r="BD404" s="172"/>
      <c r="BE404" s="172"/>
      <c r="BF404" s="172"/>
      <c r="BG404" s="172"/>
      <c r="BH404" s="172"/>
      <c r="BI404" s="172"/>
      <c r="BJ404" s="172"/>
      <c r="BK404" s="172"/>
      <c r="BL404" s="172"/>
      <c r="BM404" s="172"/>
      <c r="BN404" s="172"/>
      <c r="BO404" s="172"/>
      <c r="BP404" s="172"/>
      <c r="BQ404" s="172"/>
      <c r="BR404" s="172"/>
      <c r="BS404" s="172"/>
      <c r="BT404" s="172"/>
      <c r="BU404" s="172"/>
      <c r="BV404" s="172"/>
      <c r="BW404" s="172"/>
      <c r="BX404" s="172"/>
      <c r="BY404" s="172"/>
      <c r="BZ404" s="172"/>
      <c r="CA404" s="172"/>
      <c r="CB404" s="172"/>
      <c r="CC404" s="172"/>
      <c r="CD404" s="172"/>
      <c r="CE404" s="172"/>
      <c r="CF404" s="172"/>
      <c r="CG404" s="172"/>
      <c r="CH404" s="172"/>
      <c r="CI404" s="172"/>
      <c r="CJ404" s="172"/>
      <c r="CK404" s="172"/>
      <c r="CL404" s="172"/>
      <c r="CM404" s="172"/>
      <c r="CN404" s="172"/>
      <c r="CO404" s="172"/>
      <c r="CP404" s="172"/>
      <c r="CQ404" s="172"/>
    </row>
    <row r="405" spans="28:95">
      <c r="AB405" s="172"/>
      <c r="AC405" s="172"/>
      <c r="AD405" s="172"/>
      <c r="AE405" s="172"/>
      <c r="AF405" s="172"/>
      <c r="AG405" s="172"/>
      <c r="AH405" s="172"/>
      <c r="AI405" s="172"/>
      <c r="AJ405" s="172"/>
      <c r="AK405" s="172"/>
      <c r="AL405" s="172"/>
      <c r="AM405" s="172"/>
      <c r="AN405" s="172"/>
      <c r="AO405" s="172"/>
      <c r="AP405" s="172"/>
      <c r="AQ405" s="172"/>
      <c r="AR405" s="172"/>
      <c r="AS405" s="172"/>
      <c r="AT405" s="172"/>
      <c r="AU405" s="172"/>
      <c r="AV405" s="172"/>
      <c r="AW405" s="172"/>
      <c r="AX405" s="172"/>
      <c r="AY405" s="172"/>
      <c r="AZ405" s="172"/>
      <c r="BA405" s="172"/>
      <c r="BB405" s="172"/>
      <c r="BC405" s="172"/>
      <c r="BD405" s="172"/>
      <c r="BE405" s="172"/>
      <c r="BF405" s="172"/>
      <c r="BG405" s="172"/>
      <c r="BH405" s="172"/>
      <c r="BI405" s="172"/>
      <c r="BJ405" s="172"/>
      <c r="BK405" s="172"/>
      <c r="BL405" s="172"/>
      <c r="BM405" s="172"/>
      <c r="BN405" s="172"/>
      <c r="BO405" s="172"/>
      <c r="BP405" s="172"/>
      <c r="BQ405" s="172"/>
      <c r="BR405" s="172"/>
      <c r="BS405" s="172"/>
      <c r="BT405" s="172"/>
      <c r="BU405" s="172"/>
      <c r="BV405" s="172"/>
      <c r="BW405" s="172"/>
      <c r="BX405" s="172"/>
      <c r="BY405" s="172"/>
      <c r="BZ405" s="172"/>
      <c r="CA405" s="172"/>
      <c r="CB405" s="172"/>
      <c r="CC405" s="172"/>
      <c r="CD405" s="172"/>
      <c r="CE405" s="172"/>
      <c r="CF405" s="172"/>
      <c r="CG405" s="172"/>
      <c r="CH405" s="172"/>
      <c r="CI405" s="172"/>
      <c r="CJ405" s="172"/>
      <c r="CK405" s="172"/>
      <c r="CL405" s="172"/>
      <c r="CM405" s="172"/>
      <c r="CN405" s="172"/>
      <c r="CO405" s="172"/>
      <c r="CP405" s="172"/>
      <c r="CQ405" s="172"/>
    </row>
    <row r="406" spans="28:95">
      <c r="AB406" s="172"/>
      <c r="AC406" s="172"/>
      <c r="AD406" s="172"/>
      <c r="AE406" s="172"/>
      <c r="AF406" s="172"/>
      <c r="AG406" s="172"/>
      <c r="AH406" s="172"/>
      <c r="AI406" s="172"/>
      <c r="AJ406" s="172"/>
      <c r="AK406" s="172"/>
      <c r="AL406" s="172"/>
      <c r="AM406" s="172"/>
      <c r="AN406" s="172"/>
      <c r="AO406" s="172"/>
      <c r="AP406" s="172"/>
      <c r="AQ406" s="172"/>
      <c r="AR406" s="172"/>
      <c r="AS406" s="172"/>
      <c r="AT406" s="172"/>
      <c r="AU406" s="172"/>
      <c r="AV406" s="172"/>
      <c r="AW406" s="172"/>
      <c r="AX406" s="172"/>
      <c r="AY406" s="172"/>
      <c r="AZ406" s="172"/>
      <c r="BA406" s="172"/>
      <c r="BB406" s="172"/>
      <c r="BC406" s="172"/>
      <c r="BD406" s="172"/>
      <c r="BE406" s="172"/>
      <c r="BF406" s="172"/>
      <c r="BG406" s="172"/>
      <c r="BH406" s="172"/>
      <c r="BI406" s="172"/>
      <c r="BJ406" s="172"/>
      <c r="BK406" s="172"/>
      <c r="BL406" s="172"/>
      <c r="BM406" s="172"/>
      <c r="BN406" s="172"/>
      <c r="BO406" s="172"/>
      <c r="BP406" s="172"/>
      <c r="BQ406" s="172"/>
      <c r="BR406" s="172"/>
      <c r="BS406" s="172"/>
      <c r="BT406" s="172"/>
      <c r="BU406" s="172"/>
      <c r="BV406" s="172"/>
      <c r="BW406" s="172"/>
      <c r="BX406" s="172"/>
      <c r="BY406" s="172"/>
      <c r="BZ406" s="172"/>
      <c r="CA406" s="172"/>
      <c r="CB406" s="172"/>
      <c r="CC406" s="172"/>
      <c r="CD406" s="172"/>
      <c r="CE406" s="172"/>
      <c r="CF406" s="172"/>
      <c r="CG406" s="172"/>
      <c r="CH406" s="172"/>
      <c r="CI406" s="172"/>
      <c r="CJ406" s="172"/>
      <c r="CK406" s="172"/>
      <c r="CL406" s="172"/>
      <c r="CM406" s="172"/>
      <c r="CN406" s="172"/>
      <c r="CO406" s="172"/>
      <c r="CP406" s="172"/>
      <c r="CQ406" s="172"/>
    </row>
    <row r="407" spans="28:95">
      <c r="AB407" s="172"/>
      <c r="AC407" s="172"/>
      <c r="AD407" s="172"/>
      <c r="AE407" s="172"/>
      <c r="AF407" s="172"/>
      <c r="AG407" s="172"/>
      <c r="AH407" s="172"/>
      <c r="AI407" s="172"/>
      <c r="AJ407" s="172"/>
      <c r="AK407" s="172"/>
      <c r="AL407" s="172"/>
      <c r="AM407" s="172"/>
      <c r="AN407" s="172"/>
      <c r="AO407" s="172"/>
      <c r="AP407" s="172"/>
      <c r="AQ407" s="172"/>
      <c r="AR407" s="172"/>
      <c r="AS407" s="172"/>
      <c r="AT407" s="172"/>
      <c r="AU407" s="172"/>
      <c r="AV407" s="172"/>
      <c r="AW407" s="172"/>
      <c r="AX407" s="172"/>
      <c r="AY407" s="172"/>
      <c r="AZ407" s="172"/>
      <c r="BA407" s="172"/>
      <c r="BB407" s="172"/>
      <c r="BC407" s="172"/>
      <c r="BD407" s="172"/>
      <c r="BE407" s="172"/>
      <c r="BF407" s="172"/>
      <c r="BG407" s="172"/>
      <c r="BH407" s="172"/>
      <c r="BI407" s="172"/>
      <c r="BJ407" s="172"/>
      <c r="BK407" s="172"/>
      <c r="BL407" s="172"/>
      <c r="BM407" s="172"/>
      <c r="BN407" s="172"/>
      <c r="BO407" s="172"/>
      <c r="BP407" s="172"/>
      <c r="BQ407" s="172"/>
      <c r="BR407" s="172"/>
      <c r="BS407" s="172"/>
      <c r="BT407" s="172"/>
      <c r="BU407" s="172"/>
      <c r="BV407" s="172"/>
      <c r="BW407" s="172"/>
      <c r="BX407" s="172"/>
      <c r="BY407" s="172"/>
      <c r="BZ407" s="172"/>
      <c r="CA407" s="172"/>
      <c r="CB407" s="172"/>
      <c r="CC407" s="172"/>
      <c r="CD407" s="172"/>
      <c r="CE407" s="172"/>
      <c r="CF407" s="172"/>
      <c r="CG407" s="172"/>
      <c r="CH407" s="172"/>
      <c r="CI407" s="172"/>
      <c r="CJ407" s="172"/>
      <c r="CK407" s="172"/>
      <c r="CL407" s="172"/>
      <c r="CM407" s="172"/>
      <c r="CN407" s="172"/>
      <c r="CO407" s="172"/>
      <c r="CP407" s="172"/>
      <c r="CQ407" s="172"/>
    </row>
    <row r="408" spans="28:95">
      <c r="AB408" s="172"/>
      <c r="AC408" s="172"/>
      <c r="AD408" s="172"/>
      <c r="AE408" s="172"/>
      <c r="AF408" s="172"/>
      <c r="AG408" s="172"/>
      <c r="AH408" s="172"/>
      <c r="AI408" s="172"/>
      <c r="AJ408" s="172"/>
      <c r="AK408" s="172"/>
      <c r="AL408" s="172"/>
      <c r="AM408" s="172"/>
      <c r="AN408" s="172"/>
      <c r="AO408" s="172"/>
      <c r="AP408" s="172"/>
      <c r="AQ408" s="172"/>
      <c r="AR408" s="172"/>
      <c r="AS408" s="172"/>
      <c r="AT408" s="172"/>
      <c r="AU408" s="172"/>
      <c r="AV408" s="172"/>
      <c r="AW408" s="172"/>
      <c r="AX408" s="172"/>
      <c r="AY408" s="172"/>
      <c r="AZ408" s="172"/>
      <c r="BA408" s="172"/>
      <c r="BB408" s="172"/>
      <c r="BC408" s="172"/>
      <c r="BD408" s="172"/>
      <c r="BE408" s="172"/>
      <c r="BF408" s="172"/>
      <c r="BG408" s="172"/>
      <c r="BH408" s="172"/>
      <c r="BI408" s="172"/>
      <c r="BJ408" s="172"/>
      <c r="BK408" s="172"/>
      <c r="BL408" s="172"/>
      <c r="BM408" s="172"/>
      <c r="BN408" s="172"/>
      <c r="BO408" s="172"/>
      <c r="BP408" s="172"/>
      <c r="BQ408" s="172"/>
      <c r="BR408" s="172"/>
      <c r="BS408" s="172"/>
      <c r="BT408" s="172"/>
      <c r="BU408" s="172"/>
      <c r="BV408" s="172"/>
      <c r="BW408" s="172"/>
      <c r="BX408" s="172"/>
      <c r="BY408" s="172"/>
      <c r="BZ408" s="172"/>
      <c r="CA408" s="172"/>
      <c r="CB408" s="172"/>
      <c r="CC408" s="172"/>
      <c r="CD408" s="172"/>
      <c r="CE408" s="172"/>
      <c r="CF408" s="172"/>
      <c r="CG408" s="172"/>
      <c r="CH408" s="172"/>
      <c r="CI408" s="172"/>
      <c r="CJ408" s="172"/>
      <c r="CK408" s="172"/>
      <c r="CL408" s="172"/>
      <c r="CM408" s="172"/>
      <c r="CN408" s="172"/>
      <c r="CO408" s="172"/>
      <c r="CP408" s="172"/>
      <c r="CQ408" s="172"/>
    </row>
    <row r="409" spans="28:95">
      <c r="AB409" s="172"/>
      <c r="AC409" s="172"/>
      <c r="AD409" s="172"/>
      <c r="AE409" s="172"/>
      <c r="AF409" s="172"/>
      <c r="AG409" s="172"/>
      <c r="AH409" s="172"/>
      <c r="AI409" s="172"/>
      <c r="AJ409" s="172"/>
      <c r="AK409" s="172"/>
      <c r="AL409" s="172"/>
      <c r="AM409" s="172"/>
      <c r="AN409" s="172"/>
      <c r="AO409" s="172"/>
      <c r="AP409" s="172"/>
      <c r="AQ409" s="172"/>
      <c r="AR409" s="172"/>
      <c r="AS409" s="172"/>
      <c r="AT409" s="172"/>
      <c r="AU409" s="172"/>
      <c r="AV409" s="172"/>
      <c r="AW409" s="172"/>
      <c r="AX409" s="172"/>
      <c r="AY409" s="172"/>
      <c r="AZ409" s="172"/>
      <c r="BA409" s="172"/>
      <c r="BB409" s="172"/>
      <c r="BC409" s="172"/>
      <c r="BD409" s="172"/>
      <c r="BE409" s="172"/>
      <c r="BF409" s="172"/>
      <c r="BG409" s="172"/>
      <c r="BH409" s="172"/>
      <c r="BI409" s="172"/>
      <c r="BJ409" s="172"/>
      <c r="BK409" s="172"/>
      <c r="BL409" s="172"/>
      <c r="BM409" s="172"/>
      <c r="BN409" s="172"/>
      <c r="BO409" s="172"/>
      <c r="BP409" s="172"/>
      <c r="BQ409" s="172"/>
      <c r="BR409" s="172"/>
      <c r="BS409" s="172"/>
      <c r="BT409" s="172"/>
      <c r="BU409" s="172"/>
      <c r="BV409" s="172"/>
      <c r="BW409" s="172"/>
      <c r="BX409" s="172"/>
      <c r="BY409" s="172"/>
      <c r="BZ409" s="172"/>
      <c r="CA409" s="172"/>
      <c r="CB409" s="172"/>
      <c r="CC409" s="172"/>
      <c r="CD409" s="172"/>
      <c r="CE409" s="172"/>
      <c r="CF409" s="172"/>
      <c r="CG409" s="172"/>
      <c r="CH409" s="172"/>
      <c r="CI409" s="172"/>
      <c r="CJ409" s="172"/>
      <c r="CK409" s="172"/>
      <c r="CL409" s="172"/>
      <c r="CM409" s="172"/>
      <c r="CN409" s="172"/>
      <c r="CO409" s="172"/>
      <c r="CP409" s="172"/>
      <c r="CQ409" s="172"/>
    </row>
    <row r="410" spans="28:95">
      <c r="AB410" s="172"/>
      <c r="AC410" s="172"/>
      <c r="AD410" s="172"/>
      <c r="AE410" s="172"/>
      <c r="AF410" s="172"/>
      <c r="AG410" s="172"/>
      <c r="AH410" s="172"/>
      <c r="AI410" s="172"/>
      <c r="AJ410" s="172"/>
      <c r="AK410" s="172"/>
      <c r="AL410" s="172"/>
      <c r="AM410" s="172"/>
      <c r="AN410" s="172"/>
      <c r="AO410" s="172"/>
      <c r="AP410" s="172"/>
      <c r="AQ410" s="172"/>
      <c r="AR410" s="172"/>
      <c r="AS410" s="172"/>
      <c r="AT410" s="172"/>
      <c r="AU410" s="172"/>
      <c r="AV410" s="172"/>
      <c r="AW410" s="172"/>
      <c r="AX410" s="172"/>
      <c r="AY410" s="172"/>
      <c r="AZ410" s="172"/>
      <c r="BA410" s="172"/>
      <c r="BB410" s="172"/>
      <c r="BC410" s="172"/>
      <c r="BD410" s="172"/>
      <c r="BE410" s="172"/>
      <c r="BF410" s="172"/>
      <c r="BG410" s="172"/>
      <c r="BH410" s="172"/>
      <c r="BI410" s="172"/>
      <c r="BJ410" s="172"/>
      <c r="BK410" s="172"/>
      <c r="BL410" s="172"/>
      <c r="BM410" s="172"/>
      <c r="BN410" s="172"/>
      <c r="BO410" s="172"/>
      <c r="BP410" s="172"/>
      <c r="BQ410" s="172"/>
      <c r="BR410" s="172"/>
      <c r="BS410" s="172"/>
      <c r="BT410" s="172"/>
      <c r="BU410" s="172"/>
      <c r="BV410" s="172"/>
      <c r="BW410" s="172"/>
      <c r="BX410" s="172"/>
      <c r="BY410" s="172"/>
      <c r="BZ410" s="172"/>
      <c r="CA410" s="172"/>
      <c r="CB410" s="172"/>
      <c r="CC410" s="172"/>
      <c r="CD410" s="172"/>
      <c r="CE410" s="172"/>
      <c r="CF410" s="172"/>
      <c r="CG410" s="172"/>
      <c r="CH410" s="172"/>
      <c r="CI410" s="172"/>
      <c r="CJ410" s="172"/>
      <c r="CK410" s="172"/>
      <c r="CL410" s="172"/>
      <c r="CM410" s="172"/>
      <c r="CN410" s="172"/>
      <c r="CO410" s="172"/>
      <c r="CP410" s="172"/>
      <c r="CQ410" s="172"/>
    </row>
    <row r="411" spans="28:95">
      <c r="AB411" s="172"/>
      <c r="AC411" s="172"/>
      <c r="AD411" s="172"/>
      <c r="AE411" s="172"/>
      <c r="AF411" s="172"/>
      <c r="AG411" s="172"/>
      <c r="AH411" s="172"/>
      <c r="AI411" s="172"/>
      <c r="AJ411" s="172"/>
      <c r="AK411" s="172"/>
      <c r="AL411" s="172"/>
      <c r="AM411" s="172"/>
      <c r="AN411" s="172"/>
      <c r="AO411" s="172"/>
      <c r="AP411" s="172"/>
      <c r="AQ411" s="172"/>
      <c r="AR411" s="172"/>
      <c r="AS411" s="172"/>
      <c r="AT411" s="172"/>
      <c r="AU411" s="172"/>
      <c r="AV411" s="172"/>
      <c r="AW411" s="172"/>
      <c r="AX411" s="172"/>
      <c r="AY411" s="172"/>
      <c r="AZ411" s="172"/>
      <c r="BA411" s="172"/>
      <c r="BB411" s="172"/>
      <c r="BC411" s="172"/>
      <c r="BD411" s="172"/>
      <c r="BE411" s="172"/>
      <c r="BF411" s="172"/>
      <c r="BG411" s="172"/>
      <c r="BH411" s="172"/>
      <c r="BI411" s="172"/>
      <c r="BJ411" s="172"/>
      <c r="BK411" s="172"/>
      <c r="BL411" s="172"/>
      <c r="BM411" s="172"/>
      <c r="BN411" s="172"/>
      <c r="BO411" s="172"/>
      <c r="BP411" s="172"/>
      <c r="BQ411" s="172"/>
      <c r="BR411" s="172"/>
      <c r="BS411" s="172"/>
      <c r="BT411" s="172"/>
      <c r="BU411" s="172"/>
      <c r="BV411" s="172"/>
      <c r="BW411" s="172"/>
      <c r="BX411" s="172"/>
      <c r="BY411" s="172"/>
      <c r="BZ411" s="172"/>
      <c r="CA411" s="172"/>
      <c r="CB411" s="172"/>
      <c r="CC411" s="172"/>
      <c r="CD411" s="172"/>
      <c r="CE411" s="172"/>
      <c r="CF411" s="172"/>
      <c r="CG411" s="172"/>
      <c r="CH411" s="172"/>
      <c r="CI411" s="172"/>
      <c r="CJ411" s="172"/>
      <c r="CK411" s="172"/>
      <c r="CL411" s="172"/>
      <c r="CM411" s="172"/>
      <c r="CN411" s="172"/>
      <c r="CO411" s="172"/>
      <c r="CP411" s="172"/>
      <c r="CQ411" s="172"/>
    </row>
    <row r="412" spans="28:95">
      <c r="AB412" s="172"/>
      <c r="AC412" s="172"/>
      <c r="AD412" s="172"/>
      <c r="AE412" s="172"/>
      <c r="AF412" s="172"/>
      <c r="AG412" s="172"/>
      <c r="AH412" s="172"/>
      <c r="AI412" s="172"/>
      <c r="AJ412" s="172"/>
      <c r="AK412" s="172"/>
      <c r="AL412" s="172"/>
      <c r="AM412" s="172"/>
      <c r="AN412" s="172"/>
      <c r="AO412" s="172"/>
      <c r="AP412" s="172"/>
      <c r="AQ412" s="172"/>
      <c r="AR412" s="172"/>
      <c r="AS412" s="172"/>
      <c r="AT412" s="172"/>
      <c r="AU412" s="172"/>
      <c r="AV412" s="172"/>
      <c r="AW412" s="172"/>
      <c r="AX412" s="172"/>
      <c r="AY412" s="172"/>
      <c r="AZ412" s="172"/>
      <c r="BA412" s="172"/>
      <c r="BB412" s="172"/>
      <c r="BC412" s="172"/>
      <c r="BD412" s="172"/>
      <c r="BE412" s="172"/>
      <c r="BF412" s="172"/>
      <c r="BG412" s="172"/>
      <c r="BH412" s="172"/>
      <c r="BI412" s="172"/>
      <c r="BJ412" s="172"/>
      <c r="BK412" s="172"/>
      <c r="BL412" s="172"/>
      <c r="BM412" s="172"/>
      <c r="BN412" s="172"/>
      <c r="BO412" s="172"/>
      <c r="BP412" s="172"/>
      <c r="BQ412" s="172"/>
      <c r="BR412" s="172"/>
      <c r="BS412" s="172"/>
      <c r="BT412" s="172"/>
      <c r="BU412" s="172"/>
      <c r="BV412" s="172"/>
      <c r="BW412" s="172"/>
      <c r="BX412" s="172"/>
      <c r="BY412" s="172"/>
      <c r="BZ412" s="172"/>
      <c r="CA412" s="172"/>
      <c r="CB412" s="172"/>
      <c r="CC412" s="172"/>
      <c r="CD412" s="172"/>
      <c r="CE412" s="172"/>
      <c r="CF412" s="172"/>
      <c r="CG412" s="172"/>
      <c r="CH412" s="172"/>
      <c r="CI412" s="172"/>
      <c r="CJ412" s="172"/>
      <c r="CK412" s="172"/>
      <c r="CL412" s="172"/>
      <c r="CM412" s="172"/>
      <c r="CN412" s="172"/>
      <c r="CO412" s="172"/>
      <c r="CP412" s="172"/>
      <c r="CQ412" s="172"/>
    </row>
    <row r="413" spans="28:95">
      <c r="AB413" s="172"/>
      <c r="AC413" s="172"/>
      <c r="AD413" s="172"/>
      <c r="AE413" s="172"/>
      <c r="AF413" s="172"/>
      <c r="AG413" s="172"/>
      <c r="AH413" s="172"/>
      <c r="AI413" s="172"/>
      <c r="AJ413" s="172"/>
      <c r="AK413" s="172"/>
      <c r="AL413" s="172"/>
      <c r="AM413" s="172"/>
      <c r="AN413" s="172"/>
      <c r="AO413" s="172"/>
      <c r="AP413" s="172"/>
      <c r="AQ413" s="172"/>
      <c r="AR413" s="172"/>
      <c r="AS413" s="172"/>
      <c r="AT413" s="172"/>
      <c r="AU413" s="172"/>
      <c r="AV413" s="172"/>
      <c r="AW413" s="172"/>
      <c r="AX413" s="172"/>
      <c r="AY413" s="172"/>
      <c r="AZ413" s="172"/>
      <c r="BA413" s="172"/>
      <c r="BB413" s="172"/>
      <c r="BC413" s="172"/>
      <c r="BD413" s="172"/>
      <c r="BE413" s="172"/>
      <c r="BF413" s="172"/>
      <c r="BG413" s="172"/>
      <c r="BH413" s="172"/>
      <c r="BI413" s="172"/>
      <c r="BJ413" s="172"/>
      <c r="BK413" s="172"/>
      <c r="BL413" s="172"/>
      <c r="BM413" s="172"/>
      <c r="BN413" s="172"/>
      <c r="BO413" s="172"/>
      <c r="BP413" s="172"/>
      <c r="BQ413" s="172"/>
      <c r="BR413" s="172"/>
      <c r="BS413" s="172"/>
      <c r="BT413" s="172"/>
      <c r="BU413" s="172"/>
      <c r="BV413" s="172"/>
      <c r="BW413" s="172"/>
      <c r="BX413" s="172"/>
      <c r="BY413" s="172"/>
      <c r="BZ413" s="172"/>
      <c r="CA413" s="172"/>
      <c r="CB413" s="172"/>
      <c r="CC413" s="172"/>
      <c r="CD413" s="172"/>
      <c r="CE413" s="172"/>
      <c r="CF413" s="172"/>
      <c r="CG413" s="172"/>
      <c r="CH413" s="172"/>
      <c r="CI413" s="172"/>
      <c r="CJ413" s="172"/>
      <c r="CK413" s="172"/>
      <c r="CL413" s="172"/>
      <c r="CM413" s="172"/>
      <c r="CN413" s="172"/>
      <c r="CO413" s="172"/>
      <c r="CP413" s="172"/>
      <c r="CQ413" s="172"/>
    </row>
    <row r="414" spans="28:95">
      <c r="AB414" s="172"/>
      <c r="AC414" s="172"/>
      <c r="AD414" s="172"/>
      <c r="AE414" s="172"/>
      <c r="AF414" s="172"/>
      <c r="AG414" s="172"/>
      <c r="AH414" s="172"/>
      <c r="AI414" s="172"/>
      <c r="AJ414" s="172"/>
      <c r="AK414" s="172"/>
      <c r="AL414" s="172"/>
      <c r="AM414" s="172"/>
      <c r="AN414" s="172"/>
      <c r="AO414" s="172"/>
      <c r="AP414" s="172"/>
      <c r="AQ414" s="172"/>
      <c r="AR414" s="172"/>
      <c r="AS414" s="172"/>
      <c r="AT414" s="172"/>
      <c r="AU414" s="172"/>
      <c r="AV414" s="172"/>
      <c r="AW414" s="172"/>
      <c r="AX414" s="172"/>
      <c r="AY414" s="172"/>
      <c r="AZ414" s="172"/>
      <c r="BA414" s="172"/>
      <c r="BB414" s="172"/>
      <c r="BC414" s="172"/>
      <c r="BD414" s="172"/>
      <c r="BE414" s="172"/>
      <c r="BF414" s="172"/>
      <c r="BG414" s="172"/>
      <c r="BH414" s="172"/>
      <c r="BI414" s="172"/>
      <c r="BJ414" s="172"/>
      <c r="BK414" s="172"/>
      <c r="BL414" s="172"/>
      <c r="BM414" s="172"/>
      <c r="BN414" s="172"/>
      <c r="BO414" s="172"/>
      <c r="BP414" s="172"/>
      <c r="BQ414" s="172"/>
      <c r="BR414" s="172"/>
      <c r="BS414" s="172"/>
      <c r="BT414" s="172"/>
      <c r="BU414" s="172"/>
      <c r="BV414" s="172"/>
      <c r="BW414" s="172"/>
      <c r="BX414" s="172"/>
      <c r="BY414" s="172"/>
      <c r="BZ414" s="172"/>
      <c r="CA414" s="172"/>
      <c r="CB414" s="172"/>
      <c r="CC414" s="172"/>
      <c r="CD414" s="172"/>
      <c r="CE414" s="172"/>
      <c r="CF414" s="172"/>
      <c r="CG414" s="172"/>
      <c r="CH414" s="172"/>
      <c r="CI414" s="172"/>
      <c r="CJ414" s="172"/>
      <c r="CK414" s="172"/>
      <c r="CL414" s="172"/>
      <c r="CM414" s="172"/>
      <c r="CN414" s="172"/>
      <c r="CO414" s="172"/>
      <c r="CP414" s="172"/>
      <c r="CQ414" s="172"/>
    </row>
    <row r="415" spans="28:95">
      <c r="AB415" s="172"/>
      <c r="AC415" s="172"/>
      <c r="AD415" s="172"/>
      <c r="AE415" s="172"/>
      <c r="AF415" s="172"/>
      <c r="AG415" s="172"/>
      <c r="AH415" s="172"/>
      <c r="AI415" s="172"/>
      <c r="AJ415" s="172"/>
      <c r="AK415" s="172"/>
      <c r="AL415" s="172"/>
      <c r="AM415" s="172"/>
      <c r="AN415" s="172"/>
      <c r="AO415" s="172"/>
      <c r="AP415" s="172"/>
      <c r="AQ415" s="172"/>
      <c r="AR415" s="172"/>
      <c r="AS415" s="172"/>
      <c r="AT415" s="172"/>
      <c r="AU415" s="172"/>
      <c r="AV415" s="172"/>
      <c r="AW415" s="172"/>
      <c r="AX415" s="172"/>
      <c r="AY415" s="172"/>
      <c r="AZ415" s="172"/>
      <c r="BA415" s="172"/>
      <c r="BB415" s="172"/>
      <c r="BC415" s="172"/>
      <c r="BD415" s="172"/>
      <c r="BE415" s="172"/>
      <c r="BF415" s="172"/>
      <c r="BG415" s="172"/>
      <c r="BH415" s="172"/>
      <c r="BI415" s="172"/>
      <c r="BJ415" s="172"/>
      <c r="BK415" s="172"/>
      <c r="BL415" s="172"/>
      <c r="BM415" s="172"/>
      <c r="BN415" s="172"/>
      <c r="BO415" s="172"/>
      <c r="BP415" s="172"/>
      <c r="BQ415" s="172"/>
      <c r="BR415" s="172"/>
      <c r="BS415" s="172"/>
      <c r="BT415" s="172"/>
      <c r="BU415" s="172"/>
      <c r="BV415" s="172"/>
      <c r="BW415" s="172"/>
      <c r="BX415" s="172"/>
      <c r="BY415" s="172"/>
      <c r="BZ415" s="172"/>
      <c r="CA415" s="172"/>
      <c r="CB415" s="172"/>
      <c r="CC415" s="172"/>
      <c r="CD415" s="172"/>
      <c r="CE415" s="172"/>
      <c r="CF415" s="172"/>
      <c r="CG415" s="172"/>
      <c r="CH415" s="172"/>
      <c r="CI415" s="172"/>
      <c r="CJ415" s="172"/>
      <c r="CK415" s="172"/>
      <c r="CL415" s="172"/>
      <c r="CM415" s="172"/>
      <c r="CN415" s="172"/>
      <c r="CO415" s="172"/>
      <c r="CP415" s="172"/>
      <c r="CQ415" s="172"/>
    </row>
    <row r="416" spans="28:95">
      <c r="AB416" s="172"/>
      <c r="AC416" s="172"/>
      <c r="AD416" s="172"/>
      <c r="AE416" s="172"/>
      <c r="AF416" s="172"/>
      <c r="AG416" s="172"/>
      <c r="AH416" s="172"/>
      <c r="AI416" s="172"/>
      <c r="AJ416" s="172"/>
      <c r="AK416" s="172"/>
      <c r="AL416" s="172"/>
      <c r="AM416" s="172"/>
      <c r="AN416" s="172"/>
      <c r="AO416" s="172"/>
      <c r="AP416" s="172"/>
      <c r="AQ416" s="172"/>
      <c r="AR416" s="172"/>
      <c r="AS416" s="172"/>
      <c r="AT416" s="172"/>
      <c r="AU416" s="172"/>
      <c r="AV416" s="172"/>
      <c r="AW416" s="172"/>
      <c r="AX416" s="172"/>
      <c r="AY416" s="172"/>
      <c r="AZ416" s="172"/>
      <c r="BA416" s="172"/>
      <c r="BB416" s="172"/>
      <c r="BC416" s="172"/>
      <c r="BD416" s="172"/>
      <c r="BE416" s="172"/>
      <c r="BF416" s="172"/>
      <c r="BG416" s="172"/>
      <c r="BH416" s="172"/>
      <c r="BI416" s="172"/>
      <c r="BJ416" s="172"/>
      <c r="BK416" s="172"/>
      <c r="BL416" s="172"/>
      <c r="BM416" s="172"/>
      <c r="BN416" s="172"/>
      <c r="BO416" s="172"/>
      <c r="BP416" s="172"/>
      <c r="BQ416" s="172"/>
      <c r="BR416" s="172"/>
      <c r="BS416" s="172"/>
      <c r="BT416" s="172"/>
      <c r="BU416" s="172"/>
      <c r="BV416" s="172"/>
      <c r="BW416" s="172"/>
      <c r="BX416" s="172"/>
      <c r="BY416" s="172"/>
      <c r="BZ416" s="172"/>
      <c r="CA416" s="172"/>
      <c r="CB416" s="172"/>
      <c r="CC416" s="172"/>
      <c r="CD416" s="172"/>
      <c r="CE416" s="172"/>
      <c r="CF416" s="172"/>
      <c r="CG416" s="172"/>
      <c r="CH416" s="172"/>
      <c r="CI416" s="172"/>
      <c r="CJ416" s="172"/>
      <c r="CK416" s="172"/>
      <c r="CL416" s="172"/>
      <c r="CM416" s="172"/>
      <c r="CN416" s="172"/>
      <c r="CO416" s="172"/>
      <c r="CP416" s="172"/>
      <c r="CQ416" s="172"/>
    </row>
    <row r="417" spans="28:95">
      <c r="AB417" s="172"/>
      <c r="AC417" s="172"/>
      <c r="AD417" s="172"/>
      <c r="AE417" s="172"/>
      <c r="AF417" s="172"/>
      <c r="AG417" s="172"/>
      <c r="AH417" s="172"/>
      <c r="AI417" s="172"/>
      <c r="AJ417" s="172"/>
      <c r="AK417" s="172"/>
      <c r="AL417" s="172"/>
      <c r="AM417" s="172"/>
      <c r="AN417" s="172"/>
      <c r="AO417" s="172"/>
      <c r="AP417" s="172"/>
      <c r="AQ417" s="172"/>
      <c r="AR417" s="172"/>
      <c r="AS417" s="172"/>
      <c r="AT417" s="172"/>
      <c r="AU417" s="172"/>
      <c r="AV417" s="172"/>
      <c r="AW417" s="172"/>
      <c r="AX417" s="172"/>
      <c r="AY417" s="172"/>
      <c r="AZ417" s="172"/>
      <c r="BA417" s="172"/>
      <c r="BB417" s="172"/>
      <c r="BC417" s="172"/>
      <c r="BD417" s="172"/>
      <c r="BE417" s="172"/>
      <c r="BF417" s="172"/>
      <c r="BG417" s="172"/>
      <c r="BH417" s="172"/>
      <c r="BI417" s="172"/>
      <c r="BJ417" s="172"/>
      <c r="BK417" s="172"/>
      <c r="BL417" s="172"/>
      <c r="BM417" s="172"/>
      <c r="BN417" s="172"/>
      <c r="BO417" s="172"/>
      <c r="BP417" s="172"/>
      <c r="BQ417" s="172"/>
      <c r="BR417" s="172"/>
      <c r="BS417" s="172"/>
      <c r="BT417" s="172"/>
      <c r="BU417" s="172"/>
      <c r="BV417" s="172"/>
      <c r="BW417" s="172"/>
      <c r="BX417" s="172"/>
      <c r="BY417" s="172"/>
      <c r="BZ417" s="172"/>
      <c r="CA417" s="172"/>
      <c r="CB417" s="172"/>
      <c r="CC417" s="172"/>
      <c r="CD417" s="172"/>
      <c r="CE417" s="172"/>
      <c r="CF417" s="172"/>
      <c r="CG417" s="172"/>
      <c r="CH417" s="172"/>
      <c r="CI417" s="172"/>
      <c r="CJ417" s="172"/>
      <c r="CK417" s="172"/>
      <c r="CL417" s="172"/>
      <c r="CM417" s="172"/>
      <c r="CN417" s="172"/>
      <c r="CO417" s="172"/>
      <c r="CP417" s="172"/>
      <c r="CQ417" s="172"/>
    </row>
    <row r="418" spans="28:95">
      <c r="AB418" s="172"/>
      <c r="AC418" s="172"/>
      <c r="AD418" s="172"/>
      <c r="AE418" s="172"/>
      <c r="AF418" s="172"/>
      <c r="AG418" s="172"/>
      <c r="AH418" s="172"/>
      <c r="AI418" s="172"/>
      <c r="AJ418" s="172"/>
      <c r="AK418" s="172"/>
      <c r="AL418" s="172"/>
      <c r="AM418" s="172"/>
      <c r="AN418" s="172"/>
      <c r="AO418" s="172"/>
      <c r="AP418" s="172"/>
      <c r="AQ418" s="172"/>
      <c r="AR418" s="172"/>
      <c r="AS418" s="172"/>
      <c r="AT418" s="172"/>
      <c r="AU418" s="172"/>
      <c r="AV418" s="172"/>
      <c r="AW418" s="172"/>
      <c r="AX418" s="172"/>
      <c r="AY418" s="172"/>
      <c r="AZ418" s="172"/>
      <c r="BA418" s="172"/>
      <c r="BB418" s="172"/>
      <c r="BC418" s="172"/>
      <c r="BD418" s="172"/>
      <c r="BE418" s="172"/>
      <c r="BF418" s="172"/>
      <c r="BG418" s="172"/>
      <c r="BH418" s="172"/>
      <c r="BI418" s="172"/>
      <c r="BJ418" s="172"/>
      <c r="BK418" s="172"/>
      <c r="BL418" s="172"/>
      <c r="BM418" s="172"/>
      <c r="BN418" s="172"/>
      <c r="BO418" s="172"/>
      <c r="BP418" s="172"/>
      <c r="BQ418" s="172"/>
      <c r="BR418" s="172"/>
      <c r="BS418" s="172"/>
      <c r="BT418" s="172"/>
      <c r="BU418" s="172"/>
      <c r="BV418" s="172"/>
      <c r="BW418" s="172"/>
      <c r="BX418" s="172"/>
      <c r="BY418" s="172"/>
      <c r="BZ418" s="172"/>
      <c r="CA418" s="172"/>
      <c r="CB418" s="172"/>
      <c r="CC418" s="172"/>
      <c r="CD418" s="172"/>
      <c r="CE418" s="172"/>
      <c r="CF418" s="172"/>
      <c r="CG418" s="172"/>
      <c r="CH418" s="172"/>
      <c r="CI418" s="172"/>
      <c r="CJ418" s="172"/>
      <c r="CK418" s="172"/>
      <c r="CL418" s="172"/>
      <c r="CM418" s="172"/>
      <c r="CN418" s="172"/>
      <c r="CO418" s="172"/>
      <c r="CP418" s="172"/>
      <c r="CQ418" s="172"/>
    </row>
    <row r="419" spans="28:95">
      <c r="AB419" s="172"/>
      <c r="AC419" s="172"/>
      <c r="AD419" s="172"/>
      <c r="AE419" s="172"/>
      <c r="AF419" s="172"/>
      <c r="AG419" s="172"/>
      <c r="AH419" s="172"/>
      <c r="AI419" s="172"/>
      <c r="AJ419" s="172"/>
      <c r="AK419" s="172"/>
      <c r="AL419" s="172"/>
      <c r="AM419" s="172"/>
      <c r="AN419" s="172"/>
      <c r="AO419" s="172"/>
      <c r="AP419" s="172"/>
      <c r="AQ419" s="172"/>
      <c r="AR419" s="172"/>
      <c r="AS419" s="172"/>
      <c r="AT419" s="172"/>
      <c r="AU419" s="172"/>
      <c r="AV419" s="172"/>
      <c r="AW419" s="172"/>
      <c r="AX419" s="172"/>
      <c r="AY419" s="172"/>
      <c r="AZ419" s="172"/>
      <c r="BA419" s="172"/>
      <c r="BB419" s="172"/>
      <c r="BC419" s="172"/>
      <c r="BD419" s="172"/>
      <c r="BE419" s="172"/>
      <c r="BF419" s="172"/>
      <c r="BG419" s="172"/>
      <c r="BH419" s="172"/>
      <c r="BI419" s="172"/>
      <c r="BJ419" s="172"/>
      <c r="BK419" s="172"/>
      <c r="BL419" s="172"/>
      <c r="BM419" s="172"/>
      <c r="BN419" s="172"/>
      <c r="BO419" s="172"/>
      <c r="BP419" s="172"/>
      <c r="BQ419" s="172"/>
      <c r="BR419" s="172"/>
      <c r="BS419" s="172"/>
      <c r="BT419" s="172"/>
      <c r="BU419" s="172"/>
      <c r="BV419" s="172"/>
      <c r="BW419" s="172"/>
      <c r="BX419" s="172"/>
      <c r="BY419" s="172"/>
      <c r="BZ419" s="172"/>
      <c r="CA419" s="172"/>
      <c r="CB419" s="172"/>
      <c r="CC419" s="172"/>
      <c r="CD419" s="172"/>
      <c r="CE419" s="172"/>
      <c r="CF419" s="172"/>
      <c r="CG419" s="172"/>
      <c r="CH419" s="172"/>
      <c r="CI419" s="172"/>
      <c r="CJ419" s="172"/>
      <c r="CK419" s="172"/>
      <c r="CL419" s="172"/>
      <c r="CM419" s="172"/>
      <c r="CN419" s="172"/>
      <c r="CO419" s="172"/>
      <c r="CP419" s="172"/>
      <c r="CQ419" s="172"/>
    </row>
    <row r="420" spans="28:95">
      <c r="AB420" s="172"/>
      <c r="AC420" s="172"/>
      <c r="AD420" s="172"/>
      <c r="AE420" s="172"/>
      <c r="AF420" s="172"/>
      <c r="AG420" s="172"/>
      <c r="AH420" s="172"/>
      <c r="AI420" s="172"/>
      <c r="AJ420" s="172"/>
      <c r="AK420" s="172"/>
      <c r="AL420" s="172"/>
      <c r="AM420" s="172"/>
      <c r="AN420" s="172"/>
      <c r="AO420" s="172"/>
      <c r="AP420" s="172"/>
      <c r="AQ420" s="172"/>
      <c r="AR420" s="172"/>
      <c r="AS420" s="172"/>
      <c r="AT420" s="172"/>
      <c r="AU420" s="172"/>
      <c r="AV420" s="172"/>
      <c r="AW420" s="172"/>
      <c r="AX420" s="172"/>
      <c r="AY420" s="172"/>
      <c r="AZ420" s="172"/>
      <c r="BA420" s="172"/>
      <c r="BB420" s="172"/>
      <c r="BC420" s="172"/>
      <c r="BD420" s="172"/>
      <c r="BE420" s="172"/>
      <c r="BF420" s="172"/>
      <c r="BG420" s="172"/>
      <c r="BH420" s="172"/>
      <c r="BI420" s="172"/>
      <c r="BJ420" s="172"/>
      <c r="BK420" s="172"/>
      <c r="BL420" s="172"/>
      <c r="BM420" s="172"/>
      <c r="BN420" s="172"/>
      <c r="BO420" s="172"/>
      <c r="BP420" s="172"/>
      <c r="BQ420" s="172"/>
      <c r="BR420" s="172"/>
      <c r="BS420" s="172"/>
      <c r="BT420" s="172"/>
      <c r="BU420" s="172"/>
      <c r="BV420" s="172"/>
      <c r="BW420" s="172"/>
      <c r="BX420" s="172"/>
      <c r="BY420" s="172"/>
      <c r="BZ420" s="172"/>
      <c r="CA420" s="172"/>
      <c r="CB420" s="172"/>
      <c r="CC420" s="172"/>
      <c r="CD420" s="172"/>
      <c r="CE420" s="172"/>
      <c r="CF420" s="172"/>
      <c r="CG420" s="172"/>
      <c r="CH420" s="172"/>
      <c r="CI420" s="172"/>
      <c r="CJ420" s="172"/>
      <c r="CK420" s="172"/>
      <c r="CL420" s="172"/>
      <c r="CM420" s="172"/>
      <c r="CN420" s="172"/>
      <c r="CO420" s="172"/>
      <c r="CP420" s="172"/>
      <c r="CQ420" s="172"/>
    </row>
    <row r="421" spans="28:95">
      <c r="AB421" s="172"/>
      <c r="AC421" s="172"/>
      <c r="AD421" s="172"/>
      <c r="AE421" s="172"/>
      <c r="AF421" s="172"/>
      <c r="AG421" s="172"/>
      <c r="AH421" s="172"/>
      <c r="AI421" s="172"/>
      <c r="AJ421" s="172"/>
      <c r="AK421" s="172"/>
      <c r="AL421" s="172"/>
      <c r="AM421" s="172"/>
      <c r="AN421" s="172"/>
      <c r="AO421" s="172"/>
      <c r="AP421" s="172"/>
      <c r="AQ421" s="172"/>
      <c r="AR421" s="172"/>
      <c r="AS421" s="172"/>
      <c r="AT421" s="172"/>
      <c r="AU421" s="172"/>
      <c r="AV421" s="172"/>
      <c r="AW421" s="172"/>
      <c r="AX421" s="172"/>
      <c r="AY421" s="172"/>
      <c r="AZ421" s="172"/>
      <c r="BA421" s="172"/>
      <c r="BB421" s="172"/>
      <c r="BC421" s="172"/>
      <c r="BD421" s="172"/>
      <c r="BE421" s="172"/>
      <c r="BF421" s="172"/>
      <c r="BG421" s="172"/>
      <c r="BH421" s="172"/>
      <c r="BI421" s="172"/>
      <c r="BJ421" s="172"/>
      <c r="BK421" s="172"/>
      <c r="BL421" s="172"/>
      <c r="BM421" s="172"/>
      <c r="BN421" s="172"/>
      <c r="BO421" s="172"/>
      <c r="BP421" s="172"/>
      <c r="BQ421" s="172"/>
      <c r="BR421" s="172"/>
      <c r="BS421" s="172"/>
      <c r="BT421" s="172"/>
      <c r="BU421" s="172"/>
      <c r="BV421" s="172"/>
      <c r="BW421" s="172"/>
      <c r="BX421" s="172"/>
      <c r="BY421" s="172"/>
      <c r="BZ421" s="172"/>
      <c r="CA421" s="172"/>
      <c r="CB421" s="172"/>
      <c r="CC421" s="172"/>
      <c r="CD421" s="172"/>
      <c r="CE421" s="172"/>
      <c r="CF421" s="172"/>
      <c r="CG421" s="172"/>
      <c r="CH421" s="172"/>
      <c r="CI421" s="172"/>
      <c r="CJ421" s="172"/>
      <c r="CK421" s="172"/>
      <c r="CL421" s="172"/>
      <c r="CM421" s="172"/>
      <c r="CN421" s="172"/>
      <c r="CO421" s="172"/>
      <c r="CP421" s="172"/>
      <c r="CQ421" s="172"/>
    </row>
    <row r="422" spans="28:95">
      <c r="AB422" s="172"/>
      <c r="AC422" s="172"/>
      <c r="AD422" s="172"/>
      <c r="AE422" s="172"/>
      <c r="AF422" s="172"/>
      <c r="AG422" s="172"/>
      <c r="AH422" s="172"/>
      <c r="AI422" s="172"/>
      <c r="AJ422" s="172"/>
      <c r="AK422" s="172"/>
      <c r="AL422" s="172"/>
      <c r="AM422" s="172"/>
      <c r="AN422" s="172"/>
      <c r="AO422" s="172"/>
      <c r="AP422" s="172"/>
      <c r="AQ422" s="172"/>
      <c r="AR422" s="172"/>
      <c r="AS422" s="172"/>
      <c r="AT422" s="172"/>
      <c r="AU422" s="172"/>
      <c r="AV422" s="172"/>
      <c r="AW422" s="172"/>
      <c r="AX422" s="172"/>
      <c r="AY422" s="172"/>
      <c r="AZ422" s="172"/>
      <c r="BA422" s="172"/>
      <c r="BB422" s="172"/>
      <c r="BC422" s="172"/>
      <c r="BD422" s="172"/>
      <c r="BE422" s="172"/>
      <c r="BF422" s="172"/>
      <c r="BG422" s="172"/>
      <c r="BH422" s="172"/>
      <c r="BI422" s="172"/>
      <c r="BJ422" s="172"/>
      <c r="BK422" s="172"/>
      <c r="BL422" s="172"/>
      <c r="BM422" s="172"/>
      <c r="BN422" s="172"/>
      <c r="BO422" s="172"/>
      <c r="BP422" s="172"/>
      <c r="BQ422" s="172"/>
      <c r="BR422" s="172"/>
      <c r="BS422" s="172"/>
      <c r="BT422" s="172"/>
      <c r="BU422" s="172"/>
      <c r="BV422" s="172"/>
      <c r="BW422" s="172"/>
      <c r="BX422" s="172"/>
      <c r="BY422" s="172"/>
      <c r="BZ422" s="172"/>
      <c r="CA422" s="172"/>
      <c r="CB422" s="172"/>
      <c r="CC422" s="172"/>
      <c r="CD422" s="172"/>
      <c r="CE422" s="172"/>
      <c r="CF422" s="172"/>
      <c r="CG422" s="172"/>
      <c r="CH422" s="172"/>
      <c r="CI422" s="172"/>
      <c r="CJ422" s="172"/>
      <c r="CK422" s="172"/>
      <c r="CL422" s="172"/>
      <c r="CM422" s="172"/>
      <c r="CN422" s="172"/>
      <c r="CO422" s="172"/>
      <c r="CP422" s="172"/>
      <c r="CQ422" s="172"/>
    </row>
    <row r="423" spans="28:95">
      <c r="AB423" s="172"/>
      <c r="AC423" s="172"/>
      <c r="AD423" s="172"/>
      <c r="AE423" s="172"/>
      <c r="AF423" s="172"/>
      <c r="AG423" s="172"/>
      <c r="AH423" s="172"/>
      <c r="AI423" s="172"/>
      <c r="AJ423" s="172"/>
      <c r="AK423" s="172"/>
      <c r="AL423" s="172"/>
      <c r="AM423" s="172"/>
      <c r="AN423" s="172"/>
      <c r="AO423" s="172"/>
      <c r="AP423" s="172"/>
      <c r="AQ423" s="172"/>
      <c r="AR423" s="172"/>
      <c r="AS423" s="172"/>
      <c r="AT423" s="172"/>
      <c r="AU423" s="172"/>
      <c r="AV423" s="172"/>
      <c r="AW423" s="172"/>
      <c r="AX423" s="172"/>
      <c r="AY423" s="172"/>
      <c r="AZ423" s="172"/>
      <c r="BA423" s="172"/>
      <c r="BB423" s="172"/>
      <c r="BC423" s="172"/>
      <c r="BD423" s="172"/>
      <c r="BE423" s="172"/>
      <c r="BF423" s="172"/>
      <c r="BG423" s="172"/>
      <c r="BH423" s="172"/>
      <c r="BI423" s="172"/>
      <c r="BJ423" s="172"/>
      <c r="BK423" s="172"/>
      <c r="BL423" s="172"/>
      <c r="BM423" s="172"/>
      <c r="BN423" s="172"/>
      <c r="BO423" s="172"/>
      <c r="BP423" s="172"/>
      <c r="BQ423" s="172"/>
      <c r="BR423" s="172"/>
      <c r="BS423" s="172"/>
      <c r="BT423" s="172"/>
      <c r="BU423" s="172"/>
      <c r="BV423" s="172"/>
      <c r="BW423" s="172"/>
      <c r="BX423" s="172"/>
      <c r="BY423" s="172"/>
      <c r="BZ423" s="172"/>
      <c r="CA423" s="172"/>
      <c r="CB423" s="172"/>
      <c r="CC423" s="172"/>
      <c r="CD423" s="172"/>
      <c r="CE423" s="172"/>
      <c r="CF423" s="172"/>
      <c r="CG423" s="172"/>
      <c r="CH423" s="172"/>
      <c r="CI423" s="172"/>
      <c r="CJ423" s="172"/>
      <c r="CK423" s="172"/>
      <c r="CL423" s="172"/>
      <c r="CM423" s="172"/>
      <c r="CN423" s="172"/>
      <c r="CO423" s="172"/>
      <c r="CP423" s="172"/>
      <c r="CQ423" s="172"/>
    </row>
    <row r="424" spans="28:95">
      <c r="AB424" s="172"/>
      <c r="AC424" s="172"/>
      <c r="AD424" s="172"/>
      <c r="AE424" s="172"/>
      <c r="AF424" s="172"/>
      <c r="AG424" s="172"/>
      <c r="AH424" s="172"/>
      <c r="AI424" s="172"/>
      <c r="AJ424" s="172"/>
      <c r="AK424" s="172"/>
      <c r="AL424" s="172"/>
      <c r="AM424" s="172"/>
      <c r="AN424" s="172"/>
      <c r="AO424" s="172"/>
      <c r="AP424" s="172"/>
      <c r="AQ424" s="172"/>
      <c r="AR424" s="172"/>
      <c r="AS424" s="172"/>
      <c r="AT424" s="172"/>
      <c r="AU424" s="172"/>
      <c r="AV424" s="172"/>
      <c r="AW424" s="172"/>
      <c r="AX424" s="172"/>
      <c r="AY424" s="172"/>
      <c r="AZ424" s="172"/>
      <c r="BA424" s="172"/>
      <c r="BB424" s="172"/>
      <c r="BC424" s="172"/>
      <c r="BD424" s="172"/>
      <c r="BE424" s="172"/>
      <c r="BF424" s="172"/>
      <c r="BG424" s="172"/>
      <c r="BH424" s="172"/>
      <c r="BI424" s="172"/>
      <c r="BJ424" s="172"/>
      <c r="BK424" s="172"/>
      <c r="BL424" s="172"/>
      <c r="BM424" s="172"/>
      <c r="BN424" s="172"/>
      <c r="BO424" s="172"/>
      <c r="BP424" s="172"/>
      <c r="BQ424" s="172"/>
      <c r="BR424" s="172"/>
      <c r="BS424" s="172"/>
      <c r="BT424" s="172"/>
      <c r="BU424" s="172"/>
      <c r="BV424" s="172"/>
      <c r="BW424" s="172"/>
      <c r="BX424" s="172"/>
      <c r="BY424" s="172"/>
      <c r="BZ424" s="172"/>
      <c r="CA424" s="172"/>
      <c r="CB424" s="172"/>
      <c r="CC424" s="172"/>
      <c r="CD424" s="172"/>
      <c r="CE424" s="172"/>
      <c r="CF424" s="172"/>
      <c r="CG424" s="172"/>
      <c r="CH424" s="172"/>
      <c r="CI424" s="172"/>
      <c r="CJ424" s="172"/>
      <c r="CK424" s="172"/>
      <c r="CL424" s="172"/>
      <c r="CM424" s="172"/>
      <c r="CN424" s="172"/>
      <c r="CO424" s="172"/>
      <c r="CP424" s="172"/>
      <c r="CQ424" s="172"/>
    </row>
    <row r="425" spans="28:95">
      <c r="AB425" s="172"/>
      <c r="AC425" s="172"/>
      <c r="AD425" s="172"/>
      <c r="AE425" s="172"/>
      <c r="AF425" s="172"/>
      <c r="AG425" s="172"/>
      <c r="AH425" s="172"/>
      <c r="AI425" s="172"/>
      <c r="AJ425" s="172"/>
      <c r="AK425" s="172"/>
      <c r="AL425" s="172"/>
      <c r="AM425" s="172"/>
      <c r="AN425" s="172"/>
      <c r="AO425" s="172"/>
      <c r="AP425" s="172"/>
      <c r="AQ425" s="172"/>
      <c r="AR425" s="172"/>
      <c r="AS425" s="172"/>
      <c r="AT425" s="172"/>
      <c r="AU425" s="172"/>
      <c r="AV425" s="172"/>
      <c r="AW425" s="172"/>
      <c r="AX425" s="172"/>
      <c r="AY425" s="172"/>
      <c r="AZ425" s="172"/>
      <c r="BA425" s="172"/>
      <c r="BB425" s="172"/>
      <c r="BC425" s="172"/>
      <c r="BD425" s="172"/>
      <c r="BE425" s="172"/>
      <c r="BF425" s="172"/>
      <c r="BG425" s="172"/>
      <c r="BH425" s="172"/>
      <c r="BI425" s="172"/>
      <c r="BJ425" s="172"/>
      <c r="BK425" s="172"/>
      <c r="BL425" s="172"/>
      <c r="BM425" s="172"/>
      <c r="BN425" s="172"/>
      <c r="BO425" s="172"/>
      <c r="BP425" s="172"/>
      <c r="BQ425" s="172"/>
      <c r="BR425" s="172"/>
      <c r="BS425" s="172"/>
      <c r="BT425" s="172"/>
      <c r="BU425" s="172"/>
      <c r="BV425" s="172"/>
      <c r="BW425" s="172"/>
      <c r="BX425" s="172"/>
      <c r="BY425" s="172"/>
      <c r="BZ425" s="172"/>
      <c r="CA425" s="172"/>
      <c r="CB425" s="172"/>
      <c r="CC425" s="172"/>
      <c r="CD425" s="172"/>
      <c r="CE425" s="172"/>
      <c r="CF425" s="172"/>
      <c r="CG425" s="172"/>
      <c r="CH425" s="172"/>
      <c r="CI425" s="172"/>
      <c r="CJ425" s="172"/>
      <c r="CK425" s="172"/>
      <c r="CL425" s="172"/>
      <c r="CM425" s="172"/>
      <c r="CN425" s="172"/>
      <c r="CO425" s="172"/>
      <c r="CP425" s="172"/>
      <c r="CQ425" s="172"/>
    </row>
    <row r="426" spans="28:95">
      <c r="AB426" s="172"/>
      <c r="AC426" s="172"/>
      <c r="AD426" s="172"/>
      <c r="AE426" s="172"/>
      <c r="AF426" s="172"/>
      <c r="AG426" s="172"/>
      <c r="AH426" s="172"/>
      <c r="AI426" s="172"/>
      <c r="AJ426" s="172"/>
      <c r="AK426" s="172"/>
      <c r="AL426" s="172"/>
      <c r="AM426" s="172"/>
      <c r="AN426" s="172"/>
      <c r="AO426" s="172"/>
      <c r="AP426" s="172"/>
      <c r="AQ426" s="172"/>
      <c r="AR426" s="172"/>
      <c r="AS426" s="172"/>
      <c r="AT426" s="172"/>
      <c r="AU426" s="172"/>
      <c r="AV426" s="172"/>
      <c r="AW426" s="172"/>
      <c r="AX426" s="172"/>
      <c r="AY426" s="172"/>
      <c r="AZ426" s="172"/>
      <c r="BA426" s="172"/>
      <c r="BB426" s="172"/>
      <c r="BC426" s="172"/>
      <c r="BD426" s="172"/>
      <c r="BE426" s="172"/>
      <c r="BF426" s="172"/>
      <c r="BG426" s="172"/>
      <c r="BH426" s="172"/>
      <c r="BI426" s="172"/>
      <c r="BJ426" s="172"/>
      <c r="BK426" s="172"/>
      <c r="BL426" s="172"/>
      <c r="BM426" s="172"/>
      <c r="BN426" s="172"/>
      <c r="BO426" s="172"/>
      <c r="BP426" s="172"/>
      <c r="BQ426" s="172"/>
      <c r="BR426" s="172"/>
      <c r="BS426" s="172"/>
      <c r="BT426" s="172"/>
      <c r="BU426" s="172"/>
      <c r="BV426" s="172"/>
      <c r="BW426" s="172"/>
      <c r="BX426" s="172"/>
      <c r="BY426" s="172"/>
      <c r="BZ426" s="172"/>
      <c r="CA426" s="172"/>
      <c r="CB426" s="172"/>
      <c r="CC426" s="172"/>
      <c r="CD426" s="172"/>
      <c r="CE426" s="172"/>
      <c r="CF426" s="172"/>
      <c r="CG426" s="172"/>
      <c r="CH426" s="172"/>
      <c r="CI426" s="172"/>
      <c r="CJ426" s="172"/>
      <c r="CK426" s="172"/>
      <c r="CL426" s="172"/>
      <c r="CM426" s="172"/>
      <c r="CN426" s="172"/>
      <c r="CO426" s="172"/>
      <c r="CP426" s="172"/>
      <c r="CQ426" s="172"/>
    </row>
    <row r="427" spans="28:95">
      <c r="AB427" s="172"/>
      <c r="AC427" s="172"/>
      <c r="AD427" s="172"/>
      <c r="AE427" s="172"/>
      <c r="AF427" s="172"/>
      <c r="AG427" s="172"/>
      <c r="AH427" s="172"/>
      <c r="AI427" s="172"/>
      <c r="AJ427" s="172"/>
      <c r="AK427" s="172"/>
      <c r="AL427" s="172"/>
      <c r="AM427" s="172"/>
      <c r="AN427" s="172"/>
      <c r="AO427" s="172"/>
      <c r="AP427" s="172"/>
      <c r="AQ427" s="172"/>
      <c r="AR427" s="172"/>
      <c r="AS427" s="172"/>
      <c r="AT427" s="172"/>
      <c r="AU427" s="172"/>
      <c r="AV427" s="172"/>
      <c r="AW427" s="172"/>
      <c r="AX427" s="172"/>
      <c r="AY427" s="172"/>
      <c r="AZ427" s="172"/>
      <c r="BA427" s="172"/>
      <c r="BB427" s="172"/>
      <c r="BC427" s="172"/>
      <c r="BD427" s="172"/>
      <c r="BE427" s="172"/>
      <c r="BF427" s="172"/>
      <c r="BG427" s="172"/>
      <c r="BH427" s="172"/>
      <c r="BI427" s="172"/>
      <c r="BJ427" s="172"/>
      <c r="BK427" s="172"/>
      <c r="BL427" s="172"/>
      <c r="BM427" s="172"/>
      <c r="BN427" s="172"/>
      <c r="BO427" s="172"/>
      <c r="BP427" s="172"/>
      <c r="BQ427" s="172"/>
      <c r="BR427" s="172"/>
      <c r="BS427" s="172"/>
      <c r="BT427" s="172"/>
      <c r="BU427" s="172"/>
      <c r="BV427" s="172"/>
      <c r="BW427" s="172"/>
      <c r="BX427" s="172"/>
      <c r="BY427" s="172"/>
      <c r="BZ427" s="172"/>
      <c r="CA427" s="172"/>
      <c r="CB427" s="172"/>
      <c r="CC427" s="172"/>
      <c r="CD427" s="172"/>
      <c r="CE427" s="172"/>
      <c r="CF427" s="172"/>
      <c r="CG427" s="172"/>
      <c r="CH427" s="172"/>
      <c r="CI427" s="172"/>
      <c r="CJ427" s="172"/>
      <c r="CK427" s="172"/>
      <c r="CL427" s="172"/>
      <c r="CM427" s="172"/>
      <c r="CN427" s="172"/>
      <c r="CO427" s="172"/>
      <c r="CP427" s="172"/>
      <c r="CQ427" s="172"/>
    </row>
    <row r="428" spans="28:95">
      <c r="AB428" s="172"/>
      <c r="AC428" s="172"/>
      <c r="AD428" s="172"/>
      <c r="AE428" s="172"/>
      <c r="AF428" s="172"/>
      <c r="AG428" s="172"/>
      <c r="AH428" s="172"/>
      <c r="AI428" s="172"/>
      <c r="AJ428" s="172"/>
      <c r="AK428" s="172"/>
      <c r="AL428" s="172"/>
      <c r="AM428" s="172"/>
      <c r="AN428" s="172"/>
      <c r="AO428" s="172"/>
      <c r="AP428" s="172"/>
      <c r="AQ428" s="172"/>
      <c r="AR428" s="172"/>
      <c r="AS428" s="172"/>
      <c r="AT428" s="172"/>
      <c r="AU428" s="172"/>
      <c r="AV428" s="172"/>
      <c r="AW428" s="172"/>
      <c r="AX428" s="172"/>
      <c r="AY428" s="172"/>
      <c r="AZ428" s="172"/>
      <c r="BA428" s="172"/>
      <c r="BB428" s="172"/>
      <c r="BC428" s="172"/>
      <c r="BD428" s="172"/>
      <c r="BE428" s="172"/>
      <c r="BF428" s="172"/>
      <c r="BG428" s="172"/>
      <c r="BH428" s="172"/>
      <c r="BI428" s="172"/>
      <c r="BJ428" s="172"/>
      <c r="BK428" s="172"/>
      <c r="BL428" s="172"/>
      <c r="BM428" s="172"/>
      <c r="BN428" s="172"/>
      <c r="BO428" s="172"/>
      <c r="BP428" s="172"/>
      <c r="BQ428" s="172"/>
      <c r="BR428" s="172"/>
      <c r="BS428" s="172"/>
      <c r="BT428" s="172"/>
      <c r="BU428" s="172"/>
      <c r="BV428" s="172"/>
      <c r="BW428" s="172"/>
      <c r="BX428" s="172"/>
      <c r="BY428" s="172"/>
      <c r="BZ428" s="172"/>
      <c r="CA428" s="172"/>
      <c r="CB428" s="172"/>
      <c r="CC428" s="172"/>
      <c r="CD428" s="172"/>
      <c r="CE428" s="172"/>
      <c r="CF428" s="172"/>
      <c r="CG428" s="172"/>
      <c r="CH428" s="172"/>
      <c r="CI428" s="172"/>
      <c r="CJ428" s="172"/>
      <c r="CK428" s="172"/>
      <c r="CL428" s="172"/>
      <c r="CM428" s="172"/>
      <c r="CN428" s="172"/>
      <c r="CO428" s="172"/>
      <c r="CP428" s="172"/>
      <c r="CQ428" s="172"/>
    </row>
    <row r="429" spans="28:95">
      <c r="AB429" s="172"/>
      <c r="AC429" s="172"/>
      <c r="AD429" s="172"/>
      <c r="AE429" s="172"/>
      <c r="AF429" s="172"/>
      <c r="AG429" s="172"/>
      <c r="AH429" s="172"/>
      <c r="AI429" s="172"/>
      <c r="AJ429" s="172"/>
      <c r="AK429" s="172"/>
      <c r="AL429" s="172"/>
      <c r="AM429" s="172"/>
      <c r="AN429" s="172"/>
      <c r="AO429" s="172"/>
      <c r="AP429" s="172"/>
      <c r="AQ429" s="172"/>
      <c r="AR429" s="172"/>
      <c r="AS429" s="172"/>
      <c r="AT429" s="172"/>
      <c r="AU429" s="172"/>
      <c r="AV429" s="172"/>
      <c r="AW429" s="172"/>
      <c r="AX429" s="172"/>
      <c r="AY429" s="172"/>
      <c r="AZ429" s="172"/>
      <c r="BA429" s="172"/>
      <c r="BB429" s="172"/>
      <c r="BC429" s="172"/>
      <c r="BD429" s="172"/>
      <c r="BE429" s="172"/>
      <c r="BF429" s="172"/>
      <c r="BG429" s="172"/>
      <c r="BH429" s="172"/>
      <c r="BI429" s="172"/>
      <c r="BJ429" s="172"/>
      <c r="BK429" s="172"/>
      <c r="BL429" s="172"/>
      <c r="BM429" s="172"/>
      <c r="BN429" s="172"/>
      <c r="BO429" s="172"/>
      <c r="BP429" s="172"/>
      <c r="BQ429" s="172"/>
      <c r="BR429" s="172"/>
      <c r="BS429" s="172"/>
      <c r="BT429" s="172"/>
      <c r="BU429" s="172"/>
      <c r="BV429" s="172"/>
      <c r="BW429" s="172"/>
      <c r="BX429" s="172"/>
      <c r="BY429" s="172"/>
      <c r="BZ429" s="172"/>
      <c r="CA429" s="172"/>
      <c r="CB429" s="172"/>
      <c r="CC429" s="172"/>
      <c r="CD429" s="172"/>
      <c r="CE429" s="172"/>
      <c r="CF429" s="172"/>
      <c r="CG429" s="172"/>
      <c r="CH429" s="172"/>
      <c r="CI429" s="172"/>
      <c r="CJ429" s="172"/>
      <c r="CK429" s="172"/>
      <c r="CL429" s="172"/>
      <c r="CM429" s="172"/>
      <c r="CN429" s="172"/>
      <c r="CO429" s="172"/>
      <c r="CP429" s="172"/>
      <c r="CQ429" s="172"/>
    </row>
    <row r="430" spans="28:95">
      <c r="AB430" s="172"/>
      <c r="AC430" s="172"/>
      <c r="AD430" s="172"/>
      <c r="AE430" s="172"/>
      <c r="AF430" s="172"/>
      <c r="AG430" s="172"/>
      <c r="AH430" s="172"/>
      <c r="AI430" s="172"/>
      <c r="AJ430" s="172"/>
      <c r="AK430" s="172"/>
      <c r="AL430" s="172"/>
      <c r="AM430" s="172"/>
      <c r="AN430" s="172"/>
      <c r="AO430" s="172"/>
      <c r="AP430" s="172"/>
      <c r="AQ430" s="172"/>
      <c r="AR430" s="172"/>
      <c r="AS430" s="172"/>
      <c r="AT430" s="172"/>
      <c r="AU430" s="172"/>
      <c r="AV430" s="172"/>
      <c r="AW430" s="172"/>
      <c r="AX430" s="172"/>
      <c r="AY430" s="172"/>
      <c r="AZ430" s="172"/>
      <c r="BA430" s="172"/>
      <c r="BB430" s="172"/>
      <c r="BC430" s="172"/>
      <c r="BD430" s="172"/>
      <c r="BE430" s="172"/>
      <c r="BF430" s="172"/>
      <c r="BG430" s="172"/>
      <c r="BH430" s="172"/>
      <c r="BI430" s="172"/>
      <c r="BJ430" s="172"/>
      <c r="BK430" s="172"/>
      <c r="BL430" s="172"/>
      <c r="BM430" s="172"/>
      <c r="BN430" s="172"/>
      <c r="BO430" s="172"/>
      <c r="BP430" s="172"/>
      <c r="BQ430" s="172"/>
      <c r="BR430" s="172"/>
      <c r="BS430" s="172"/>
      <c r="BT430" s="172"/>
      <c r="BU430" s="172"/>
      <c r="BV430" s="172"/>
      <c r="BW430" s="172"/>
      <c r="BX430" s="172"/>
      <c r="BY430" s="172"/>
      <c r="BZ430" s="172"/>
      <c r="CA430" s="172"/>
      <c r="CB430" s="172"/>
      <c r="CC430" s="172"/>
      <c r="CD430" s="172"/>
      <c r="CE430" s="172"/>
      <c r="CF430" s="172"/>
      <c r="CG430" s="172"/>
      <c r="CH430" s="172"/>
      <c r="CI430" s="172"/>
      <c r="CJ430" s="172"/>
      <c r="CK430" s="172"/>
      <c r="CL430" s="172"/>
      <c r="CM430" s="172"/>
      <c r="CN430" s="172"/>
      <c r="CO430" s="172"/>
      <c r="CP430" s="172"/>
      <c r="CQ430" s="172"/>
    </row>
    <row r="431" spans="28:95">
      <c r="AB431" s="172"/>
      <c r="AC431" s="172"/>
      <c r="AD431" s="172"/>
      <c r="AE431" s="172"/>
      <c r="AF431" s="172"/>
      <c r="AG431" s="172"/>
      <c r="AH431" s="172"/>
      <c r="AI431" s="172"/>
      <c r="AJ431" s="172"/>
      <c r="AK431" s="172"/>
      <c r="AL431" s="172"/>
      <c r="AM431" s="172"/>
      <c r="AN431" s="172"/>
      <c r="AO431" s="172"/>
      <c r="AP431" s="172"/>
      <c r="AQ431" s="172"/>
      <c r="AR431" s="172"/>
      <c r="AS431" s="172"/>
      <c r="AT431" s="172"/>
      <c r="AU431" s="172"/>
      <c r="AV431" s="172"/>
      <c r="AW431" s="172"/>
      <c r="AX431" s="172"/>
      <c r="AY431" s="172"/>
      <c r="AZ431" s="172"/>
      <c r="BA431" s="172"/>
      <c r="BB431" s="172"/>
      <c r="BC431" s="172"/>
      <c r="BD431" s="172"/>
      <c r="BE431" s="172"/>
      <c r="BF431" s="172"/>
      <c r="BG431" s="172"/>
      <c r="BH431" s="172"/>
      <c r="BI431" s="172"/>
      <c r="BJ431" s="172"/>
      <c r="BK431" s="172"/>
      <c r="BL431" s="172"/>
      <c r="BM431" s="172"/>
      <c r="BN431" s="172"/>
      <c r="BO431" s="172"/>
      <c r="BP431" s="172"/>
      <c r="BQ431" s="172"/>
      <c r="BR431" s="172"/>
      <c r="BS431" s="172"/>
      <c r="BT431" s="172"/>
      <c r="BU431" s="172"/>
      <c r="BV431" s="172"/>
      <c r="BW431" s="172"/>
      <c r="BX431" s="172"/>
      <c r="BY431" s="172"/>
      <c r="BZ431" s="172"/>
      <c r="CA431" s="172"/>
      <c r="CB431" s="172"/>
      <c r="CC431" s="172"/>
      <c r="CD431" s="172"/>
      <c r="CE431" s="172"/>
      <c r="CF431" s="172"/>
      <c r="CG431" s="172"/>
      <c r="CH431" s="172"/>
      <c r="CI431" s="172"/>
      <c r="CJ431" s="172"/>
      <c r="CK431" s="172"/>
      <c r="CL431" s="172"/>
      <c r="CM431" s="172"/>
      <c r="CN431" s="172"/>
      <c r="CO431" s="172"/>
      <c r="CP431" s="172"/>
      <c r="CQ431" s="172"/>
    </row>
    <row r="432" spans="28:95">
      <c r="AB432" s="172"/>
      <c r="AC432" s="172"/>
      <c r="AD432" s="172"/>
      <c r="AE432" s="172"/>
      <c r="AF432" s="172"/>
      <c r="AG432" s="172"/>
      <c r="AH432" s="172"/>
      <c r="AI432" s="172"/>
      <c r="AJ432" s="172"/>
      <c r="AK432" s="172"/>
      <c r="AL432" s="172"/>
      <c r="AM432" s="172"/>
      <c r="AN432" s="172"/>
      <c r="AO432" s="172"/>
      <c r="AP432" s="172"/>
      <c r="AQ432" s="172"/>
      <c r="AR432" s="172"/>
      <c r="AS432" s="172"/>
      <c r="AT432" s="172"/>
      <c r="AU432" s="172"/>
      <c r="AV432" s="172"/>
      <c r="AW432" s="172"/>
      <c r="AX432" s="172"/>
      <c r="AY432" s="172"/>
      <c r="AZ432" s="172"/>
      <c r="BA432" s="172"/>
      <c r="BB432" s="172"/>
      <c r="BC432" s="172"/>
      <c r="BD432" s="172"/>
      <c r="BE432" s="172"/>
      <c r="BF432" s="172"/>
      <c r="BG432" s="172"/>
      <c r="BH432" s="172"/>
      <c r="BI432" s="172"/>
      <c r="BJ432" s="172"/>
      <c r="BK432" s="172"/>
      <c r="BL432" s="172"/>
      <c r="BM432" s="172"/>
      <c r="BN432" s="172"/>
      <c r="BO432" s="172"/>
      <c r="BP432" s="172"/>
      <c r="BQ432" s="172"/>
      <c r="BR432" s="172"/>
      <c r="BS432" s="172"/>
      <c r="BT432" s="172"/>
      <c r="BU432" s="172"/>
      <c r="BV432" s="172"/>
      <c r="BW432" s="172"/>
      <c r="BX432" s="172"/>
      <c r="BY432" s="172"/>
      <c r="BZ432" s="172"/>
      <c r="CA432" s="172"/>
      <c r="CB432" s="172"/>
      <c r="CC432" s="172"/>
      <c r="CD432" s="172"/>
      <c r="CE432" s="172"/>
      <c r="CF432" s="172"/>
      <c r="CG432" s="172"/>
      <c r="CH432" s="172"/>
      <c r="CI432" s="172"/>
      <c r="CJ432" s="172"/>
      <c r="CK432" s="172"/>
      <c r="CL432" s="172"/>
      <c r="CM432" s="172"/>
      <c r="CN432" s="172"/>
      <c r="CO432" s="172"/>
      <c r="CP432" s="172"/>
      <c r="CQ432" s="172"/>
    </row>
    <row r="433" spans="28:95">
      <c r="AB433" s="172"/>
      <c r="AC433" s="172"/>
      <c r="AD433" s="172"/>
      <c r="AE433" s="172"/>
      <c r="AF433" s="172"/>
      <c r="AG433" s="172"/>
      <c r="AH433" s="172"/>
      <c r="AI433" s="172"/>
      <c r="AJ433" s="172"/>
      <c r="AK433" s="172"/>
      <c r="AL433" s="172"/>
      <c r="AM433" s="172"/>
      <c r="AN433" s="172"/>
      <c r="AO433" s="172"/>
      <c r="AP433" s="172"/>
      <c r="AQ433" s="172"/>
      <c r="AR433" s="172"/>
      <c r="AS433" s="172"/>
      <c r="AT433" s="172"/>
      <c r="AU433" s="172"/>
      <c r="AV433" s="172"/>
      <c r="AW433" s="172"/>
      <c r="AX433" s="172"/>
      <c r="AY433" s="172"/>
      <c r="AZ433" s="172"/>
      <c r="BA433" s="172"/>
      <c r="BB433" s="172"/>
      <c r="BC433" s="172"/>
      <c r="BD433" s="172"/>
      <c r="BE433" s="172"/>
      <c r="BF433" s="172"/>
      <c r="BG433" s="172"/>
      <c r="BH433" s="172"/>
      <c r="BI433" s="172"/>
      <c r="BJ433" s="172"/>
      <c r="BK433" s="172"/>
      <c r="BL433" s="172"/>
      <c r="BM433" s="172"/>
      <c r="BN433" s="172"/>
      <c r="BO433" s="172"/>
      <c r="BP433" s="172"/>
      <c r="BQ433" s="172"/>
      <c r="BR433" s="172"/>
      <c r="BS433" s="172"/>
      <c r="BT433" s="172"/>
      <c r="BU433" s="172"/>
      <c r="BV433" s="172"/>
      <c r="BW433" s="172"/>
      <c r="BX433" s="172"/>
      <c r="BY433" s="172"/>
      <c r="BZ433" s="172"/>
      <c r="CA433" s="172"/>
      <c r="CB433" s="172"/>
      <c r="CC433" s="172"/>
      <c r="CD433" s="172"/>
      <c r="CE433" s="172"/>
      <c r="CF433" s="172"/>
      <c r="CG433" s="172"/>
      <c r="CH433" s="172"/>
      <c r="CI433" s="172"/>
      <c r="CJ433" s="172"/>
      <c r="CK433" s="172"/>
      <c r="CL433" s="172"/>
      <c r="CM433" s="172"/>
      <c r="CN433" s="172"/>
      <c r="CO433" s="172"/>
      <c r="CP433" s="172"/>
      <c r="CQ433" s="172"/>
    </row>
    <row r="434" spans="28:95">
      <c r="AB434" s="172"/>
      <c r="AC434" s="172"/>
      <c r="AD434" s="172"/>
      <c r="AE434" s="172"/>
      <c r="AF434" s="172"/>
      <c r="AG434" s="172"/>
      <c r="AH434" s="172"/>
      <c r="AI434" s="172"/>
      <c r="AJ434" s="172"/>
      <c r="AK434" s="172"/>
      <c r="AL434" s="172"/>
      <c r="AM434" s="172"/>
      <c r="AN434" s="172"/>
      <c r="AO434" s="172"/>
      <c r="AP434" s="172"/>
      <c r="AQ434" s="172"/>
      <c r="AR434" s="172"/>
      <c r="AS434" s="172"/>
      <c r="AT434" s="172"/>
      <c r="AU434" s="172"/>
      <c r="AV434" s="172"/>
      <c r="AW434" s="172"/>
      <c r="AX434" s="172"/>
      <c r="AY434" s="172"/>
      <c r="AZ434" s="172"/>
      <c r="BA434" s="172"/>
      <c r="BB434" s="172"/>
      <c r="BC434" s="172"/>
      <c r="BD434" s="172"/>
      <c r="BE434" s="172"/>
      <c r="BF434" s="172"/>
      <c r="BG434" s="172"/>
      <c r="BH434" s="172"/>
      <c r="BI434" s="172"/>
      <c r="BJ434" s="172"/>
      <c r="BK434" s="172"/>
      <c r="BL434" s="172"/>
      <c r="BM434" s="172"/>
      <c r="BN434" s="172"/>
      <c r="BO434" s="172"/>
      <c r="BP434" s="172"/>
      <c r="BQ434" s="172"/>
      <c r="BR434" s="172"/>
      <c r="BS434" s="172"/>
      <c r="BT434" s="172"/>
      <c r="BU434" s="172"/>
      <c r="BV434" s="172"/>
      <c r="BW434" s="172"/>
      <c r="BX434" s="172"/>
      <c r="BY434" s="172"/>
      <c r="BZ434" s="172"/>
      <c r="CA434" s="172"/>
      <c r="CB434" s="172"/>
      <c r="CC434" s="172"/>
      <c r="CD434" s="172"/>
      <c r="CE434" s="172"/>
      <c r="CF434" s="172"/>
      <c r="CG434" s="172"/>
      <c r="CH434" s="172"/>
      <c r="CI434" s="172"/>
      <c r="CJ434" s="172"/>
      <c r="CK434" s="172"/>
      <c r="CL434" s="172"/>
      <c r="CM434" s="172"/>
      <c r="CN434" s="172"/>
      <c r="CO434" s="172"/>
      <c r="CP434" s="172"/>
      <c r="CQ434" s="172"/>
    </row>
    <row r="435" spans="28:95">
      <c r="AB435" s="172"/>
      <c r="AC435" s="172"/>
      <c r="AD435" s="172"/>
      <c r="AE435" s="172"/>
      <c r="AF435" s="172"/>
      <c r="AG435" s="172"/>
      <c r="AH435" s="172"/>
      <c r="AI435" s="172"/>
      <c r="AJ435" s="172"/>
      <c r="AK435" s="172"/>
      <c r="AL435" s="172"/>
      <c r="AM435" s="172"/>
      <c r="AN435" s="172"/>
      <c r="AO435" s="172"/>
      <c r="AP435" s="172"/>
      <c r="AQ435" s="172"/>
      <c r="AR435" s="172"/>
      <c r="AS435" s="172"/>
      <c r="AT435" s="172"/>
      <c r="AU435" s="172"/>
      <c r="AV435" s="172"/>
      <c r="AW435" s="172"/>
      <c r="AX435" s="172"/>
      <c r="AY435" s="172"/>
      <c r="AZ435" s="172"/>
      <c r="BA435" s="172"/>
      <c r="BB435" s="172"/>
      <c r="BC435" s="172"/>
      <c r="BD435" s="172"/>
      <c r="BE435" s="172"/>
      <c r="BF435" s="172"/>
      <c r="BG435" s="172"/>
      <c r="BH435" s="172"/>
      <c r="BI435" s="172"/>
      <c r="BJ435" s="172"/>
      <c r="BK435" s="172"/>
      <c r="BL435" s="172"/>
      <c r="BM435" s="172"/>
      <c r="BN435" s="172"/>
      <c r="BO435" s="172"/>
      <c r="BP435" s="172"/>
      <c r="BQ435" s="172"/>
      <c r="BR435" s="172"/>
      <c r="BS435" s="172"/>
      <c r="BT435" s="172"/>
      <c r="BU435" s="172"/>
      <c r="BV435" s="172"/>
      <c r="BW435" s="172"/>
      <c r="BX435" s="172"/>
      <c r="BY435" s="172"/>
      <c r="BZ435" s="172"/>
      <c r="CA435" s="172"/>
      <c r="CB435" s="172"/>
      <c r="CC435" s="172"/>
      <c r="CD435" s="172"/>
      <c r="CE435" s="172"/>
      <c r="CF435" s="172"/>
      <c r="CG435" s="172"/>
      <c r="CH435" s="172"/>
      <c r="CI435" s="172"/>
      <c r="CJ435" s="172"/>
      <c r="CK435" s="172"/>
      <c r="CL435" s="172"/>
      <c r="CM435" s="172"/>
      <c r="CN435" s="172"/>
      <c r="CO435" s="172"/>
      <c r="CP435" s="172"/>
      <c r="CQ435" s="172"/>
    </row>
    <row r="436" spans="28:95">
      <c r="AB436" s="172"/>
      <c r="AC436" s="172"/>
      <c r="AD436" s="172"/>
      <c r="AE436" s="172"/>
      <c r="AF436" s="172"/>
      <c r="AG436" s="172"/>
      <c r="AH436" s="172"/>
      <c r="AI436" s="172"/>
      <c r="AJ436" s="172"/>
      <c r="AK436" s="172"/>
      <c r="AL436" s="172"/>
      <c r="AM436" s="172"/>
      <c r="AN436" s="172"/>
      <c r="AO436" s="172"/>
      <c r="AP436" s="172"/>
      <c r="AQ436" s="172"/>
      <c r="AR436" s="172"/>
      <c r="AS436" s="172"/>
      <c r="AT436" s="172"/>
      <c r="AU436" s="172"/>
      <c r="AV436" s="172"/>
      <c r="AW436" s="172"/>
      <c r="AX436" s="172"/>
      <c r="AY436" s="172"/>
      <c r="AZ436" s="172"/>
      <c r="BA436" s="172"/>
      <c r="BB436" s="172"/>
      <c r="BC436" s="172"/>
      <c r="BD436" s="172"/>
      <c r="BE436" s="172"/>
      <c r="BF436" s="172"/>
      <c r="BG436" s="172"/>
      <c r="BH436" s="172"/>
      <c r="BI436" s="172"/>
      <c r="BJ436" s="172"/>
      <c r="BK436" s="172"/>
      <c r="BL436" s="172"/>
      <c r="BM436" s="172"/>
      <c r="BN436" s="172"/>
      <c r="BO436" s="172"/>
      <c r="BP436" s="172"/>
      <c r="BQ436" s="172"/>
      <c r="BR436" s="172"/>
      <c r="BS436" s="172"/>
      <c r="BT436" s="172"/>
      <c r="BU436" s="172"/>
      <c r="BV436" s="172"/>
      <c r="BW436" s="172"/>
      <c r="BX436" s="172"/>
      <c r="BY436" s="172"/>
      <c r="BZ436" s="172"/>
      <c r="CA436" s="172"/>
      <c r="CB436" s="172"/>
      <c r="CC436" s="172"/>
      <c r="CD436" s="172"/>
      <c r="CE436" s="172"/>
      <c r="CF436" s="172"/>
      <c r="CG436" s="172"/>
      <c r="CH436" s="172"/>
      <c r="CI436" s="172"/>
      <c r="CJ436" s="172"/>
      <c r="CK436" s="172"/>
      <c r="CL436" s="172"/>
      <c r="CM436" s="172"/>
      <c r="CN436" s="172"/>
      <c r="CO436" s="172"/>
      <c r="CP436" s="172"/>
      <c r="CQ436" s="172"/>
    </row>
    <row r="437" spans="28:95">
      <c r="AB437" s="172"/>
      <c r="AC437" s="172"/>
      <c r="AD437" s="172"/>
      <c r="AE437" s="172"/>
      <c r="AF437" s="172"/>
      <c r="AG437" s="172"/>
      <c r="AH437" s="172"/>
      <c r="AI437" s="172"/>
      <c r="AJ437" s="172"/>
      <c r="AK437" s="172"/>
      <c r="AL437" s="172"/>
      <c r="AM437" s="172"/>
      <c r="AN437" s="172"/>
      <c r="AO437" s="172"/>
      <c r="AP437" s="172"/>
      <c r="AQ437" s="172"/>
      <c r="AR437" s="172"/>
      <c r="AS437" s="172"/>
      <c r="AT437" s="172"/>
      <c r="AU437" s="172"/>
      <c r="AV437" s="172"/>
      <c r="AW437" s="172"/>
      <c r="AX437" s="172"/>
      <c r="AY437" s="172"/>
      <c r="AZ437" s="172"/>
      <c r="BA437" s="172"/>
      <c r="BB437" s="172"/>
      <c r="BC437" s="172"/>
      <c r="BD437" s="172"/>
      <c r="BE437" s="172"/>
      <c r="BF437" s="172"/>
      <c r="BG437" s="172"/>
      <c r="BH437" s="172"/>
      <c r="BI437" s="172"/>
      <c r="BJ437" s="172"/>
      <c r="BK437" s="172"/>
      <c r="BL437" s="172"/>
      <c r="BM437" s="172"/>
      <c r="BN437" s="172"/>
      <c r="BO437" s="172"/>
      <c r="BP437" s="172"/>
      <c r="BQ437" s="172"/>
      <c r="BR437" s="172"/>
      <c r="BS437" s="172"/>
      <c r="BT437" s="172"/>
      <c r="BU437" s="172"/>
      <c r="BV437" s="172"/>
      <c r="BW437" s="172"/>
      <c r="BX437" s="172"/>
      <c r="BY437" s="172"/>
      <c r="BZ437" s="172"/>
      <c r="CA437" s="172"/>
      <c r="CB437" s="172"/>
      <c r="CC437" s="172"/>
      <c r="CD437" s="172"/>
      <c r="CE437" s="172"/>
      <c r="CF437" s="172"/>
      <c r="CG437" s="172"/>
      <c r="CH437" s="172"/>
      <c r="CI437" s="172"/>
      <c r="CJ437" s="172"/>
      <c r="CK437" s="172"/>
      <c r="CL437" s="172"/>
      <c r="CM437" s="172"/>
      <c r="CN437" s="172"/>
      <c r="CO437" s="172"/>
      <c r="CP437" s="172"/>
      <c r="CQ437" s="172"/>
    </row>
    <row r="438" spans="28:95">
      <c r="AB438" s="172"/>
      <c r="AC438" s="172"/>
      <c r="AD438" s="172"/>
      <c r="AE438" s="172"/>
      <c r="AF438" s="172"/>
      <c r="AG438" s="172"/>
      <c r="AH438" s="172"/>
      <c r="AI438" s="172"/>
      <c r="AJ438" s="172"/>
      <c r="AK438" s="172"/>
      <c r="AL438" s="172"/>
      <c r="AM438" s="172"/>
      <c r="AN438" s="172"/>
      <c r="AO438" s="172"/>
      <c r="AP438" s="172"/>
      <c r="AQ438" s="172"/>
      <c r="AR438" s="172"/>
      <c r="AS438" s="172"/>
      <c r="AT438" s="172"/>
      <c r="AU438" s="172"/>
      <c r="AV438" s="172"/>
      <c r="AW438" s="172"/>
      <c r="AX438" s="172"/>
      <c r="AY438" s="172"/>
      <c r="AZ438" s="172"/>
      <c r="BA438" s="172"/>
      <c r="BB438" s="172"/>
      <c r="BC438" s="172"/>
      <c r="BD438" s="172"/>
      <c r="BE438" s="172"/>
      <c r="BF438" s="172"/>
      <c r="BG438" s="172"/>
      <c r="BH438" s="172"/>
      <c r="BI438" s="172"/>
      <c r="BJ438" s="172"/>
      <c r="BK438" s="172"/>
      <c r="BL438" s="172"/>
      <c r="BM438" s="172"/>
      <c r="BN438" s="172"/>
      <c r="BO438" s="172"/>
      <c r="BP438" s="172"/>
      <c r="BQ438" s="172"/>
      <c r="BR438" s="172"/>
      <c r="BS438" s="172"/>
      <c r="BT438" s="172"/>
      <c r="BU438" s="172"/>
      <c r="BV438" s="172"/>
      <c r="BW438" s="172"/>
      <c r="BX438" s="172"/>
      <c r="BY438" s="172"/>
      <c r="BZ438" s="172"/>
      <c r="CA438" s="172"/>
      <c r="CB438" s="172"/>
      <c r="CC438" s="172"/>
      <c r="CD438" s="172"/>
      <c r="CE438" s="172"/>
      <c r="CF438" s="172"/>
      <c r="CG438" s="172"/>
      <c r="CH438" s="172"/>
      <c r="CI438" s="172"/>
      <c r="CJ438" s="172"/>
      <c r="CK438" s="172"/>
      <c r="CL438" s="172"/>
      <c r="CM438" s="172"/>
      <c r="CN438" s="172"/>
      <c r="CO438" s="172"/>
      <c r="CP438" s="172"/>
      <c r="CQ438" s="172"/>
    </row>
    <row r="439" spans="28:95">
      <c r="AB439" s="172"/>
      <c r="AC439" s="172"/>
      <c r="AD439" s="172"/>
      <c r="AE439" s="172"/>
      <c r="AF439" s="172"/>
      <c r="AG439" s="172"/>
      <c r="AH439" s="172"/>
      <c r="AI439" s="172"/>
      <c r="AJ439" s="172"/>
      <c r="AK439" s="172"/>
      <c r="AL439" s="172"/>
      <c r="AM439" s="172"/>
      <c r="AN439" s="172"/>
      <c r="AO439" s="172"/>
      <c r="AP439" s="172"/>
      <c r="AQ439" s="172"/>
      <c r="AR439" s="172"/>
      <c r="AS439" s="172"/>
      <c r="AT439" s="172"/>
      <c r="AU439" s="172"/>
      <c r="AV439" s="172"/>
      <c r="AW439" s="172"/>
      <c r="AX439" s="172"/>
      <c r="AY439" s="172"/>
      <c r="AZ439" s="172"/>
      <c r="BA439" s="172"/>
      <c r="BB439" s="172"/>
      <c r="BC439" s="172"/>
      <c r="BD439" s="172"/>
      <c r="BE439" s="172"/>
      <c r="BF439" s="172"/>
      <c r="BG439" s="172"/>
      <c r="BH439" s="172"/>
      <c r="BI439" s="172"/>
      <c r="BJ439" s="172"/>
      <c r="BK439" s="172"/>
      <c r="BL439" s="172"/>
      <c r="BM439" s="172"/>
      <c r="BN439" s="172"/>
      <c r="BO439" s="172"/>
      <c r="BP439" s="172"/>
      <c r="BQ439" s="172"/>
      <c r="BR439" s="172"/>
      <c r="BS439" s="172"/>
      <c r="BT439" s="172"/>
      <c r="BU439" s="172"/>
      <c r="BV439" s="172"/>
      <c r="BW439" s="172"/>
      <c r="BX439" s="172"/>
      <c r="BY439" s="172"/>
      <c r="BZ439" s="172"/>
      <c r="CA439" s="172"/>
      <c r="CB439" s="172"/>
      <c r="CC439" s="172"/>
      <c r="CD439" s="172"/>
      <c r="CE439" s="172"/>
      <c r="CF439" s="172"/>
      <c r="CG439" s="172"/>
      <c r="CH439" s="172"/>
      <c r="CI439" s="172"/>
      <c r="CJ439" s="172"/>
      <c r="CK439" s="172"/>
      <c r="CL439" s="172"/>
      <c r="CM439" s="172"/>
      <c r="CN439" s="172"/>
      <c r="CO439" s="172"/>
      <c r="CP439" s="172"/>
      <c r="CQ439" s="172"/>
    </row>
    <row r="440" spans="28:95">
      <c r="AB440" s="172"/>
      <c r="AC440" s="172"/>
      <c r="AD440" s="172"/>
      <c r="AE440" s="172"/>
      <c r="AF440" s="172"/>
      <c r="AG440" s="172"/>
      <c r="AH440" s="172"/>
      <c r="AI440" s="172"/>
      <c r="AJ440" s="172"/>
      <c r="AK440" s="172"/>
      <c r="AL440" s="172"/>
      <c r="AM440" s="172"/>
      <c r="AN440" s="172"/>
      <c r="AO440" s="172"/>
      <c r="AP440" s="172"/>
      <c r="AQ440" s="172"/>
      <c r="AR440" s="172"/>
      <c r="AS440" s="172"/>
      <c r="AT440" s="172"/>
      <c r="AU440" s="172"/>
      <c r="AV440" s="172"/>
      <c r="AW440" s="172"/>
      <c r="AX440" s="172"/>
      <c r="AY440" s="172"/>
      <c r="AZ440" s="172"/>
      <c r="BA440" s="172"/>
      <c r="BB440" s="172"/>
      <c r="BC440" s="172"/>
      <c r="BD440" s="172"/>
      <c r="BE440" s="172"/>
      <c r="BF440" s="172"/>
      <c r="BG440" s="172"/>
      <c r="BH440" s="172"/>
      <c r="BI440" s="172"/>
      <c r="BJ440" s="172"/>
      <c r="BK440" s="172"/>
      <c r="BL440" s="172"/>
      <c r="BM440" s="172"/>
      <c r="BN440" s="172"/>
      <c r="BO440" s="172"/>
      <c r="BP440" s="172"/>
      <c r="BQ440" s="172"/>
      <c r="BR440" s="172"/>
      <c r="BS440" s="172"/>
      <c r="BT440" s="172"/>
      <c r="BU440" s="172"/>
      <c r="BV440" s="172"/>
      <c r="BW440" s="172"/>
      <c r="BX440" s="172"/>
      <c r="BY440" s="172"/>
      <c r="BZ440" s="172"/>
      <c r="CA440" s="172"/>
      <c r="CB440" s="172"/>
      <c r="CC440" s="172"/>
      <c r="CD440" s="172"/>
      <c r="CE440" s="172"/>
      <c r="CF440" s="172"/>
      <c r="CG440" s="172"/>
      <c r="CH440" s="172"/>
      <c r="CI440" s="172"/>
      <c r="CJ440" s="172"/>
      <c r="CK440" s="172"/>
      <c r="CL440" s="172"/>
      <c r="CM440" s="172"/>
      <c r="CN440" s="172"/>
      <c r="CO440" s="172"/>
      <c r="CP440" s="172"/>
      <c r="CQ440" s="172"/>
    </row>
    <row r="441" spans="28:95">
      <c r="AB441" s="172"/>
      <c r="AC441" s="172"/>
      <c r="AD441" s="172"/>
      <c r="AE441" s="172"/>
      <c r="AF441" s="172"/>
      <c r="AG441" s="172"/>
      <c r="AH441" s="172"/>
      <c r="AI441" s="172"/>
      <c r="AJ441" s="172"/>
      <c r="AK441" s="172"/>
      <c r="AL441" s="172"/>
      <c r="AM441" s="172"/>
      <c r="AN441" s="172"/>
      <c r="AO441" s="172"/>
      <c r="AP441" s="172"/>
      <c r="AQ441" s="172"/>
      <c r="AR441" s="172"/>
      <c r="AS441" s="172"/>
      <c r="AT441" s="172"/>
      <c r="AU441" s="172"/>
      <c r="AV441" s="172"/>
      <c r="AW441" s="172"/>
      <c r="AX441" s="172"/>
      <c r="AY441" s="172"/>
      <c r="AZ441" s="172"/>
      <c r="BA441" s="172"/>
      <c r="BB441" s="172"/>
      <c r="BC441" s="172"/>
      <c r="BD441" s="172"/>
      <c r="BE441" s="172"/>
      <c r="BF441" s="172"/>
      <c r="BG441" s="172"/>
      <c r="BH441" s="172"/>
      <c r="BI441" s="172"/>
      <c r="BJ441" s="172"/>
      <c r="BK441" s="172"/>
      <c r="BL441" s="172"/>
      <c r="BM441" s="172"/>
      <c r="BN441" s="172"/>
      <c r="BO441" s="172"/>
      <c r="BP441" s="172"/>
      <c r="BQ441" s="172"/>
      <c r="BR441" s="172"/>
      <c r="BS441" s="172"/>
      <c r="BT441" s="172"/>
      <c r="BU441" s="172"/>
      <c r="BV441" s="172"/>
      <c r="BW441" s="172"/>
      <c r="BX441" s="172"/>
      <c r="BY441" s="172"/>
      <c r="BZ441" s="172"/>
      <c r="CA441" s="172"/>
      <c r="CB441" s="172"/>
      <c r="CC441" s="172"/>
      <c r="CD441" s="172"/>
      <c r="CE441" s="172"/>
      <c r="CF441" s="172"/>
      <c r="CG441" s="172"/>
      <c r="CH441" s="172"/>
      <c r="CI441" s="172"/>
      <c r="CJ441" s="172"/>
      <c r="CK441" s="172"/>
      <c r="CL441" s="172"/>
      <c r="CM441" s="172"/>
      <c r="CN441" s="172"/>
      <c r="CO441" s="172"/>
      <c r="CP441" s="172"/>
      <c r="CQ441" s="172"/>
    </row>
    <row r="442" spans="28:95">
      <c r="AB442" s="172"/>
      <c r="AC442" s="172"/>
      <c r="AD442" s="172"/>
      <c r="AE442" s="172"/>
      <c r="AF442" s="172"/>
      <c r="AG442" s="172"/>
      <c r="AH442" s="172"/>
      <c r="AI442" s="172"/>
      <c r="AJ442" s="172"/>
      <c r="AK442" s="172"/>
      <c r="AL442" s="172"/>
      <c r="AM442" s="172"/>
      <c r="AN442" s="172"/>
      <c r="AO442" s="172"/>
      <c r="AP442" s="172"/>
      <c r="AQ442" s="172"/>
      <c r="AR442" s="172"/>
      <c r="AS442" s="172"/>
      <c r="AT442" s="172"/>
      <c r="AU442" s="172"/>
      <c r="AV442" s="172"/>
      <c r="AW442" s="172"/>
      <c r="AX442" s="172"/>
      <c r="AY442" s="172"/>
      <c r="AZ442" s="172"/>
      <c r="BA442" s="172"/>
      <c r="BB442" s="172"/>
      <c r="BC442" s="172"/>
      <c r="BD442" s="172"/>
      <c r="BE442" s="172"/>
      <c r="BF442" s="172"/>
      <c r="BG442" s="172"/>
      <c r="BH442" s="172"/>
      <c r="BI442" s="172"/>
      <c r="BJ442" s="172"/>
      <c r="BK442" s="172"/>
      <c r="BL442" s="172"/>
      <c r="BM442" s="172"/>
      <c r="BN442" s="172"/>
      <c r="BO442" s="172"/>
      <c r="BP442" s="172"/>
      <c r="BQ442" s="172"/>
      <c r="BR442" s="172"/>
      <c r="BS442" s="172"/>
      <c r="BT442" s="172"/>
      <c r="BU442" s="172"/>
      <c r="BV442" s="172"/>
      <c r="BW442" s="172"/>
      <c r="BX442" s="172"/>
      <c r="BY442" s="172"/>
      <c r="BZ442" s="172"/>
      <c r="CA442" s="172"/>
      <c r="CB442" s="172"/>
      <c r="CC442" s="172"/>
      <c r="CD442" s="172"/>
      <c r="CE442" s="172"/>
      <c r="CF442" s="172"/>
      <c r="CG442" s="172"/>
      <c r="CH442" s="172"/>
      <c r="CI442" s="172"/>
      <c r="CJ442" s="172"/>
      <c r="CK442" s="172"/>
      <c r="CL442" s="172"/>
      <c r="CM442" s="172"/>
      <c r="CN442" s="172"/>
      <c r="CO442" s="172"/>
      <c r="CP442" s="172"/>
      <c r="CQ442" s="172"/>
    </row>
    <row r="443" spans="28:95">
      <c r="AB443" s="172"/>
      <c r="AC443" s="172"/>
      <c r="AD443" s="172"/>
      <c r="AE443" s="172"/>
      <c r="AF443" s="172"/>
      <c r="AG443" s="172"/>
      <c r="AH443" s="172"/>
      <c r="AI443" s="172"/>
      <c r="AJ443" s="172"/>
      <c r="AK443" s="172"/>
      <c r="AL443" s="172"/>
      <c r="AM443" s="172"/>
      <c r="AN443" s="172"/>
      <c r="AO443" s="172"/>
      <c r="AP443" s="172"/>
      <c r="AQ443" s="172"/>
      <c r="AR443" s="172"/>
      <c r="AS443" s="172"/>
      <c r="AT443" s="172"/>
      <c r="AU443" s="172"/>
      <c r="AV443" s="172"/>
      <c r="AW443" s="172"/>
      <c r="AX443" s="172"/>
      <c r="AY443" s="172"/>
      <c r="AZ443" s="172"/>
      <c r="BA443" s="172"/>
      <c r="BB443" s="172"/>
      <c r="BC443" s="172"/>
      <c r="BD443" s="172"/>
      <c r="BE443" s="172"/>
      <c r="BF443" s="172"/>
      <c r="BG443" s="172"/>
      <c r="BH443" s="172"/>
      <c r="BI443" s="172"/>
      <c r="BJ443" s="172"/>
      <c r="BK443" s="172"/>
      <c r="BL443" s="172"/>
      <c r="BM443" s="172"/>
      <c r="BN443" s="172"/>
      <c r="BO443" s="172"/>
      <c r="BP443" s="172"/>
      <c r="BQ443" s="172"/>
      <c r="BR443" s="172"/>
      <c r="BS443" s="172"/>
      <c r="BT443" s="172"/>
      <c r="BU443" s="172"/>
      <c r="BV443" s="172"/>
      <c r="BW443" s="172"/>
      <c r="BX443" s="172"/>
      <c r="BY443" s="172"/>
      <c r="BZ443" s="172"/>
      <c r="CA443" s="172"/>
      <c r="CB443" s="172"/>
      <c r="CC443" s="172"/>
      <c r="CD443" s="172"/>
      <c r="CE443" s="172"/>
      <c r="CF443" s="172"/>
      <c r="CG443" s="172"/>
      <c r="CH443" s="172"/>
      <c r="CI443" s="172"/>
      <c r="CJ443" s="172"/>
      <c r="CK443" s="172"/>
      <c r="CL443" s="172"/>
      <c r="CM443" s="172"/>
      <c r="CN443" s="172"/>
      <c r="CO443" s="172"/>
      <c r="CP443" s="172"/>
      <c r="CQ443" s="172"/>
    </row>
    <row r="444" spans="28:95">
      <c r="AB444" s="172"/>
      <c r="AC444" s="172"/>
      <c r="AD444" s="172"/>
      <c r="AE444" s="172"/>
      <c r="AF444" s="172"/>
      <c r="AG444" s="172"/>
      <c r="AH444" s="172"/>
      <c r="AI444" s="172"/>
      <c r="AJ444" s="172"/>
      <c r="AK444" s="172"/>
      <c r="AL444" s="172"/>
      <c r="AM444" s="172"/>
      <c r="AN444" s="172"/>
      <c r="AO444" s="172"/>
      <c r="AP444" s="172"/>
      <c r="AQ444" s="172"/>
      <c r="AR444" s="172"/>
      <c r="AS444" s="172"/>
      <c r="AT444" s="172"/>
      <c r="AU444" s="172"/>
      <c r="AV444" s="172"/>
      <c r="AW444" s="172"/>
      <c r="AX444" s="172"/>
      <c r="AY444" s="172"/>
      <c r="AZ444" s="172"/>
      <c r="BA444" s="172"/>
      <c r="BB444" s="172"/>
      <c r="BC444" s="172"/>
      <c r="BD444" s="172"/>
      <c r="BE444" s="172"/>
      <c r="BF444" s="172"/>
      <c r="BG444" s="172"/>
      <c r="BH444" s="172"/>
      <c r="BI444" s="172"/>
      <c r="BJ444" s="172"/>
      <c r="BK444" s="172"/>
      <c r="BL444" s="172"/>
      <c r="BM444" s="172"/>
      <c r="BN444" s="172"/>
      <c r="BO444" s="172"/>
      <c r="BP444" s="172"/>
      <c r="BQ444" s="172"/>
      <c r="BR444" s="172"/>
      <c r="BS444" s="172"/>
      <c r="BT444" s="172"/>
      <c r="BU444" s="172"/>
      <c r="BV444" s="172"/>
      <c r="BW444" s="172"/>
      <c r="BX444" s="172"/>
      <c r="BY444" s="172"/>
      <c r="BZ444" s="172"/>
      <c r="CA444" s="172"/>
      <c r="CB444" s="172"/>
      <c r="CC444" s="172"/>
      <c r="CD444" s="172"/>
      <c r="CE444" s="172"/>
      <c r="CF444" s="172"/>
      <c r="CG444" s="172"/>
      <c r="CH444" s="172"/>
      <c r="CI444" s="172"/>
      <c r="CJ444" s="172"/>
      <c r="CK444" s="172"/>
      <c r="CL444" s="172"/>
      <c r="CM444" s="172"/>
      <c r="CN444" s="172"/>
      <c r="CO444" s="172"/>
      <c r="CP444" s="172"/>
      <c r="CQ444" s="172"/>
    </row>
    <row r="445" spans="28:95">
      <c r="AB445" s="172"/>
      <c r="AC445" s="172"/>
      <c r="AD445" s="172"/>
      <c r="AE445" s="172"/>
      <c r="AF445" s="172"/>
      <c r="AG445" s="172"/>
      <c r="AH445" s="172"/>
      <c r="AI445" s="172"/>
      <c r="AJ445" s="172"/>
      <c r="AK445" s="172"/>
      <c r="AL445" s="172"/>
      <c r="AM445" s="172"/>
      <c r="AN445" s="172"/>
      <c r="AO445" s="172"/>
      <c r="AP445" s="172"/>
      <c r="AQ445" s="172"/>
      <c r="AR445" s="172"/>
      <c r="AS445" s="172"/>
      <c r="AT445" s="172"/>
      <c r="AU445" s="172"/>
      <c r="AV445" s="172"/>
      <c r="AW445" s="172"/>
      <c r="AX445" s="172"/>
      <c r="AY445" s="172"/>
      <c r="AZ445" s="172"/>
      <c r="BA445" s="172"/>
      <c r="BB445" s="172"/>
      <c r="BC445" s="172"/>
      <c r="BD445" s="172"/>
      <c r="BE445" s="172"/>
      <c r="BF445" s="172"/>
      <c r="BG445" s="172"/>
      <c r="BH445" s="172"/>
      <c r="BI445" s="172"/>
      <c r="BJ445" s="172"/>
      <c r="BK445" s="172"/>
      <c r="BL445" s="172"/>
      <c r="BM445" s="172"/>
      <c r="BN445" s="172"/>
      <c r="BO445" s="172"/>
      <c r="BP445" s="172"/>
      <c r="BQ445" s="172"/>
      <c r="BR445" s="172"/>
      <c r="BS445" s="172"/>
      <c r="BT445" s="172"/>
      <c r="BU445" s="172"/>
      <c r="BV445" s="172"/>
      <c r="BW445" s="172"/>
      <c r="BX445" s="172"/>
      <c r="BY445" s="172"/>
      <c r="BZ445" s="172"/>
      <c r="CA445" s="172"/>
      <c r="CB445" s="172"/>
      <c r="CC445" s="172"/>
      <c r="CD445" s="172"/>
      <c r="CE445" s="172"/>
      <c r="CF445" s="172"/>
      <c r="CG445" s="172"/>
      <c r="CH445" s="172"/>
      <c r="CI445" s="172"/>
      <c r="CJ445" s="172"/>
      <c r="CK445" s="172"/>
      <c r="CL445" s="172"/>
      <c r="CM445" s="172"/>
      <c r="CN445" s="172"/>
      <c r="CO445" s="172"/>
      <c r="CP445" s="172"/>
      <c r="CQ445" s="172"/>
    </row>
    <row r="446" spans="28:95">
      <c r="AB446" s="172"/>
      <c r="AC446" s="172"/>
      <c r="AD446" s="172"/>
      <c r="AE446" s="172"/>
      <c r="AF446" s="172"/>
      <c r="AG446" s="172"/>
      <c r="AH446" s="172"/>
      <c r="AI446" s="172"/>
      <c r="AJ446" s="172"/>
      <c r="AK446" s="172"/>
      <c r="AL446" s="172"/>
      <c r="AM446" s="172"/>
      <c r="AN446" s="172"/>
      <c r="AO446" s="172"/>
      <c r="AP446" s="172"/>
      <c r="AQ446" s="172"/>
      <c r="AR446" s="172"/>
      <c r="AS446" s="172"/>
      <c r="AT446" s="172"/>
      <c r="AU446" s="172"/>
      <c r="AV446" s="172"/>
      <c r="AW446" s="172"/>
      <c r="AX446" s="172"/>
      <c r="AY446" s="172"/>
      <c r="AZ446" s="172"/>
      <c r="BA446" s="172"/>
      <c r="BB446" s="172"/>
      <c r="BC446" s="172"/>
      <c r="BD446" s="172"/>
      <c r="BE446" s="172"/>
      <c r="BF446" s="172"/>
      <c r="BG446" s="172"/>
      <c r="BH446" s="172"/>
      <c r="BI446" s="172"/>
      <c r="BJ446" s="172"/>
      <c r="BK446" s="172"/>
      <c r="BL446" s="172"/>
      <c r="BM446" s="172"/>
      <c r="BN446" s="172"/>
      <c r="BO446" s="172"/>
      <c r="BP446" s="172"/>
      <c r="BQ446" s="172"/>
      <c r="BR446" s="172"/>
      <c r="BS446" s="172"/>
      <c r="BT446" s="172"/>
      <c r="BU446" s="172"/>
      <c r="BV446" s="172"/>
      <c r="BW446" s="172"/>
      <c r="BX446" s="172"/>
      <c r="BY446" s="172"/>
      <c r="BZ446" s="172"/>
      <c r="CA446" s="172"/>
      <c r="CB446" s="172"/>
      <c r="CC446" s="172"/>
      <c r="CD446" s="172"/>
      <c r="CE446" s="172"/>
      <c r="CF446" s="172"/>
      <c r="CG446" s="172"/>
      <c r="CH446" s="172"/>
      <c r="CI446" s="172"/>
      <c r="CJ446" s="172"/>
      <c r="CK446" s="172"/>
      <c r="CL446" s="172"/>
      <c r="CM446" s="172"/>
      <c r="CN446" s="172"/>
      <c r="CO446" s="172"/>
      <c r="CP446" s="172"/>
      <c r="CQ446" s="172"/>
    </row>
    <row r="447" spans="28:95">
      <c r="AB447" s="172"/>
      <c r="AC447" s="172"/>
      <c r="AD447" s="172"/>
      <c r="AE447" s="172"/>
      <c r="AF447" s="172"/>
      <c r="AG447" s="172"/>
      <c r="AH447" s="172"/>
      <c r="AI447" s="172"/>
      <c r="AJ447" s="172"/>
      <c r="AK447" s="172"/>
      <c r="AL447" s="172"/>
      <c r="AM447" s="172"/>
      <c r="AN447" s="172"/>
      <c r="AO447" s="172"/>
      <c r="AP447" s="172"/>
      <c r="AQ447" s="172"/>
      <c r="AR447" s="172"/>
      <c r="AS447" s="172"/>
      <c r="AT447" s="172"/>
      <c r="AU447" s="172"/>
      <c r="AV447" s="172"/>
      <c r="AW447" s="172"/>
      <c r="AX447" s="172"/>
      <c r="AY447" s="172"/>
      <c r="AZ447" s="172"/>
      <c r="BA447" s="172"/>
      <c r="BB447" s="172"/>
      <c r="BC447" s="172"/>
      <c r="BD447" s="172"/>
      <c r="BE447" s="172"/>
      <c r="BF447" s="172"/>
      <c r="BG447" s="172"/>
      <c r="BH447" s="172"/>
      <c r="BI447" s="172"/>
      <c r="BJ447" s="172"/>
      <c r="BK447" s="172"/>
      <c r="BL447" s="172"/>
      <c r="BM447" s="172"/>
      <c r="BN447" s="172"/>
      <c r="BO447" s="172"/>
      <c r="BP447" s="172"/>
      <c r="BQ447" s="172"/>
      <c r="BR447" s="172"/>
      <c r="BS447" s="172"/>
      <c r="BT447" s="172"/>
      <c r="BU447" s="172"/>
      <c r="BV447" s="172"/>
      <c r="BW447" s="172"/>
      <c r="BX447" s="172"/>
      <c r="BY447" s="172"/>
      <c r="BZ447" s="172"/>
      <c r="CA447" s="172"/>
      <c r="CB447" s="172"/>
      <c r="CC447" s="172"/>
      <c r="CD447" s="172"/>
      <c r="CE447" s="172"/>
      <c r="CF447" s="172"/>
      <c r="CG447" s="172"/>
      <c r="CH447" s="172"/>
      <c r="CI447" s="172"/>
      <c r="CJ447" s="172"/>
      <c r="CK447" s="172"/>
      <c r="CL447" s="172"/>
      <c r="CM447" s="172"/>
      <c r="CN447" s="172"/>
      <c r="CO447" s="172"/>
      <c r="CP447" s="172"/>
      <c r="CQ447" s="172"/>
    </row>
    <row r="448" spans="28:95">
      <c r="AB448" s="172"/>
      <c r="AC448" s="172"/>
      <c r="AD448" s="172"/>
      <c r="AE448" s="172"/>
      <c r="AF448" s="172"/>
      <c r="AG448" s="172"/>
      <c r="AH448" s="172"/>
      <c r="AI448" s="172"/>
      <c r="AJ448" s="172"/>
      <c r="AK448" s="172"/>
      <c r="AL448" s="172"/>
      <c r="AM448" s="172"/>
      <c r="AN448" s="172"/>
      <c r="AO448" s="172"/>
      <c r="AP448" s="172"/>
      <c r="AQ448" s="172"/>
      <c r="AR448" s="172"/>
      <c r="AS448" s="172"/>
      <c r="AT448" s="172"/>
      <c r="AU448" s="172"/>
      <c r="AV448" s="172"/>
      <c r="AW448" s="172"/>
      <c r="AX448" s="172"/>
      <c r="AY448" s="172"/>
      <c r="AZ448" s="172"/>
      <c r="BA448" s="172"/>
      <c r="BB448" s="172"/>
      <c r="BC448" s="172"/>
      <c r="BD448" s="172"/>
      <c r="BE448" s="172"/>
      <c r="BF448" s="172"/>
      <c r="BG448" s="172"/>
      <c r="BH448" s="172"/>
      <c r="BI448" s="172"/>
      <c r="BJ448" s="172"/>
      <c r="BK448" s="172"/>
      <c r="BL448" s="172"/>
      <c r="BM448" s="172"/>
      <c r="BN448" s="172"/>
      <c r="BO448" s="172"/>
      <c r="BP448" s="172"/>
      <c r="BQ448" s="172"/>
      <c r="BR448" s="172"/>
      <c r="BS448" s="172"/>
      <c r="BT448" s="172"/>
      <c r="BU448" s="172"/>
      <c r="BV448" s="172"/>
      <c r="BW448" s="172"/>
      <c r="BX448" s="172"/>
      <c r="BY448" s="172"/>
      <c r="BZ448" s="172"/>
      <c r="CA448" s="172"/>
      <c r="CB448" s="172"/>
      <c r="CC448" s="172"/>
      <c r="CD448" s="172"/>
      <c r="CE448" s="172"/>
      <c r="CF448" s="172"/>
      <c r="CG448" s="172"/>
      <c r="CH448" s="172"/>
      <c r="CI448" s="172"/>
      <c r="CJ448" s="172"/>
      <c r="CK448" s="172"/>
      <c r="CL448" s="172"/>
      <c r="CM448" s="172"/>
      <c r="CN448" s="172"/>
      <c r="CO448" s="172"/>
      <c r="CP448" s="172"/>
      <c r="CQ448" s="172"/>
    </row>
    <row r="449" spans="28:95">
      <c r="AB449" s="172"/>
      <c r="AC449" s="172"/>
      <c r="AD449" s="172"/>
      <c r="AE449" s="172"/>
      <c r="AF449" s="172"/>
      <c r="AG449" s="172"/>
      <c r="AH449" s="172"/>
      <c r="AI449" s="172"/>
      <c r="AJ449" s="172"/>
      <c r="AK449" s="172"/>
      <c r="AL449" s="172"/>
      <c r="AM449" s="172"/>
      <c r="AN449" s="172"/>
      <c r="AO449" s="172"/>
      <c r="AP449" s="172"/>
      <c r="AQ449" s="172"/>
      <c r="AR449" s="172"/>
      <c r="AS449" s="172"/>
      <c r="AT449" s="172"/>
      <c r="AU449" s="172"/>
      <c r="AV449" s="172"/>
      <c r="AW449" s="172"/>
      <c r="AX449" s="172"/>
      <c r="AY449" s="172"/>
      <c r="AZ449" s="172"/>
      <c r="BA449" s="172"/>
      <c r="BB449" s="172"/>
      <c r="BC449" s="172"/>
      <c r="BD449" s="172"/>
      <c r="BE449" s="172"/>
      <c r="BF449" s="172"/>
      <c r="BG449" s="172"/>
      <c r="BH449" s="172"/>
      <c r="BI449" s="172"/>
      <c r="BJ449" s="172"/>
      <c r="BK449" s="172"/>
      <c r="BL449" s="172"/>
      <c r="BM449" s="172"/>
      <c r="BN449" s="172"/>
      <c r="BO449" s="172"/>
      <c r="BP449" s="172"/>
      <c r="BQ449" s="172"/>
      <c r="BR449" s="172"/>
      <c r="BS449" s="172"/>
      <c r="BT449" s="172"/>
      <c r="BU449" s="172"/>
      <c r="BV449" s="172"/>
      <c r="BW449" s="172"/>
      <c r="BX449" s="172"/>
      <c r="BY449" s="172"/>
      <c r="BZ449" s="172"/>
      <c r="CA449" s="172"/>
      <c r="CB449" s="172"/>
      <c r="CC449" s="172"/>
      <c r="CD449" s="172"/>
      <c r="CE449" s="172"/>
      <c r="CF449" s="172"/>
      <c r="CG449" s="172"/>
      <c r="CH449" s="172"/>
      <c r="CI449" s="172"/>
      <c r="CJ449" s="172"/>
      <c r="CK449" s="172"/>
      <c r="CL449" s="172"/>
      <c r="CM449" s="172"/>
      <c r="CN449" s="172"/>
      <c r="CO449" s="172"/>
      <c r="CP449" s="172"/>
      <c r="CQ449" s="172"/>
    </row>
    <row r="450" spans="28:95">
      <c r="AB450" s="172"/>
      <c r="AC450" s="172"/>
      <c r="AD450" s="172"/>
      <c r="AE450" s="172"/>
      <c r="AF450" s="172"/>
      <c r="AG450" s="172"/>
      <c r="AH450" s="172"/>
      <c r="AI450" s="172"/>
      <c r="AJ450" s="172"/>
      <c r="AK450" s="172"/>
      <c r="AL450" s="172"/>
      <c r="AM450" s="172"/>
      <c r="AN450" s="172"/>
      <c r="AO450" s="172"/>
      <c r="AP450" s="172"/>
      <c r="AQ450" s="172"/>
      <c r="AR450" s="172"/>
      <c r="AS450" s="172"/>
      <c r="AT450" s="172"/>
      <c r="AU450" s="172"/>
      <c r="AV450" s="172"/>
      <c r="AW450" s="172"/>
      <c r="AX450" s="172"/>
      <c r="AY450" s="172"/>
      <c r="AZ450" s="172"/>
      <c r="BA450" s="172"/>
      <c r="BB450" s="172"/>
      <c r="BC450" s="172"/>
      <c r="BD450" s="172"/>
      <c r="BE450" s="172"/>
      <c r="BF450" s="172"/>
      <c r="BG450" s="172"/>
      <c r="BH450" s="172"/>
      <c r="BI450" s="172"/>
      <c r="BJ450" s="172"/>
      <c r="BK450" s="172"/>
      <c r="BL450" s="172"/>
      <c r="BM450" s="172"/>
      <c r="BN450" s="172"/>
      <c r="BO450" s="172"/>
      <c r="BP450" s="172"/>
      <c r="BQ450" s="172"/>
      <c r="BR450" s="172"/>
      <c r="BS450" s="172"/>
      <c r="BT450" s="172"/>
      <c r="BU450" s="172"/>
      <c r="BV450" s="172"/>
      <c r="BW450" s="172"/>
      <c r="BX450" s="172"/>
      <c r="BY450" s="172"/>
      <c r="BZ450" s="172"/>
      <c r="CA450" s="172"/>
      <c r="CB450" s="172"/>
      <c r="CC450" s="172"/>
      <c r="CD450" s="172"/>
      <c r="CE450" s="172"/>
      <c r="CF450" s="172"/>
      <c r="CG450" s="172"/>
      <c r="CH450" s="172"/>
      <c r="CI450" s="172"/>
      <c r="CJ450" s="172"/>
      <c r="CK450" s="172"/>
      <c r="CL450" s="172"/>
      <c r="CM450" s="172"/>
      <c r="CN450" s="172"/>
      <c r="CO450" s="172"/>
      <c r="CP450" s="172"/>
      <c r="CQ450" s="172"/>
    </row>
    <row r="451" spans="28:95">
      <c r="AB451" s="172"/>
      <c r="AC451" s="172"/>
      <c r="AD451" s="172"/>
      <c r="AE451" s="172"/>
      <c r="AF451" s="172"/>
      <c r="AG451" s="172"/>
      <c r="AH451" s="172"/>
      <c r="AI451" s="172"/>
      <c r="AJ451" s="172"/>
      <c r="AK451" s="172"/>
      <c r="AL451" s="172"/>
      <c r="AM451" s="172"/>
      <c r="AN451" s="172"/>
      <c r="AO451" s="172"/>
      <c r="AP451" s="172"/>
      <c r="AQ451" s="172"/>
      <c r="AR451" s="172"/>
      <c r="AS451" s="172"/>
      <c r="AT451" s="172"/>
      <c r="AU451" s="172"/>
      <c r="AV451" s="172"/>
      <c r="AW451" s="172"/>
      <c r="AX451" s="172"/>
      <c r="AY451" s="172"/>
      <c r="AZ451" s="172"/>
      <c r="BA451" s="172"/>
      <c r="BB451" s="172"/>
      <c r="BC451" s="172"/>
      <c r="BD451" s="172"/>
      <c r="BE451" s="172"/>
      <c r="BF451" s="172"/>
      <c r="BG451" s="172"/>
      <c r="BH451" s="172"/>
      <c r="BI451" s="172"/>
      <c r="BJ451" s="172"/>
      <c r="BK451" s="172"/>
      <c r="BL451" s="172"/>
      <c r="BM451" s="172"/>
      <c r="BN451" s="172"/>
      <c r="BO451" s="172"/>
      <c r="BP451" s="172"/>
      <c r="BQ451" s="172"/>
      <c r="BR451" s="172"/>
      <c r="BS451" s="172"/>
      <c r="BT451" s="172"/>
      <c r="BU451" s="172"/>
      <c r="BV451" s="172"/>
      <c r="BW451" s="172"/>
      <c r="BX451" s="172"/>
      <c r="BY451" s="172"/>
      <c r="BZ451" s="172"/>
      <c r="CA451" s="172"/>
      <c r="CB451" s="172"/>
      <c r="CC451" s="172"/>
      <c r="CD451" s="172"/>
      <c r="CE451" s="172"/>
      <c r="CF451" s="172"/>
      <c r="CG451" s="172"/>
      <c r="CH451" s="172"/>
      <c r="CI451" s="172"/>
      <c r="CJ451" s="172"/>
      <c r="CK451" s="172"/>
      <c r="CL451" s="172"/>
      <c r="CM451" s="172"/>
      <c r="CN451" s="172"/>
      <c r="CO451" s="172"/>
      <c r="CP451" s="172"/>
      <c r="CQ451" s="172"/>
    </row>
    <row r="452" spans="28:95">
      <c r="AB452" s="172"/>
      <c r="AC452" s="172"/>
      <c r="AD452" s="172"/>
      <c r="AE452" s="172"/>
      <c r="AF452" s="172"/>
      <c r="AG452" s="172"/>
      <c r="AH452" s="172"/>
      <c r="AI452" s="172"/>
      <c r="AJ452" s="172"/>
      <c r="AK452" s="172"/>
      <c r="AL452" s="172"/>
      <c r="AM452" s="172"/>
      <c r="AN452" s="172"/>
      <c r="AO452" s="172"/>
      <c r="AP452" s="172"/>
      <c r="AQ452" s="172"/>
      <c r="AR452" s="172"/>
      <c r="AS452" s="172"/>
      <c r="AT452" s="172"/>
      <c r="AU452" s="172"/>
      <c r="AV452" s="172"/>
      <c r="AW452" s="172"/>
      <c r="AX452" s="172"/>
      <c r="AY452" s="172"/>
      <c r="AZ452" s="172"/>
      <c r="BA452" s="172"/>
      <c r="BB452" s="172"/>
      <c r="BC452" s="172"/>
      <c r="BD452" s="172"/>
      <c r="BE452" s="172"/>
      <c r="BF452" s="172"/>
      <c r="BG452" s="172"/>
      <c r="BH452" s="172"/>
      <c r="BI452" s="172"/>
      <c r="BJ452" s="172"/>
      <c r="BK452" s="172"/>
      <c r="BL452" s="172"/>
      <c r="BM452" s="172"/>
      <c r="BN452" s="172"/>
      <c r="BO452" s="172"/>
      <c r="BP452" s="172"/>
      <c r="BQ452" s="172"/>
      <c r="BR452" s="172"/>
      <c r="BS452" s="172"/>
      <c r="BT452" s="172"/>
      <c r="BU452" s="172"/>
      <c r="BV452" s="172"/>
      <c r="BW452" s="172"/>
      <c r="BX452" s="172"/>
      <c r="BY452" s="172"/>
      <c r="BZ452" s="172"/>
      <c r="CA452" s="172"/>
      <c r="CB452" s="172"/>
      <c r="CC452" s="172"/>
      <c r="CD452" s="172"/>
      <c r="CE452" s="172"/>
      <c r="CF452" s="172"/>
      <c r="CG452" s="172"/>
      <c r="CH452" s="172"/>
      <c r="CI452" s="172"/>
      <c r="CJ452" s="172"/>
      <c r="CK452" s="172"/>
      <c r="CL452" s="172"/>
      <c r="CM452" s="172"/>
      <c r="CN452" s="172"/>
      <c r="CO452" s="172"/>
      <c r="CP452" s="172"/>
      <c r="CQ452" s="172"/>
    </row>
    <row r="453" spans="28:95">
      <c r="AB453" s="172"/>
      <c r="AC453" s="172"/>
      <c r="AD453" s="172"/>
      <c r="AE453" s="172"/>
      <c r="AF453" s="172"/>
      <c r="AG453" s="172"/>
      <c r="AH453" s="172"/>
      <c r="AI453" s="172"/>
      <c r="AJ453" s="172"/>
      <c r="AK453" s="172"/>
      <c r="AL453" s="172"/>
      <c r="AM453" s="172"/>
      <c r="AN453" s="172"/>
      <c r="AO453" s="172"/>
      <c r="AP453" s="172"/>
      <c r="AQ453" s="172"/>
      <c r="AR453" s="172"/>
      <c r="AS453" s="172"/>
      <c r="AT453" s="172"/>
      <c r="AU453" s="172"/>
      <c r="AV453" s="172"/>
      <c r="AW453" s="172"/>
      <c r="AX453" s="172"/>
      <c r="AY453" s="172"/>
      <c r="AZ453" s="172"/>
      <c r="BA453" s="172"/>
      <c r="BB453" s="172"/>
      <c r="BC453" s="172"/>
      <c r="BD453" s="172"/>
      <c r="BE453" s="172"/>
      <c r="BF453" s="172"/>
      <c r="BG453" s="172"/>
      <c r="BH453" s="172"/>
      <c r="BI453" s="172"/>
      <c r="BJ453" s="172"/>
      <c r="BK453" s="172"/>
      <c r="BL453" s="172"/>
      <c r="BM453" s="172"/>
      <c r="BN453" s="172"/>
      <c r="BO453" s="172"/>
      <c r="BP453" s="172"/>
      <c r="BQ453" s="172"/>
      <c r="BR453" s="172"/>
      <c r="BS453" s="172"/>
      <c r="BT453" s="172"/>
      <c r="BU453" s="172"/>
      <c r="BV453" s="172"/>
      <c r="BW453" s="172"/>
      <c r="BX453" s="172"/>
      <c r="BY453" s="172"/>
      <c r="BZ453" s="172"/>
      <c r="CA453" s="172"/>
      <c r="CB453" s="172"/>
      <c r="CC453" s="172"/>
      <c r="CD453" s="172"/>
      <c r="CE453" s="172"/>
      <c r="CF453" s="172"/>
      <c r="CG453" s="172"/>
      <c r="CH453" s="172"/>
      <c r="CI453" s="172"/>
      <c r="CJ453" s="172"/>
      <c r="CK453" s="172"/>
      <c r="CL453" s="172"/>
      <c r="CM453" s="172"/>
      <c r="CN453" s="172"/>
      <c r="CO453" s="172"/>
      <c r="CP453" s="172"/>
      <c r="CQ453" s="172"/>
    </row>
    <row r="454" spans="28:95">
      <c r="AB454" s="172"/>
      <c r="AC454" s="172"/>
      <c r="AD454" s="172"/>
      <c r="AE454" s="172"/>
      <c r="AF454" s="172"/>
      <c r="AG454" s="172"/>
      <c r="AH454" s="172"/>
      <c r="AI454" s="172"/>
      <c r="AJ454" s="172"/>
      <c r="AK454" s="172"/>
      <c r="AL454" s="172"/>
      <c r="AM454" s="172"/>
      <c r="AN454" s="172"/>
      <c r="AO454" s="172"/>
      <c r="AP454" s="172"/>
      <c r="AQ454" s="172"/>
      <c r="AR454" s="172"/>
      <c r="AS454" s="172"/>
      <c r="AT454" s="172"/>
      <c r="AU454" s="172"/>
      <c r="AV454" s="172"/>
      <c r="AW454" s="172"/>
      <c r="AX454" s="172"/>
      <c r="AY454" s="172"/>
      <c r="AZ454" s="172"/>
      <c r="BA454" s="172"/>
      <c r="BB454" s="172"/>
      <c r="BC454" s="172"/>
      <c r="BD454" s="172"/>
      <c r="BE454" s="172"/>
      <c r="BF454" s="172"/>
      <c r="BG454" s="172"/>
      <c r="BH454" s="172"/>
      <c r="BI454" s="172"/>
      <c r="BJ454" s="172"/>
      <c r="BK454" s="172"/>
      <c r="BL454" s="172"/>
      <c r="BM454" s="172"/>
      <c r="BN454" s="172"/>
      <c r="BO454" s="172"/>
      <c r="BP454" s="172"/>
      <c r="BQ454" s="172"/>
      <c r="BR454" s="172"/>
      <c r="BS454" s="172"/>
      <c r="BT454" s="172"/>
      <c r="BU454" s="172"/>
      <c r="BV454" s="172"/>
      <c r="BW454" s="172"/>
      <c r="BX454" s="172"/>
      <c r="BY454" s="172"/>
      <c r="BZ454" s="172"/>
      <c r="CA454" s="172"/>
      <c r="CB454" s="172"/>
      <c r="CC454" s="172"/>
      <c r="CD454" s="172"/>
      <c r="CE454" s="172"/>
      <c r="CF454" s="172"/>
      <c r="CG454" s="172"/>
      <c r="CH454" s="172"/>
      <c r="CI454" s="172"/>
      <c r="CJ454" s="172"/>
      <c r="CK454" s="172"/>
      <c r="CL454" s="172"/>
      <c r="CM454" s="172"/>
      <c r="CN454" s="172"/>
      <c r="CO454" s="172"/>
      <c r="CP454" s="172"/>
      <c r="CQ454" s="172"/>
    </row>
    <row r="455" spans="28:95">
      <c r="AB455" s="172"/>
      <c r="AC455" s="172"/>
      <c r="AD455" s="172"/>
      <c r="AE455" s="172"/>
      <c r="AF455" s="172"/>
      <c r="AG455" s="172"/>
      <c r="AH455" s="172"/>
      <c r="AI455" s="172"/>
      <c r="AJ455" s="172"/>
      <c r="AK455" s="172"/>
      <c r="AL455" s="172"/>
      <c r="AM455" s="172"/>
      <c r="AN455" s="172"/>
      <c r="AO455" s="172"/>
      <c r="AP455" s="172"/>
      <c r="AQ455" s="172"/>
      <c r="AR455" s="172"/>
      <c r="AS455" s="172"/>
      <c r="AT455" s="172"/>
      <c r="AU455" s="172"/>
      <c r="AV455" s="172"/>
      <c r="AW455" s="172"/>
      <c r="AX455" s="172"/>
      <c r="AY455" s="172"/>
      <c r="AZ455" s="172"/>
      <c r="BA455" s="172"/>
      <c r="BB455" s="172"/>
      <c r="BC455" s="172"/>
      <c r="BD455" s="172"/>
      <c r="BE455" s="172"/>
      <c r="BF455" s="172"/>
      <c r="BG455" s="172"/>
      <c r="BH455" s="172"/>
      <c r="BI455" s="172"/>
      <c r="BJ455" s="172"/>
      <c r="BK455" s="172"/>
      <c r="BL455" s="172"/>
      <c r="BM455" s="172"/>
      <c r="BN455" s="172"/>
      <c r="BO455" s="172"/>
      <c r="BP455" s="172"/>
      <c r="BQ455" s="172"/>
      <c r="BR455" s="172"/>
      <c r="BS455" s="172"/>
      <c r="BT455" s="172"/>
      <c r="BU455" s="172"/>
      <c r="BV455" s="172"/>
      <c r="BW455" s="172"/>
      <c r="BX455" s="172"/>
      <c r="BY455" s="172"/>
      <c r="BZ455" s="172"/>
      <c r="CA455" s="172"/>
      <c r="CB455" s="172"/>
      <c r="CC455" s="172"/>
      <c r="CD455" s="172"/>
      <c r="CE455" s="172"/>
      <c r="CF455" s="172"/>
      <c r="CG455" s="172"/>
      <c r="CH455" s="172"/>
      <c r="CI455" s="172"/>
      <c r="CJ455" s="172"/>
      <c r="CK455" s="172"/>
      <c r="CL455" s="172"/>
      <c r="CM455" s="172"/>
      <c r="CN455" s="172"/>
      <c r="CO455" s="172"/>
      <c r="CP455" s="172"/>
      <c r="CQ455" s="172"/>
    </row>
    <row r="456" spans="28:95">
      <c r="AB456" s="172"/>
      <c r="AC456" s="172"/>
      <c r="AD456" s="172"/>
      <c r="AE456" s="172"/>
      <c r="AF456" s="172"/>
      <c r="AG456" s="172"/>
      <c r="AH456" s="172"/>
      <c r="AI456" s="172"/>
      <c r="AJ456" s="172"/>
      <c r="AK456" s="172"/>
      <c r="AL456" s="172"/>
      <c r="AM456" s="172"/>
      <c r="AN456" s="172"/>
      <c r="AO456" s="172"/>
      <c r="AP456" s="172"/>
      <c r="AQ456" s="172"/>
      <c r="AR456" s="172"/>
      <c r="AS456" s="172"/>
      <c r="AT456" s="172"/>
      <c r="AU456" s="172"/>
      <c r="AV456" s="172"/>
      <c r="AW456" s="172"/>
      <c r="AX456" s="172"/>
      <c r="AY456" s="172"/>
      <c r="AZ456" s="172"/>
      <c r="BA456" s="172"/>
      <c r="BB456" s="172"/>
      <c r="BC456" s="172"/>
      <c r="BD456" s="172"/>
      <c r="BE456" s="172"/>
      <c r="BF456" s="172"/>
      <c r="BG456" s="172"/>
      <c r="BH456" s="172"/>
      <c r="BI456" s="172"/>
      <c r="BJ456" s="172"/>
      <c r="BK456" s="172"/>
      <c r="BL456" s="172"/>
      <c r="BM456" s="172"/>
      <c r="BN456" s="172"/>
      <c r="BO456" s="172"/>
      <c r="BP456" s="172"/>
      <c r="BQ456" s="172"/>
      <c r="BR456" s="172"/>
      <c r="BS456" s="172"/>
      <c r="BT456" s="172"/>
      <c r="BU456" s="172"/>
      <c r="BV456" s="172"/>
      <c r="BW456" s="172"/>
      <c r="BX456" s="172"/>
      <c r="BY456" s="172"/>
      <c r="BZ456" s="172"/>
      <c r="CA456" s="172"/>
      <c r="CB456" s="172"/>
      <c r="CC456" s="172"/>
      <c r="CD456" s="172"/>
      <c r="CE456" s="172"/>
      <c r="CF456" s="172"/>
      <c r="CG456" s="172"/>
      <c r="CH456" s="172"/>
      <c r="CI456" s="172"/>
      <c r="CJ456" s="172"/>
      <c r="CK456" s="172"/>
      <c r="CL456" s="172"/>
      <c r="CM456" s="172"/>
      <c r="CN456" s="172"/>
      <c r="CO456" s="172"/>
      <c r="CP456" s="172"/>
      <c r="CQ456" s="172"/>
    </row>
    <row r="457" spans="28:95">
      <c r="AB457" s="172"/>
      <c r="AC457" s="172"/>
      <c r="AD457" s="172"/>
      <c r="AE457" s="172"/>
      <c r="AF457" s="172"/>
      <c r="AG457" s="172"/>
      <c r="AH457" s="172"/>
      <c r="AI457" s="172"/>
      <c r="AJ457" s="172"/>
      <c r="AK457" s="172"/>
      <c r="AL457" s="172"/>
      <c r="AM457" s="172"/>
      <c r="AN457" s="172"/>
      <c r="AO457" s="172"/>
      <c r="AP457" s="172"/>
      <c r="AQ457" s="172"/>
      <c r="AR457" s="172"/>
      <c r="AS457" s="172"/>
      <c r="AT457" s="172"/>
      <c r="AU457" s="172"/>
      <c r="AV457" s="172"/>
      <c r="AW457" s="172"/>
      <c r="AX457" s="172"/>
      <c r="AY457" s="172"/>
      <c r="AZ457" s="172"/>
      <c r="BA457" s="172"/>
      <c r="BB457" s="172"/>
      <c r="BC457" s="172"/>
      <c r="BD457" s="172"/>
      <c r="BE457" s="172"/>
      <c r="BF457" s="172"/>
      <c r="BG457" s="172"/>
      <c r="BH457" s="172"/>
      <c r="BI457" s="172"/>
      <c r="BJ457" s="172"/>
      <c r="BK457" s="172"/>
      <c r="BL457" s="172"/>
      <c r="BM457" s="172"/>
      <c r="BN457" s="172"/>
      <c r="BO457" s="172"/>
      <c r="BP457" s="172"/>
      <c r="BQ457" s="172"/>
      <c r="BR457" s="172"/>
      <c r="BS457" s="172"/>
      <c r="BT457" s="172"/>
      <c r="BU457" s="172"/>
      <c r="BV457" s="172"/>
      <c r="BW457" s="172"/>
      <c r="BX457" s="172"/>
      <c r="BY457" s="172"/>
      <c r="BZ457" s="172"/>
      <c r="CA457" s="172"/>
      <c r="CB457" s="172"/>
      <c r="CC457" s="172"/>
      <c r="CD457" s="172"/>
      <c r="CE457" s="172"/>
      <c r="CF457" s="172"/>
      <c r="CG457" s="172"/>
      <c r="CH457" s="172"/>
      <c r="CI457" s="172"/>
      <c r="CJ457" s="172"/>
      <c r="CK457" s="172"/>
      <c r="CL457" s="172"/>
      <c r="CM457" s="172"/>
      <c r="CN457" s="172"/>
      <c r="CO457" s="172"/>
      <c r="CP457" s="172"/>
      <c r="CQ457" s="172"/>
    </row>
    <row r="458" spans="28:95">
      <c r="AB458" s="172"/>
      <c r="AC458" s="172"/>
      <c r="AD458" s="172"/>
      <c r="AE458" s="172"/>
      <c r="AF458" s="172"/>
      <c r="AG458" s="172"/>
      <c r="AH458" s="172"/>
      <c r="AI458" s="172"/>
      <c r="AJ458" s="172"/>
      <c r="AK458" s="172"/>
      <c r="AL458" s="172"/>
      <c r="AM458" s="172"/>
      <c r="AN458" s="172"/>
      <c r="AO458" s="172"/>
      <c r="AP458" s="172"/>
      <c r="AQ458" s="172"/>
      <c r="AR458" s="172"/>
      <c r="AS458" s="172"/>
      <c r="AT458" s="172"/>
      <c r="AU458" s="172"/>
      <c r="AV458" s="172"/>
      <c r="AW458" s="172"/>
      <c r="AX458" s="172"/>
      <c r="AY458" s="172"/>
      <c r="AZ458" s="172"/>
      <c r="BA458" s="172"/>
      <c r="BB458" s="172"/>
      <c r="BC458" s="172"/>
      <c r="BD458" s="172"/>
      <c r="BE458" s="172"/>
      <c r="BF458" s="172"/>
      <c r="BG458" s="172"/>
      <c r="BH458" s="172"/>
      <c r="BI458" s="172"/>
      <c r="BJ458" s="172"/>
      <c r="BK458" s="172"/>
      <c r="BL458" s="172"/>
      <c r="BM458" s="172"/>
      <c r="BN458" s="172"/>
      <c r="BO458" s="172"/>
      <c r="BP458" s="172"/>
      <c r="BQ458" s="172"/>
      <c r="BR458" s="172"/>
      <c r="BS458" s="172"/>
      <c r="BT458" s="172"/>
      <c r="BU458" s="172"/>
      <c r="BV458" s="172"/>
      <c r="BW458" s="172"/>
      <c r="BX458" s="172"/>
      <c r="BY458" s="172"/>
      <c r="BZ458" s="172"/>
      <c r="CA458" s="172"/>
      <c r="CB458" s="172"/>
      <c r="CC458" s="172"/>
      <c r="CD458" s="172"/>
      <c r="CE458" s="172"/>
      <c r="CF458" s="172"/>
      <c r="CG458" s="172"/>
      <c r="CH458" s="172"/>
      <c r="CI458" s="172"/>
      <c r="CJ458" s="172"/>
      <c r="CK458" s="172"/>
      <c r="CL458" s="172"/>
      <c r="CM458" s="172"/>
      <c r="CN458" s="172"/>
      <c r="CO458" s="172"/>
      <c r="CP458" s="172"/>
      <c r="CQ458" s="172"/>
    </row>
    <row r="459" spans="28:95">
      <c r="AB459" s="172"/>
      <c r="AC459" s="172"/>
      <c r="AD459" s="172"/>
      <c r="AE459" s="172"/>
      <c r="AF459" s="172"/>
      <c r="AG459" s="172"/>
      <c r="AH459" s="172"/>
      <c r="AI459" s="172"/>
      <c r="AJ459" s="172"/>
      <c r="AK459" s="172"/>
      <c r="AL459" s="172"/>
      <c r="AM459" s="172"/>
      <c r="AN459" s="172"/>
      <c r="AO459" s="172"/>
      <c r="AP459" s="172"/>
      <c r="AQ459" s="172"/>
      <c r="AR459" s="172"/>
      <c r="AS459" s="172"/>
      <c r="AT459" s="172"/>
      <c r="AU459" s="172"/>
      <c r="AV459" s="172"/>
      <c r="AW459" s="172"/>
      <c r="AX459" s="172"/>
      <c r="AY459" s="172"/>
      <c r="AZ459" s="172"/>
      <c r="BA459" s="172"/>
      <c r="BB459" s="172"/>
      <c r="BC459" s="172"/>
      <c r="BD459" s="172"/>
      <c r="BE459" s="172"/>
      <c r="BF459" s="172"/>
      <c r="BG459" s="172"/>
      <c r="BH459" s="172"/>
      <c r="BI459" s="172"/>
      <c r="BJ459" s="172"/>
      <c r="BK459" s="172"/>
      <c r="BL459" s="172"/>
      <c r="BM459" s="172"/>
      <c r="BN459" s="172"/>
      <c r="BO459" s="172"/>
      <c r="BP459" s="172"/>
      <c r="BQ459" s="172"/>
      <c r="BR459" s="172"/>
      <c r="BS459" s="172"/>
      <c r="BT459" s="172"/>
      <c r="BU459" s="172"/>
      <c r="BV459" s="172"/>
      <c r="BW459" s="172"/>
      <c r="BX459" s="172"/>
      <c r="BY459" s="172"/>
      <c r="BZ459" s="172"/>
      <c r="CA459" s="172"/>
      <c r="CB459" s="172"/>
      <c r="CC459" s="172"/>
      <c r="CD459" s="172"/>
      <c r="CE459" s="172"/>
      <c r="CF459" s="172"/>
      <c r="CG459" s="172"/>
      <c r="CH459" s="172"/>
      <c r="CI459" s="172"/>
      <c r="CJ459" s="172"/>
      <c r="CK459" s="172"/>
      <c r="CL459" s="172"/>
      <c r="CM459" s="172"/>
      <c r="CN459" s="172"/>
      <c r="CO459" s="172"/>
      <c r="CP459" s="172"/>
      <c r="CQ459" s="172"/>
    </row>
    <row r="460" spans="28:95">
      <c r="AB460" s="172"/>
      <c r="AC460" s="172"/>
      <c r="AD460" s="172"/>
      <c r="AE460" s="172"/>
      <c r="AF460" s="172"/>
      <c r="AG460" s="172"/>
      <c r="AH460" s="172"/>
      <c r="AI460" s="172"/>
      <c r="AJ460" s="172"/>
      <c r="AK460" s="172"/>
      <c r="AL460" s="172"/>
      <c r="AM460" s="172"/>
      <c r="AN460" s="172"/>
      <c r="AO460" s="172"/>
      <c r="AP460" s="172"/>
      <c r="AQ460" s="172"/>
      <c r="AR460" s="172"/>
      <c r="AS460" s="172"/>
      <c r="AT460" s="172"/>
      <c r="AU460" s="172"/>
      <c r="AV460" s="172"/>
      <c r="AW460" s="172"/>
      <c r="AX460" s="172"/>
      <c r="AY460" s="172"/>
      <c r="AZ460" s="172"/>
      <c r="BA460" s="172"/>
      <c r="BB460" s="172"/>
      <c r="BC460" s="172"/>
      <c r="BD460" s="172"/>
      <c r="BE460" s="172"/>
      <c r="BF460" s="172"/>
      <c r="BG460" s="172"/>
      <c r="BH460" s="172"/>
      <c r="BI460" s="172"/>
      <c r="BJ460" s="172"/>
      <c r="BK460" s="172"/>
      <c r="BL460" s="172"/>
      <c r="BM460" s="172"/>
      <c r="BN460" s="172"/>
      <c r="BO460" s="172"/>
      <c r="BP460" s="172"/>
      <c r="BQ460" s="172"/>
      <c r="BR460" s="172"/>
      <c r="BS460" s="172"/>
      <c r="BT460" s="172"/>
      <c r="BU460" s="172"/>
      <c r="BV460" s="172"/>
      <c r="BW460" s="172"/>
      <c r="BX460" s="172"/>
      <c r="BY460" s="172"/>
      <c r="BZ460" s="172"/>
      <c r="CA460" s="172"/>
      <c r="CB460" s="172"/>
      <c r="CC460" s="172"/>
      <c r="CD460" s="172"/>
      <c r="CE460" s="172"/>
      <c r="CF460" s="172"/>
      <c r="CG460" s="172"/>
      <c r="CH460" s="172"/>
      <c r="CI460" s="172"/>
      <c r="CJ460" s="172"/>
      <c r="CK460" s="172"/>
      <c r="CL460" s="172"/>
      <c r="CM460" s="172"/>
      <c r="CN460" s="172"/>
      <c r="CO460" s="172"/>
      <c r="CP460" s="172"/>
      <c r="CQ460" s="172"/>
    </row>
    <row r="461" spans="28:95">
      <c r="AB461" s="172"/>
      <c r="AC461" s="172"/>
      <c r="AD461" s="172"/>
      <c r="AE461" s="172"/>
      <c r="AF461" s="172"/>
      <c r="AG461" s="172"/>
      <c r="AH461" s="172"/>
      <c r="AI461" s="172"/>
      <c r="AJ461" s="172"/>
      <c r="AK461" s="172"/>
      <c r="AL461" s="172"/>
      <c r="AM461" s="172"/>
      <c r="AN461" s="172"/>
      <c r="AO461" s="172"/>
      <c r="AP461" s="172"/>
      <c r="AQ461" s="172"/>
      <c r="AR461" s="172"/>
      <c r="AS461" s="172"/>
      <c r="AT461" s="172"/>
      <c r="AU461" s="172"/>
      <c r="AV461" s="172"/>
      <c r="AW461" s="172"/>
      <c r="AX461" s="172"/>
      <c r="AY461" s="172"/>
      <c r="AZ461" s="172"/>
      <c r="BA461" s="172"/>
      <c r="BB461" s="172"/>
      <c r="BC461" s="172"/>
      <c r="BD461" s="172"/>
      <c r="BE461" s="172"/>
      <c r="BF461" s="172"/>
      <c r="BG461" s="172"/>
      <c r="BH461" s="172"/>
      <c r="BI461" s="172"/>
      <c r="BJ461" s="172"/>
      <c r="BK461" s="172"/>
      <c r="BL461" s="172"/>
      <c r="BM461" s="172"/>
      <c r="BN461" s="172"/>
      <c r="BO461" s="172"/>
      <c r="BP461" s="172"/>
      <c r="BQ461" s="172"/>
      <c r="BR461" s="172"/>
      <c r="BS461" s="172"/>
      <c r="BT461" s="172"/>
      <c r="BU461" s="172"/>
      <c r="BV461" s="172"/>
      <c r="BW461" s="172"/>
      <c r="BX461" s="172"/>
      <c r="BY461" s="172"/>
      <c r="BZ461" s="172"/>
      <c r="CA461" s="172"/>
      <c r="CB461" s="172"/>
      <c r="CC461" s="172"/>
      <c r="CD461" s="172"/>
      <c r="CE461" s="172"/>
      <c r="CF461" s="172"/>
      <c r="CG461" s="172"/>
      <c r="CH461" s="172"/>
      <c r="CI461" s="172"/>
      <c r="CJ461" s="172"/>
      <c r="CK461" s="172"/>
      <c r="CL461" s="172"/>
      <c r="CM461" s="172"/>
      <c r="CN461" s="172"/>
      <c r="CO461" s="172"/>
      <c r="CP461" s="172"/>
      <c r="CQ461" s="172"/>
    </row>
    <row r="462" spans="28:95">
      <c r="AB462" s="172"/>
      <c r="AC462" s="172"/>
      <c r="AD462" s="172"/>
      <c r="AE462" s="172"/>
      <c r="AF462" s="172"/>
      <c r="AG462" s="172"/>
      <c r="AH462" s="172"/>
      <c r="AI462" s="172"/>
      <c r="AJ462" s="172"/>
      <c r="AK462" s="172"/>
      <c r="AL462" s="172"/>
      <c r="AM462" s="172"/>
      <c r="AN462" s="172"/>
      <c r="AO462" s="172"/>
      <c r="AP462" s="172"/>
      <c r="AQ462" s="172"/>
      <c r="AR462" s="172"/>
      <c r="AS462" s="172"/>
      <c r="AT462" s="172"/>
      <c r="AU462" s="172"/>
      <c r="AV462" s="172"/>
      <c r="AW462" s="172"/>
      <c r="AX462" s="172"/>
      <c r="AY462" s="172"/>
      <c r="AZ462" s="172"/>
      <c r="BA462" s="172"/>
      <c r="BB462" s="172"/>
      <c r="BC462" s="172"/>
      <c r="BD462" s="172"/>
      <c r="BE462" s="172"/>
      <c r="BF462" s="172"/>
      <c r="BG462" s="172"/>
      <c r="BH462" s="172"/>
      <c r="BI462" s="172"/>
      <c r="BJ462" s="172"/>
      <c r="BK462" s="172"/>
      <c r="BL462" s="172"/>
      <c r="BM462" s="172"/>
      <c r="BN462" s="172"/>
      <c r="BO462" s="172"/>
      <c r="BP462" s="172"/>
      <c r="BQ462" s="172"/>
      <c r="BR462" s="172"/>
      <c r="BS462" s="172"/>
      <c r="BT462" s="172"/>
      <c r="BU462" s="172"/>
      <c r="BV462" s="172"/>
      <c r="BW462" s="172"/>
      <c r="BX462" s="172"/>
      <c r="BY462" s="172"/>
      <c r="BZ462" s="172"/>
      <c r="CA462" s="172"/>
      <c r="CB462" s="172"/>
      <c r="CC462" s="172"/>
      <c r="CD462" s="172"/>
      <c r="CE462" s="172"/>
      <c r="CF462" s="172"/>
      <c r="CG462" s="172"/>
      <c r="CH462" s="172"/>
      <c r="CI462" s="172"/>
      <c r="CJ462" s="172"/>
      <c r="CK462" s="172"/>
      <c r="CL462" s="172"/>
      <c r="CM462" s="172"/>
      <c r="CN462" s="172"/>
      <c r="CO462" s="172"/>
      <c r="CP462" s="172"/>
      <c r="CQ462" s="172"/>
    </row>
    <row r="463" spans="28:95">
      <c r="AB463" s="172"/>
      <c r="AC463" s="172"/>
      <c r="AD463" s="172"/>
      <c r="AE463" s="172"/>
      <c r="AF463" s="172"/>
      <c r="AG463" s="172"/>
      <c r="AH463" s="172"/>
      <c r="AI463" s="172"/>
      <c r="AJ463" s="172"/>
      <c r="AK463" s="172"/>
      <c r="AL463" s="172"/>
      <c r="AM463" s="172"/>
      <c r="AN463" s="172"/>
      <c r="AO463" s="172"/>
      <c r="AP463" s="172"/>
      <c r="AQ463" s="172"/>
      <c r="AR463" s="172"/>
      <c r="AS463" s="172"/>
      <c r="AT463" s="172"/>
      <c r="AU463" s="172"/>
      <c r="AV463" s="172"/>
      <c r="AW463" s="172"/>
      <c r="AX463" s="172"/>
      <c r="AY463" s="172"/>
      <c r="AZ463" s="172"/>
      <c r="BA463" s="172"/>
      <c r="BB463" s="172"/>
      <c r="BC463" s="172"/>
      <c r="BD463" s="172"/>
      <c r="BE463" s="172"/>
      <c r="BF463" s="172"/>
      <c r="BG463" s="172"/>
      <c r="BH463" s="172"/>
      <c r="BI463" s="172"/>
      <c r="BJ463" s="172"/>
      <c r="BK463" s="172"/>
      <c r="BL463" s="172"/>
      <c r="BM463" s="172"/>
      <c r="BN463" s="172"/>
      <c r="BO463" s="172"/>
      <c r="BP463" s="172"/>
      <c r="BQ463" s="172"/>
      <c r="BR463" s="172"/>
      <c r="BS463" s="172"/>
      <c r="BT463" s="172"/>
      <c r="BU463" s="172"/>
      <c r="BV463" s="172"/>
      <c r="BW463" s="172"/>
      <c r="BX463" s="172"/>
      <c r="BY463" s="172"/>
      <c r="BZ463" s="172"/>
      <c r="CA463" s="172"/>
      <c r="CB463" s="172"/>
      <c r="CC463" s="172"/>
      <c r="CD463" s="172"/>
      <c r="CE463" s="172"/>
      <c r="CF463" s="172"/>
      <c r="CG463" s="172"/>
      <c r="CH463" s="172"/>
      <c r="CI463" s="172"/>
      <c r="CJ463" s="172"/>
      <c r="CK463" s="172"/>
      <c r="CL463" s="172"/>
      <c r="CM463" s="172"/>
      <c r="CN463" s="172"/>
      <c r="CO463" s="172"/>
      <c r="CP463" s="172"/>
      <c r="CQ463" s="172"/>
    </row>
    <row r="464" spans="28:95">
      <c r="AB464" s="172"/>
      <c r="AC464" s="172"/>
      <c r="AD464" s="172"/>
      <c r="AE464" s="172"/>
      <c r="AF464" s="172"/>
      <c r="AG464" s="172"/>
      <c r="AH464" s="172"/>
      <c r="AI464" s="172"/>
      <c r="AJ464" s="172"/>
      <c r="AK464" s="172"/>
      <c r="AL464" s="172"/>
      <c r="AM464" s="172"/>
      <c r="AN464" s="172"/>
      <c r="AO464" s="172"/>
      <c r="AP464" s="172"/>
      <c r="AQ464" s="172"/>
      <c r="AR464" s="172"/>
      <c r="AS464" s="172"/>
      <c r="AT464" s="172"/>
      <c r="AU464" s="172"/>
      <c r="AV464" s="172"/>
      <c r="AW464" s="172"/>
      <c r="AX464" s="172"/>
      <c r="AY464" s="172"/>
      <c r="AZ464" s="172"/>
      <c r="BA464" s="172"/>
      <c r="BB464" s="172"/>
      <c r="BC464" s="172"/>
      <c r="BD464" s="172"/>
      <c r="BE464" s="172"/>
      <c r="BF464" s="172"/>
      <c r="BG464" s="172"/>
      <c r="BH464" s="172"/>
      <c r="BI464" s="172"/>
      <c r="BJ464" s="172"/>
      <c r="BK464" s="172"/>
      <c r="BL464" s="172"/>
      <c r="BM464" s="172"/>
      <c r="BN464" s="172"/>
      <c r="BO464" s="172"/>
      <c r="BP464" s="172"/>
      <c r="BQ464" s="172"/>
      <c r="BR464" s="172"/>
      <c r="BS464" s="172"/>
      <c r="BT464" s="172"/>
      <c r="BU464" s="172"/>
      <c r="BV464" s="172"/>
      <c r="BW464" s="172"/>
      <c r="BX464" s="172"/>
      <c r="BY464" s="172"/>
      <c r="BZ464" s="172"/>
      <c r="CA464" s="172"/>
      <c r="CB464" s="172"/>
      <c r="CC464" s="172"/>
      <c r="CD464" s="172"/>
      <c r="CE464" s="172"/>
      <c r="CF464" s="172"/>
      <c r="CG464" s="172"/>
      <c r="CH464" s="172"/>
      <c r="CI464" s="172"/>
      <c r="CJ464" s="172"/>
      <c r="CK464" s="172"/>
      <c r="CL464" s="172"/>
      <c r="CM464" s="172"/>
      <c r="CN464" s="172"/>
      <c r="CO464" s="172"/>
      <c r="CP464" s="172"/>
      <c r="CQ464" s="172"/>
    </row>
    <row r="465" spans="28:95">
      <c r="AB465" s="172"/>
      <c r="AC465" s="172"/>
      <c r="AD465" s="172"/>
      <c r="AE465" s="172"/>
      <c r="AF465" s="172"/>
      <c r="AG465" s="172"/>
      <c r="AH465" s="172"/>
      <c r="AI465" s="172"/>
      <c r="AJ465" s="172"/>
      <c r="AK465" s="172"/>
      <c r="AL465" s="172"/>
      <c r="AM465" s="172"/>
      <c r="AN465" s="172"/>
      <c r="AO465" s="172"/>
      <c r="AP465" s="172"/>
      <c r="AQ465" s="172"/>
      <c r="AR465" s="172"/>
      <c r="AS465" s="172"/>
      <c r="AT465" s="172"/>
      <c r="AU465" s="172"/>
      <c r="AV465" s="172"/>
      <c r="AW465" s="172"/>
      <c r="AX465" s="172"/>
      <c r="AY465" s="172"/>
      <c r="AZ465" s="172"/>
      <c r="BA465" s="172"/>
      <c r="BB465" s="172"/>
      <c r="BC465" s="172"/>
      <c r="BD465" s="172"/>
      <c r="BE465" s="172"/>
      <c r="BF465" s="172"/>
      <c r="BG465" s="172"/>
      <c r="BH465" s="172"/>
      <c r="BI465" s="172"/>
      <c r="BJ465" s="172"/>
      <c r="BK465" s="172"/>
      <c r="BL465" s="172"/>
      <c r="BM465" s="172"/>
      <c r="BN465" s="172"/>
      <c r="BO465" s="172"/>
      <c r="BP465" s="172"/>
      <c r="BQ465" s="172"/>
      <c r="BR465" s="172"/>
      <c r="BS465" s="172"/>
      <c r="BT465" s="172"/>
      <c r="BU465" s="172"/>
      <c r="BV465" s="172"/>
      <c r="BW465" s="172"/>
      <c r="BX465" s="172"/>
      <c r="BY465" s="172"/>
      <c r="BZ465" s="172"/>
      <c r="CA465" s="172"/>
      <c r="CB465" s="172"/>
      <c r="CC465" s="172"/>
      <c r="CD465" s="172"/>
      <c r="CE465" s="172"/>
      <c r="CF465" s="172"/>
      <c r="CG465" s="172"/>
      <c r="CH465" s="172"/>
      <c r="CI465" s="172"/>
      <c r="CJ465" s="172"/>
      <c r="CK465" s="172"/>
      <c r="CL465" s="172"/>
      <c r="CM465" s="172"/>
      <c r="CN465" s="172"/>
      <c r="CO465" s="172"/>
      <c r="CP465" s="172"/>
      <c r="CQ465" s="172"/>
    </row>
    <row r="466" spans="28:95">
      <c r="AB466" s="172"/>
      <c r="AC466" s="172"/>
      <c r="AD466" s="172"/>
      <c r="AE466" s="172"/>
      <c r="AF466" s="172"/>
      <c r="AG466" s="172"/>
      <c r="AH466" s="172"/>
      <c r="AI466" s="172"/>
      <c r="AJ466" s="172"/>
      <c r="AK466" s="172"/>
      <c r="AL466" s="172"/>
      <c r="AM466" s="172"/>
      <c r="AN466" s="172"/>
      <c r="AO466" s="172"/>
      <c r="AP466" s="172"/>
      <c r="AQ466" s="172"/>
      <c r="AR466" s="172"/>
      <c r="AS466" s="172"/>
      <c r="AT466" s="172"/>
      <c r="AU466" s="172"/>
      <c r="AV466" s="172"/>
      <c r="AW466" s="172"/>
      <c r="AX466" s="172"/>
      <c r="AY466" s="172"/>
      <c r="AZ466" s="172"/>
      <c r="BA466" s="172"/>
      <c r="BB466" s="172"/>
      <c r="BC466" s="172"/>
      <c r="BD466" s="172"/>
      <c r="BE466" s="172"/>
      <c r="BF466" s="172"/>
      <c r="BG466" s="172"/>
      <c r="BH466" s="172"/>
      <c r="BI466" s="172"/>
      <c r="BJ466" s="172"/>
      <c r="BK466" s="172"/>
      <c r="BL466" s="172"/>
      <c r="BM466" s="172"/>
      <c r="BN466" s="172"/>
      <c r="BO466" s="172"/>
      <c r="BP466" s="172"/>
      <c r="BQ466" s="172"/>
      <c r="BR466" s="172"/>
      <c r="BS466" s="172"/>
      <c r="BT466" s="172"/>
      <c r="BU466" s="172"/>
      <c r="BV466" s="172"/>
      <c r="BW466" s="172"/>
      <c r="BX466" s="172"/>
      <c r="BY466" s="172"/>
      <c r="BZ466" s="172"/>
      <c r="CA466" s="172"/>
      <c r="CB466" s="172"/>
      <c r="CC466" s="172"/>
      <c r="CD466" s="172"/>
      <c r="CE466" s="172"/>
      <c r="CF466" s="172"/>
      <c r="CG466" s="172"/>
      <c r="CH466" s="172"/>
      <c r="CI466" s="172"/>
      <c r="CJ466" s="172"/>
      <c r="CK466" s="172"/>
      <c r="CL466" s="172"/>
      <c r="CM466" s="172"/>
      <c r="CN466" s="172"/>
      <c r="CO466" s="172"/>
      <c r="CP466" s="172"/>
      <c r="CQ466" s="172"/>
    </row>
    <row r="467" spans="28:95">
      <c r="AB467" s="172"/>
      <c r="AC467" s="172"/>
      <c r="AD467" s="172"/>
      <c r="AE467" s="172"/>
      <c r="AF467" s="172"/>
      <c r="AG467" s="172"/>
      <c r="AH467" s="172"/>
      <c r="AI467" s="172"/>
      <c r="AJ467" s="172"/>
      <c r="AK467" s="172"/>
      <c r="AL467" s="172"/>
      <c r="AM467" s="172"/>
      <c r="AN467" s="172"/>
      <c r="AO467" s="172"/>
      <c r="AP467" s="172"/>
      <c r="AQ467" s="172"/>
      <c r="AR467" s="172"/>
      <c r="AS467" s="172"/>
      <c r="AT467" s="172"/>
      <c r="AU467" s="172"/>
      <c r="AV467" s="172"/>
      <c r="AW467" s="172"/>
      <c r="AX467" s="172"/>
      <c r="AY467" s="172"/>
      <c r="AZ467" s="172"/>
      <c r="BA467" s="172"/>
      <c r="BB467" s="172"/>
      <c r="BC467" s="172"/>
      <c r="BD467" s="172"/>
      <c r="BE467" s="172"/>
      <c r="BF467" s="172"/>
      <c r="BG467" s="172"/>
      <c r="BH467" s="172"/>
      <c r="BI467" s="172"/>
      <c r="BJ467" s="172"/>
      <c r="BK467" s="172"/>
      <c r="BL467" s="172"/>
      <c r="BM467" s="172"/>
      <c r="BN467" s="172"/>
      <c r="BO467" s="172"/>
      <c r="BP467" s="172"/>
      <c r="BQ467" s="172"/>
      <c r="BR467" s="172"/>
      <c r="BS467" s="172"/>
      <c r="BT467" s="172"/>
      <c r="BU467" s="172"/>
      <c r="BV467" s="172"/>
      <c r="BW467" s="172"/>
      <c r="BX467" s="172"/>
      <c r="BY467" s="172"/>
      <c r="BZ467" s="172"/>
      <c r="CA467" s="172"/>
      <c r="CB467" s="172"/>
      <c r="CC467" s="172"/>
      <c r="CD467" s="172"/>
      <c r="CE467" s="172"/>
      <c r="CF467" s="172"/>
      <c r="CG467" s="172"/>
      <c r="CH467" s="172"/>
      <c r="CI467" s="172"/>
      <c r="CJ467" s="172"/>
      <c r="CK467" s="172"/>
      <c r="CL467" s="172"/>
      <c r="CM467" s="172"/>
      <c r="CN467" s="172"/>
      <c r="CO467" s="172"/>
      <c r="CP467" s="172"/>
      <c r="CQ467" s="172"/>
    </row>
    <row r="468" spans="28:95">
      <c r="AB468" s="172"/>
      <c r="AC468" s="172"/>
      <c r="AD468" s="172"/>
      <c r="AE468" s="172"/>
      <c r="AF468" s="172"/>
      <c r="AG468" s="172"/>
      <c r="AH468" s="172"/>
      <c r="AI468" s="172"/>
      <c r="AJ468" s="172"/>
      <c r="AK468" s="172"/>
      <c r="AL468" s="172"/>
      <c r="AM468" s="172"/>
      <c r="AN468" s="172"/>
      <c r="AO468" s="172"/>
      <c r="AP468" s="172"/>
      <c r="AQ468" s="172"/>
      <c r="AR468" s="172"/>
      <c r="AS468" s="172"/>
      <c r="AT468" s="172"/>
      <c r="AU468" s="172"/>
      <c r="AV468" s="172"/>
      <c r="AW468" s="172"/>
      <c r="AX468" s="172"/>
      <c r="AY468" s="172"/>
      <c r="AZ468" s="172"/>
      <c r="BA468" s="172"/>
      <c r="BB468" s="172"/>
      <c r="BC468" s="172"/>
      <c r="BD468" s="172"/>
      <c r="BE468" s="172"/>
      <c r="BF468" s="172"/>
      <c r="BG468" s="172"/>
      <c r="BH468" s="172"/>
      <c r="BI468" s="172"/>
      <c r="BJ468" s="172"/>
      <c r="BK468" s="172"/>
      <c r="BL468" s="172"/>
      <c r="BM468" s="172"/>
      <c r="BN468" s="172"/>
      <c r="BO468" s="172"/>
      <c r="BP468" s="172"/>
      <c r="BQ468" s="172"/>
      <c r="BR468" s="172"/>
      <c r="BS468" s="172"/>
      <c r="BT468" s="172"/>
      <c r="BU468" s="172"/>
      <c r="BV468" s="172"/>
      <c r="BW468" s="172"/>
      <c r="BX468" s="172"/>
      <c r="BY468" s="172"/>
      <c r="BZ468" s="172"/>
      <c r="CA468" s="172"/>
      <c r="CB468" s="172"/>
      <c r="CC468" s="172"/>
      <c r="CD468" s="172"/>
      <c r="CE468" s="172"/>
      <c r="CF468" s="172"/>
      <c r="CG468" s="172"/>
      <c r="CH468" s="172"/>
      <c r="CI468" s="172"/>
      <c r="CJ468" s="172"/>
      <c r="CK468" s="172"/>
      <c r="CL468" s="172"/>
      <c r="CM468" s="172"/>
      <c r="CN468" s="172"/>
      <c r="CO468" s="172"/>
      <c r="CP468" s="172"/>
      <c r="CQ468" s="172"/>
    </row>
    <row r="469" spans="28:95">
      <c r="AB469" s="172"/>
      <c r="AC469" s="172"/>
      <c r="AD469" s="172"/>
      <c r="AE469" s="172"/>
      <c r="AF469" s="172"/>
      <c r="AG469" s="172"/>
      <c r="AH469" s="172"/>
      <c r="AI469" s="172"/>
      <c r="AJ469" s="172"/>
      <c r="AK469" s="172"/>
      <c r="AL469" s="172"/>
      <c r="AM469" s="172"/>
      <c r="AN469" s="172"/>
      <c r="AO469" s="172"/>
      <c r="AP469" s="172"/>
      <c r="AQ469" s="172"/>
      <c r="AR469" s="172"/>
      <c r="AS469" s="172"/>
      <c r="AT469" s="172"/>
      <c r="AU469" s="172"/>
      <c r="AV469" s="172"/>
      <c r="AW469" s="172"/>
      <c r="AX469" s="172"/>
      <c r="AY469" s="172"/>
      <c r="AZ469" s="172"/>
      <c r="BA469" s="172"/>
      <c r="BB469" s="172"/>
      <c r="BC469" s="172"/>
      <c r="BD469" s="172"/>
      <c r="BE469" s="172"/>
      <c r="BF469" s="172"/>
      <c r="BG469" s="172"/>
      <c r="BH469" s="172"/>
      <c r="BI469" s="172"/>
      <c r="BJ469" s="172"/>
      <c r="BK469" s="172"/>
      <c r="BL469" s="172"/>
      <c r="BM469" s="172"/>
      <c r="BN469" s="172"/>
      <c r="BO469" s="172"/>
      <c r="BP469" s="172"/>
      <c r="BQ469" s="172"/>
      <c r="BR469" s="172"/>
      <c r="BS469" s="172"/>
      <c r="BT469" s="172"/>
      <c r="BU469" s="172"/>
      <c r="BV469" s="172"/>
      <c r="BW469" s="172"/>
      <c r="BX469" s="172"/>
      <c r="BY469" s="172"/>
      <c r="BZ469" s="172"/>
      <c r="CA469" s="172"/>
      <c r="CB469" s="172"/>
      <c r="CC469" s="172"/>
      <c r="CD469" s="172"/>
      <c r="CE469" s="172"/>
      <c r="CF469" s="172"/>
      <c r="CG469" s="172"/>
      <c r="CH469" s="172"/>
      <c r="CI469" s="172"/>
      <c r="CJ469" s="172"/>
      <c r="CK469" s="172"/>
      <c r="CL469" s="172"/>
      <c r="CM469" s="172"/>
      <c r="CN469" s="172"/>
      <c r="CO469" s="172"/>
      <c r="CP469" s="172"/>
      <c r="CQ469" s="172"/>
    </row>
    <row r="470" spans="28:95">
      <c r="AB470" s="172"/>
      <c r="AC470" s="172"/>
      <c r="AD470" s="172"/>
      <c r="AE470" s="172"/>
      <c r="AF470" s="172"/>
      <c r="AG470" s="172"/>
      <c r="AH470" s="172"/>
      <c r="AI470" s="172"/>
      <c r="AJ470" s="172"/>
      <c r="AK470" s="172"/>
      <c r="AL470" s="172"/>
      <c r="AM470" s="172"/>
      <c r="AN470" s="172"/>
      <c r="AO470" s="172"/>
      <c r="AP470" s="172"/>
      <c r="AQ470" s="172"/>
      <c r="AR470" s="172"/>
      <c r="AS470" s="172"/>
      <c r="AT470" s="172"/>
      <c r="AU470" s="172"/>
      <c r="AV470" s="172"/>
      <c r="AW470" s="172"/>
      <c r="AX470" s="172"/>
      <c r="AY470" s="172"/>
      <c r="AZ470" s="172"/>
      <c r="BA470" s="172"/>
      <c r="BB470" s="172"/>
      <c r="BC470" s="172"/>
      <c r="BD470" s="172"/>
      <c r="BE470" s="172"/>
      <c r="BF470" s="172"/>
      <c r="BG470" s="172"/>
      <c r="BH470" s="172"/>
      <c r="BI470" s="172"/>
      <c r="BJ470" s="172"/>
      <c r="BK470" s="172"/>
      <c r="BL470" s="172"/>
      <c r="BM470" s="172"/>
      <c r="BN470" s="172"/>
      <c r="BO470" s="172"/>
      <c r="BP470" s="172"/>
      <c r="BQ470" s="172"/>
      <c r="BR470" s="172"/>
      <c r="BS470" s="172"/>
      <c r="BT470" s="172"/>
      <c r="BU470" s="172"/>
      <c r="BV470" s="172"/>
      <c r="BW470" s="172"/>
      <c r="BX470" s="172"/>
      <c r="BY470" s="172"/>
      <c r="BZ470" s="172"/>
      <c r="CA470" s="172"/>
      <c r="CB470" s="172"/>
      <c r="CC470" s="172"/>
      <c r="CD470" s="172"/>
      <c r="CE470" s="172"/>
      <c r="CF470" s="172"/>
      <c r="CG470" s="172"/>
      <c r="CH470" s="172"/>
      <c r="CI470" s="172"/>
      <c r="CJ470" s="172"/>
      <c r="CK470" s="172"/>
      <c r="CL470" s="172"/>
      <c r="CM470" s="172"/>
      <c r="CN470" s="172"/>
      <c r="CO470" s="172"/>
      <c r="CP470" s="172"/>
      <c r="CQ470" s="172"/>
    </row>
    <row r="471" spans="28:95">
      <c r="AB471" s="172"/>
      <c r="AC471" s="172"/>
      <c r="AD471" s="172"/>
      <c r="AE471" s="172"/>
      <c r="AF471" s="172"/>
      <c r="AG471" s="172"/>
      <c r="AH471" s="172"/>
      <c r="AI471" s="172"/>
      <c r="AJ471" s="172"/>
      <c r="AK471" s="172"/>
      <c r="AL471" s="172"/>
      <c r="AM471" s="172"/>
      <c r="AN471" s="172"/>
      <c r="AO471" s="172"/>
      <c r="AP471" s="172"/>
      <c r="AQ471" s="172"/>
      <c r="AR471" s="172"/>
      <c r="AS471" s="172"/>
      <c r="AT471" s="172"/>
      <c r="AU471" s="172"/>
      <c r="AV471" s="172"/>
      <c r="AW471" s="172"/>
      <c r="AX471" s="172"/>
      <c r="AY471" s="172"/>
      <c r="AZ471" s="172"/>
      <c r="BA471" s="172"/>
      <c r="BB471" s="172"/>
      <c r="BC471" s="172"/>
      <c r="BD471" s="172"/>
      <c r="BE471" s="172"/>
      <c r="BF471" s="172"/>
      <c r="BG471" s="172"/>
      <c r="BH471" s="172"/>
      <c r="BI471" s="172"/>
      <c r="BJ471" s="172"/>
      <c r="BK471" s="172"/>
      <c r="BL471" s="172"/>
      <c r="BM471" s="172"/>
      <c r="BN471" s="172"/>
      <c r="BO471" s="172"/>
      <c r="BP471" s="172"/>
      <c r="BQ471" s="172"/>
      <c r="BR471" s="172"/>
      <c r="BS471" s="172"/>
      <c r="BT471" s="172"/>
      <c r="BU471" s="172"/>
      <c r="BV471" s="172"/>
      <c r="BW471" s="172"/>
      <c r="BX471" s="172"/>
      <c r="BY471" s="172"/>
      <c r="BZ471" s="172"/>
      <c r="CA471" s="172"/>
      <c r="CB471" s="172"/>
      <c r="CC471" s="172"/>
      <c r="CD471" s="172"/>
      <c r="CE471" s="172"/>
      <c r="CF471" s="172"/>
      <c r="CG471" s="172"/>
      <c r="CH471" s="172"/>
      <c r="CI471" s="172"/>
      <c r="CJ471" s="172"/>
      <c r="CK471" s="172"/>
      <c r="CL471" s="172"/>
      <c r="CM471" s="172"/>
      <c r="CN471" s="172"/>
      <c r="CO471" s="172"/>
      <c r="CP471" s="172"/>
      <c r="CQ471" s="172"/>
    </row>
    <row r="472" spans="28:95">
      <c r="AB472" s="172"/>
      <c r="AC472" s="172"/>
      <c r="AD472" s="172"/>
      <c r="AE472" s="172"/>
      <c r="AF472" s="172"/>
      <c r="AG472" s="172"/>
      <c r="AH472" s="172"/>
      <c r="AI472" s="172"/>
      <c r="AJ472" s="172"/>
      <c r="AK472" s="172"/>
      <c r="AL472" s="172"/>
      <c r="AM472" s="172"/>
      <c r="AN472" s="172"/>
      <c r="AO472" s="172"/>
      <c r="AP472" s="172"/>
      <c r="AQ472" s="172"/>
      <c r="AR472" s="172"/>
      <c r="AS472" s="172"/>
      <c r="AT472" s="172"/>
      <c r="AU472" s="172"/>
      <c r="AV472" s="172"/>
      <c r="AW472" s="172"/>
      <c r="AX472" s="172"/>
      <c r="AY472" s="172"/>
      <c r="AZ472" s="172"/>
      <c r="BA472" s="172"/>
      <c r="BB472" s="172"/>
      <c r="BC472" s="172"/>
      <c r="BD472" s="172"/>
      <c r="BE472" s="172"/>
      <c r="BF472" s="172"/>
      <c r="BG472" s="172"/>
      <c r="BH472" s="172"/>
      <c r="BI472" s="172"/>
      <c r="BJ472" s="172"/>
      <c r="BK472" s="172"/>
      <c r="BL472" s="172"/>
      <c r="BM472" s="172"/>
      <c r="BN472" s="172"/>
      <c r="BO472" s="172"/>
      <c r="BP472" s="172"/>
      <c r="BQ472" s="172"/>
      <c r="BR472" s="172"/>
      <c r="BS472" s="172"/>
      <c r="BT472" s="172"/>
      <c r="BU472" s="172"/>
      <c r="BV472" s="172"/>
      <c r="BW472" s="172"/>
      <c r="BX472" s="172"/>
      <c r="BY472" s="172"/>
      <c r="BZ472" s="172"/>
      <c r="CA472" s="172"/>
      <c r="CB472" s="172"/>
      <c r="CC472" s="172"/>
      <c r="CD472" s="172"/>
      <c r="CE472" s="172"/>
      <c r="CF472" s="172"/>
      <c r="CG472" s="172"/>
      <c r="CH472" s="172"/>
      <c r="CI472" s="172"/>
      <c r="CJ472" s="172"/>
      <c r="CK472" s="172"/>
      <c r="CL472" s="172"/>
      <c r="CM472" s="172"/>
      <c r="CN472" s="172"/>
      <c r="CO472" s="172"/>
      <c r="CP472" s="172"/>
      <c r="CQ472" s="172"/>
    </row>
    <row r="473" spans="28:95">
      <c r="AB473" s="172"/>
      <c r="AC473" s="172"/>
      <c r="AD473" s="172"/>
      <c r="AE473" s="172"/>
      <c r="AF473" s="172"/>
      <c r="AG473" s="172"/>
      <c r="AH473" s="172"/>
      <c r="AI473" s="172"/>
      <c r="AJ473" s="172"/>
      <c r="AK473" s="172"/>
      <c r="AL473" s="172"/>
      <c r="AM473" s="172"/>
      <c r="AN473" s="172"/>
      <c r="AO473" s="172"/>
      <c r="AP473" s="172"/>
      <c r="AQ473" s="172"/>
      <c r="AR473" s="172"/>
      <c r="AS473" s="172"/>
      <c r="AT473" s="172"/>
      <c r="AU473" s="172"/>
      <c r="AV473" s="172"/>
      <c r="AW473" s="172"/>
      <c r="AX473" s="172"/>
      <c r="AY473" s="172"/>
      <c r="AZ473" s="172"/>
      <c r="BA473" s="172"/>
      <c r="BB473" s="172"/>
      <c r="BC473" s="172"/>
      <c r="BD473" s="172"/>
      <c r="BE473" s="172"/>
      <c r="BF473" s="172"/>
      <c r="BG473" s="172"/>
      <c r="BH473" s="172"/>
      <c r="BI473" s="172"/>
      <c r="BJ473" s="172"/>
      <c r="BK473" s="172"/>
      <c r="BL473" s="172"/>
      <c r="BM473" s="172"/>
      <c r="BN473" s="172"/>
      <c r="BO473" s="172"/>
      <c r="BP473" s="172"/>
      <c r="BQ473" s="172"/>
      <c r="BR473" s="172"/>
      <c r="BS473" s="172"/>
      <c r="BT473" s="172"/>
      <c r="BU473" s="172"/>
      <c r="BV473" s="172"/>
      <c r="BW473" s="172"/>
      <c r="BX473" s="172"/>
      <c r="BY473" s="172"/>
      <c r="BZ473" s="172"/>
      <c r="CA473" s="172"/>
      <c r="CB473" s="172"/>
      <c r="CC473" s="172"/>
      <c r="CD473" s="172"/>
      <c r="CE473" s="172"/>
      <c r="CF473" s="172"/>
      <c r="CG473" s="172"/>
      <c r="CH473" s="172"/>
      <c r="CI473" s="172"/>
      <c r="CJ473" s="172"/>
      <c r="CK473" s="172"/>
      <c r="CL473" s="172"/>
      <c r="CM473" s="172"/>
      <c r="CN473" s="172"/>
      <c r="CO473" s="172"/>
      <c r="CP473" s="172"/>
      <c r="CQ473" s="172"/>
    </row>
    <row r="474" spans="28:95">
      <c r="AB474" s="172"/>
      <c r="AC474" s="172"/>
      <c r="AD474" s="172"/>
      <c r="AE474" s="172"/>
      <c r="AF474" s="172"/>
      <c r="AG474" s="172"/>
      <c r="AH474" s="172"/>
      <c r="AI474" s="172"/>
      <c r="AJ474" s="172"/>
      <c r="AK474" s="172"/>
      <c r="AL474" s="172"/>
      <c r="AM474" s="172"/>
      <c r="AN474" s="172"/>
      <c r="AO474" s="172"/>
      <c r="AP474" s="172"/>
      <c r="AQ474" s="172"/>
      <c r="AR474" s="172"/>
      <c r="AS474" s="172"/>
      <c r="AT474" s="172"/>
      <c r="AU474" s="172"/>
      <c r="AV474" s="172"/>
      <c r="AW474" s="172"/>
      <c r="AX474" s="172"/>
      <c r="AY474" s="172"/>
      <c r="AZ474" s="172"/>
      <c r="BA474" s="172"/>
      <c r="BB474" s="172"/>
      <c r="BC474" s="172"/>
      <c r="BD474" s="172"/>
      <c r="BE474" s="172"/>
      <c r="BF474" s="172"/>
      <c r="BG474" s="172"/>
      <c r="BH474" s="172"/>
      <c r="BI474" s="172"/>
      <c r="BJ474" s="172"/>
      <c r="BK474" s="172"/>
      <c r="BL474" s="172"/>
      <c r="BM474" s="172"/>
      <c r="BN474" s="172"/>
      <c r="BO474" s="172"/>
      <c r="BP474" s="172"/>
      <c r="BQ474" s="172"/>
      <c r="BR474" s="172"/>
      <c r="BS474" s="172"/>
      <c r="BT474" s="172"/>
      <c r="BU474" s="172"/>
      <c r="BV474" s="172"/>
      <c r="BW474" s="172"/>
      <c r="BX474" s="172"/>
      <c r="BY474" s="172"/>
      <c r="BZ474" s="172"/>
      <c r="CA474" s="172"/>
      <c r="CB474" s="172"/>
      <c r="CC474" s="172"/>
      <c r="CD474" s="172"/>
      <c r="CE474" s="172"/>
      <c r="CF474" s="172"/>
      <c r="CG474" s="172"/>
      <c r="CH474" s="172"/>
      <c r="CI474" s="172"/>
      <c r="CJ474" s="172"/>
      <c r="CK474" s="172"/>
      <c r="CL474" s="172"/>
      <c r="CM474" s="172"/>
      <c r="CN474" s="172"/>
      <c r="CO474" s="172"/>
      <c r="CP474" s="172"/>
      <c r="CQ474" s="172"/>
    </row>
    <row r="475" spans="28:95">
      <c r="AB475" s="172"/>
      <c r="AC475" s="172"/>
      <c r="AD475" s="172"/>
      <c r="AE475" s="172"/>
      <c r="AF475" s="172"/>
      <c r="AG475" s="172"/>
      <c r="AH475" s="172"/>
      <c r="AI475" s="172"/>
      <c r="AJ475" s="172"/>
      <c r="AK475" s="172"/>
      <c r="AL475" s="172"/>
      <c r="AM475" s="172"/>
      <c r="AN475" s="172"/>
      <c r="AO475" s="172"/>
      <c r="AP475" s="172"/>
      <c r="AQ475" s="172"/>
      <c r="AR475" s="172"/>
      <c r="AS475" s="172"/>
      <c r="AT475" s="172"/>
      <c r="AU475" s="172"/>
      <c r="AV475" s="172"/>
      <c r="AW475" s="172"/>
      <c r="AX475" s="172"/>
      <c r="AY475" s="172"/>
      <c r="AZ475" s="172"/>
      <c r="BA475" s="172"/>
      <c r="BB475" s="172"/>
      <c r="BC475" s="172"/>
      <c r="BD475" s="172"/>
      <c r="BE475" s="172"/>
      <c r="BF475" s="172"/>
      <c r="BG475" s="172"/>
      <c r="BH475" s="172"/>
      <c r="BI475" s="172"/>
      <c r="BJ475" s="172"/>
      <c r="BK475" s="172"/>
      <c r="BL475" s="172"/>
      <c r="BM475" s="172"/>
      <c r="BN475" s="172"/>
      <c r="BO475" s="172"/>
      <c r="BP475" s="172"/>
      <c r="BQ475" s="172"/>
      <c r="BR475" s="172"/>
      <c r="BS475" s="172"/>
      <c r="BT475" s="172"/>
      <c r="BU475" s="172"/>
      <c r="BV475" s="172"/>
      <c r="BW475" s="172"/>
      <c r="BX475" s="172"/>
      <c r="BY475" s="172"/>
      <c r="BZ475" s="172"/>
      <c r="CA475" s="172"/>
      <c r="CB475" s="172"/>
      <c r="CC475" s="172"/>
      <c r="CD475" s="172"/>
      <c r="CE475" s="172"/>
      <c r="CF475" s="172"/>
      <c r="CG475" s="172"/>
      <c r="CH475" s="172"/>
      <c r="CI475" s="172"/>
      <c r="CJ475" s="172"/>
      <c r="CK475" s="172"/>
      <c r="CL475" s="172"/>
      <c r="CM475" s="172"/>
      <c r="CN475" s="172"/>
      <c r="CO475" s="172"/>
      <c r="CP475" s="172"/>
      <c r="CQ475" s="172"/>
    </row>
    <row r="476" spans="28:95">
      <c r="AB476" s="172"/>
      <c r="AC476" s="172"/>
      <c r="AD476" s="172"/>
      <c r="AE476" s="172"/>
      <c r="AF476" s="172"/>
      <c r="AG476" s="172"/>
      <c r="AH476" s="172"/>
      <c r="AI476" s="172"/>
      <c r="AJ476" s="172"/>
      <c r="AK476" s="172"/>
      <c r="AL476" s="172"/>
      <c r="AM476" s="172"/>
      <c r="AN476" s="172"/>
      <c r="AO476" s="172"/>
      <c r="AP476" s="172"/>
      <c r="AQ476" s="172"/>
      <c r="AR476" s="172"/>
      <c r="AS476" s="172"/>
      <c r="AT476" s="172"/>
      <c r="AU476" s="172"/>
      <c r="AV476" s="172"/>
      <c r="AW476" s="172"/>
      <c r="AX476" s="172"/>
      <c r="AY476" s="172"/>
      <c r="AZ476" s="172"/>
      <c r="BA476" s="172"/>
      <c r="BB476" s="172"/>
      <c r="BC476" s="172"/>
      <c r="BD476" s="172"/>
      <c r="BE476" s="172"/>
      <c r="BF476" s="172"/>
      <c r="BG476" s="172"/>
      <c r="BH476" s="172"/>
      <c r="BI476" s="172"/>
      <c r="BJ476" s="172"/>
      <c r="BK476" s="172"/>
      <c r="BL476" s="172"/>
      <c r="BM476" s="172"/>
      <c r="BN476" s="172"/>
      <c r="BO476" s="172"/>
      <c r="BP476" s="172"/>
      <c r="BQ476" s="172"/>
      <c r="BR476" s="172"/>
      <c r="BS476" s="172"/>
      <c r="BT476" s="172"/>
      <c r="BU476" s="172"/>
      <c r="BV476" s="172"/>
      <c r="BW476" s="172"/>
      <c r="BX476" s="172"/>
      <c r="BY476" s="172"/>
      <c r="BZ476" s="172"/>
      <c r="CA476" s="172"/>
      <c r="CB476" s="172"/>
      <c r="CC476" s="172"/>
      <c r="CD476" s="172"/>
      <c r="CE476" s="172"/>
      <c r="CF476" s="172"/>
      <c r="CG476" s="172"/>
      <c r="CH476" s="172"/>
      <c r="CI476" s="172"/>
      <c r="CJ476" s="172"/>
      <c r="CK476" s="172"/>
      <c r="CL476" s="172"/>
      <c r="CM476" s="172"/>
      <c r="CN476" s="172"/>
      <c r="CO476" s="172"/>
      <c r="CP476" s="172"/>
      <c r="CQ476" s="172"/>
    </row>
    <row r="477" spans="28:95">
      <c r="AB477" s="172"/>
      <c r="AC477" s="172"/>
      <c r="AD477" s="172"/>
      <c r="AE477" s="172"/>
      <c r="AF477" s="172"/>
      <c r="AG477" s="172"/>
      <c r="AH477" s="172"/>
      <c r="AI477" s="172"/>
      <c r="AJ477" s="172"/>
      <c r="AK477" s="172"/>
      <c r="AL477" s="172"/>
      <c r="AM477" s="172"/>
      <c r="AN477" s="172"/>
      <c r="AO477" s="172"/>
      <c r="AP477" s="172"/>
      <c r="AQ477" s="172"/>
      <c r="AR477" s="172"/>
      <c r="AS477" s="172"/>
      <c r="AT477" s="172"/>
      <c r="AU477" s="172"/>
      <c r="AV477" s="172"/>
      <c r="AW477" s="172"/>
      <c r="AX477" s="172"/>
      <c r="AY477" s="172"/>
      <c r="AZ477" s="172"/>
      <c r="BA477" s="172"/>
      <c r="BB477" s="172"/>
      <c r="BC477" s="172"/>
      <c r="BD477" s="172"/>
      <c r="BE477" s="172"/>
      <c r="BF477" s="172"/>
      <c r="BG477" s="172"/>
      <c r="BH477" s="172"/>
      <c r="BI477" s="172"/>
      <c r="BJ477" s="172"/>
      <c r="BK477" s="172"/>
      <c r="BL477" s="172"/>
      <c r="BM477" s="172"/>
      <c r="BN477" s="172"/>
      <c r="BO477" s="172"/>
      <c r="BP477" s="172"/>
      <c r="BQ477" s="172"/>
      <c r="BR477" s="172"/>
      <c r="BS477" s="172"/>
      <c r="BT477" s="172"/>
      <c r="BU477" s="172"/>
      <c r="BV477" s="172"/>
      <c r="BW477" s="172"/>
      <c r="BX477" s="172"/>
      <c r="BY477" s="172"/>
      <c r="BZ477" s="172"/>
      <c r="CA477" s="172"/>
      <c r="CB477" s="172"/>
      <c r="CC477" s="172"/>
      <c r="CD477" s="172"/>
      <c r="CE477" s="172"/>
      <c r="CF477" s="172"/>
      <c r="CG477" s="172"/>
      <c r="CH477" s="172"/>
      <c r="CI477" s="172"/>
      <c r="CJ477" s="172"/>
      <c r="CK477" s="172"/>
      <c r="CL477" s="172"/>
      <c r="CM477" s="172"/>
      <c r="CN477" s="172"/>
      <c r="CO477" s="172"/>
      <c r="CP477" s="172"/>
      <c r="CQ477" s="172"/>
    </row>
    <row r="478" spans="28:95">
      <c r="AB478" s="172"/>
      <c r="AC478" s="172"/>
      <c r="AD478" s="172"/>
      <c r="AE478" s="172"/>
      <c r="AF478" s="172"/>
      <c r="AG478" s="172"/>
      <c r="AH478" s="172"/>
      <c r="AI478" s="172"/>
      <c r="AJ478" s="172"/>
      <c r="AK478" s="172"/>
      <c r="AL478" s="172"/>
      <c r="AM478" s="172"/>
      <c r="AN478" s="172"/>
      <c r="AO478" s="172"/>
      <c r="AP478" s="172"/>
      <c r="AQ478" s="172"/>
      <c r="AR478" s="172"/>
      <c r="AS478" s="172"/>
      <c r="AT478" s="172"/>
      <c r="AU478" s="172"/>
      <c r="AV478" s="172"/>
      <c r="AW478" s="172"/>
      <c r="AX478" s="172"/>
      <c r="AY478" s="172"/>
      <c r="AZ478" s="172"/>
      <c r="BA478" s="172"/>
      <c r="BB478" s="172"/>
      <c r="BC478" s="172"/>
      <c r="BD478" s="172"/>
      <c r="BE478" s="172"/>
      <c r="BF478" s="172"/>
      <c r="BG478" s="172"/>
      <c r="BH478" s="172"/>
      <c r="BI478" s="172"/>
      <c r="BJ478" s="172"/>
      <c r="BK478" s="172"/>
      <c r="BL478" s="172"/>
      <c r="BM478" s="172"/>
      <c r="BN478" s="172"/>
      <c r="BO478" s="172"/>
      <c r="BP478" s="172"/>
      <c r="BQ478" s="172"/>
      <c r="BR478" s="172"/>
      <c r="BS478" s="172"/>
      <c r="BT478" s="172"/>
      <c r="BU478" s="172"/>
      <c r="BV478" s="172"/>
      <c r="BW478" s="172"/>
      <c r="BX478" s="172"/>
      <c r="BY478" s="172"/>
      <c r="BZ478" s="172"/>
      <c r="CA478" s="172"/>
      <c r="CB478" s="172"/>
      <c r="CC478" s="172"/>
      <c r="CD478" s="172"/>
      <c r="CE478" s="172"/>
      <c r="CF478" s="172"/>
      <c r="CG478" s="172"/>
      <c r="CH478" s="172"/>
      <c r="CI478" s="172"/>
      <c r="CJ478" s="172"/>
      <c r="CK478" s="172"/>
      <c r="CL478" s="172"/>
      <c r="CM478" s="172"/>
      <c r="CN478" s="172"/>
      <c r="CO478" s="172"/>
      <c r="CP478" s="172"/>
      <c r="CQ478" s="172"/>
    </row>
    <row r="479" spans="28:95">
      <c r="AB479" s="172"/>
      <c r="AC479" s="172"/>
      <c r="AD479" s="172"/>
      <c r="AE479" s="172"/>
      <c r="AF479" s="172"/>
      <c r="AG479" s="172"/>
      <c r="AH479" s="172"/>
      <c r="AI479" s="172"/>
      <c r="AJ479" s="172"/>
      <c r="AK479" s="172"/>
      <c r="AL479" s="172"/>
      <c r="AM479" s="172"/>
      <c r="AN479" s="172"/>
      <c r="AO479" s="172"/>
      <c r="AP479" s="172"/>
      <c r="AQ479" s="172"/>
      <c r="AR479" s="172"/>
      <c r="AS479" s="172"/>
      <c r="AT479" s="172"/>
      <c r="AU479" s="172"/>
      <c r="AV479" s="172"/>
      <c r="AW479" s="172"/>
      <c r="AX479" s="172"/>
      <c r="AY479" s="172"/>
      <c r="AZ479" s="172"/>
      <c r="BA479" s="172"/>
      <c r="BB479" s="172"/>
      <c r="BC479" s="172"/>
      <c r="BD479" s="172"/>
      <c r="BE479" s="172"/>
      <c r="BF479" s="172"/>
      <c r="BG479" s="172"/>
      <c r="BH479" s="172"/>
      <c r="BI479" s="172"/>
      <c r="BJ479" s="172"/>
      <c r="BK479" s="172"/>
      <c r="BL479" s="172"/>
      <c r="BM479" s="172"/>
      <c r="BN479" s="172"/>
      <c r="BO479" s="172"/>
      <c r="BP479" s="172"/>
      <c r="BQ479" s="172"/>
      <c r="BR479" s="172"/>
      <c r="BS479" s="172"/>
      <c r="BT479" s="172"/>
      <c r="BU479" s="172"/>
      <c r="BV479" s="172"/>
      <c r="BW479" s="172"/>
      <c r="BX479" s="172"/>
      <c r="BY479" s="172"/>
      <c r="BZ479" s="172"/>
      <c r="CA479" s="172"/>
      <c r="CB479" s="172"/>
      <c r="CC479" s="172"/>
      <c r="CD479" s="172"/>
      <c r="CE479" s="172"/>
      <c r="CF479" s="172"/>
      <c r="CG479" s="172"/>
      <c r="CH479" s="172"/>
      <c r="CI479" s="172"/>
      <c r="CJ479" s="172"/>
      <c r="CK479" s="172"/>
      <c r="CL479" s="172"/>
      <c r="CM479" s="172"/>
      <c r="CN479" s="172"/>
      <c r="CO479" s="172"/>
      <c r="CP479" s="172"/>
      <c r="CQ479" s="172"/>
    </row>
    <row r="480" spans="28:95">
      <c r="AB480" s="172"/>
      <c r="AC480" s="172"/>
      <c r="AD480" s="172"/>
      <c r="AE480" s="172"/>
      <c r="AF480" s="172"/>
      <c r="AG480" s="172"/>
      <c r="AH480" s="172"/>
      <c r="AI480" s="172"/>
      <c r="AJ480" s="172"/>
      <c r="AK480" s="172"/>
      <c r="AL480" s="172"/>
      <c r="AM480" s="172"/>
      <c r="AN480" s="172"/>
      <c r="AO480" s="172"/>
      <c r="AP480" s="172"/>
      <c r="AQ480" s="172"/>
      <c r="AR480" s="172"/>
      <c r="AS480" s="172"/>
      <c r="AT480" s="172"/>
      <c r="AU480" s="172"/>
      <c r="AV480" s="172"/>
      <c r="AW480" s="172"/>
      <c r="AX480" s="172"/>
      <c r="AY480" s="172"/>
      <c r="AZ480" s="172"/>
      <c r="BA480" s="172"/>
      <c r="BB480" s="172"/>
      <c r="BC480" s="172"/>
      <c r="BD480" s="172"/>
      <c r="BE480" s="172"/>
      <c r="BF480" s="172"/>
      <c r="BG480" s="172"/>
      <c r="BH480" s="172"/>
      <c r="BI480" s="172"/>
      <c r="BJ480" s="172"/>
      <c r="BK480" s="172"/>
      <c r="BL480" s="172"/>
      <c r="BM480" s="172"/>
      <c r="BN480" s="172"/>
      <c r="BO480" s="172"/>
      <c r="BP480" s="172"/>
      <c r="BQ480" s="172"/>
      <c r="BR480" s="172"/>
      <c r="BS480" s="172"/>
      <c r="BT480" s="172"/>
      <c r="BU480" s="172"/>
      <c r="BV480" s="172"/>
      <c r="BW480" s="172"/>
      <c r="BX480" s="172"/>
      <c r="BY480" s="172"/>
      <c r="BZ480" s="172"/>
      <c r="CA480" s="172"/>
      <c r="CB480" s="172"/>
      <c r="CC480" s="172"/>
      <c r="CD480" s="172"/>
      <c r="CE480" s="172"/>
      <c r="CF480" s="172"/>
      <c r="CG480" s="172"/>
      <c r="CH480" s="172"/>
      <c r="CI480" s="172"/>
      <c r="CJ480" s="172"/>
      <c r="CK480" s="172"/>
      <c r="CL480" s="172"/>
      <c r="CM480" s="172"/>
      <c r="CN480" s="172"/>
      <c r="CO480" s="172"/>
      <c r="CP480" s="172"/>
      <c r="CQ480" s="172"/>
    </row>
    <row r="481" spans="28:95">
      <c r="AB481" s="172"/>
      <c r="AC481" s="172"/>
      <c r="AD481" s="172"/>
      <c r="AE481" s="172"/>
      <c r="AF481" s="172"/>
      <c r="AG481" s="172"/>
      <c r="AH481" s="172"/>
      <c r="AI481" s="172"/>
      <c r="AJ481" s="172"/>
      <c r="AK481" s="172"/>
      <c r="AL481" s="172"/>
      <c r="AM481" s="172"/>
      <c r="AN481" s="172"/>
      <c r="AO481" s="172"/>
      <c r="AP481" s="172"/>
      <c r="AQ481" s="172"/>
      <c r="AR481" s="172"/>
      <c r="AS481" s="172"/>
      <c r="AT481" s="172"/>
      <c r="AU481" s="172"/>
      <c r="AV481" s="172"/>
      <c r="AW481" s="172"/>
      <c r="AX481" s="172"/>
      <c r="AY481" s="172"/>
      <c r="AZ481" s="172"/>
      <c r="BA481" s="172"/>
      <c r="BB481" s="172"/>
      <c r="BC481" s="172"/>
      <c r="BD481" s="172"/>
      <c r="BE481" s="172"/>
      <c r="BF481" s="172"/>
      <c r="BG481" s="172"/>
      <c r="BH481" s="172"/>
      <c r="BI481" s="172"/>
      <c r="BJ481" s="172"/>
      <c r="BK481" s="172"/>
      <c r="BL481" s="172"/>
      <c r="BM481" s="172"/>
      <c r="BN481" s="172"/>
      <c r="BO481" s="172"/>
      <c r="BP481" s="172"/>
      <c r="BQ481" s="172"/>
      <c r="BR481" s="172"/>
      <c r="BS481" s="172"/>
      <c r="BT481" s="172"/>
      <c r="BU481" s="172"/>
      <c r="BV481" s="172"/>
      <c r="BW481" s="172"/>
      <c r="BX481" s="172"/>
      <c r="BY481" s="172"/>
      <c r="BZ481" s="172"/>
      <c r="CA481" s="172"/>
      <c r="CB481" s="172"/>
      <c r="CC481" s="172"/>
      <c r="CD481" s="172"/>
      <c r="CE481" s="172"/>
      <c r="CF481" s="172"/>
      <c r="CG481" s="172"/>
      <c r="CH481" s="172"/>
      <c r="CI481" s="172"/>
      <c r="CJ481" s="172"/>
      <c r="CK481" s="172"/>
      <c r="CL481" s="172"/>
      <c r="CM481" s="172"/>
      <c r="CN481" s="172"/>
      <c r="CO481" s="172"/>
      <c r="CP481" s="172"/>
      <c r="CQ481" s="172"/>
    </row>
    <row r="482" spans="28:95">
      <c r="AB482" s="172"/>
      <c r="AC482" s="172"/>
      <c r="AD482" s="172"/>
      <c r="AE482" s="172"/>
      <c r="AF482" s="172"/>
      <c r="AG482" s="172"/>
      <c r="AH482" s="172"/>
      <c r="AI482" s="172"/>
      <c r="AJ482" s="172"/>
      <c r="AK482" s="172"/>
      <c r="AL482" s="172"/>
      <c r="AM482" s="172"/>
      <c r="AN482" s="172"/>
      <c r="AO482" s="172"/>
      <c r="AP482" s="172"/>
      <c r="AQ482" s="172"/>
      <c r="AR482" s="172"/>
      <c r="AS482" s="172"/>
      <c r="AT482" s="172"/>
      <c r="AU482" s="172"/>
      <c r="AV482" s="172"/>
      <c r="AW482" s="172"/>
      <c r="AX482" s="172"/>
      <c r="AY482" s="172"/>
      <c r="AZ482" s="172"/>
      <c r="BA482" s="172"/>
      <c r="BB482" s="172"/>
      <c r="BC482" s="172"/>
      <c r="BD482" s="172"/>
      <c r="BE482" s="172"/>
      <c r="BF482" s="172"/>
      <c r="BG482" s="172"/>
      <c r="BH482" s="172"/>
      <c r="BI482" s="172"/>
      <c r="BJ482" s="172"/>
      <c r="BK482" s="172"/>
      <c r="BL482" s="172"/>
      <c r="BM482" s="172"/>
      <c r="BN482" s="172"/>
      <c r="BO482" s="172"/>
      <c r="BP482" s="172"/>
      <c r="BQ482" s="172"/>
      <c r="BR482" s="172"/>
      <c r="BS482" s="172"/>
      <c r="BT482" s="172"/>
      <c r="BU482" s="172"/>
      <c r="BV482" s="172"/>
      <c r="BW482" s="172"/>
      <c r="BX482" s="172"/>
      <c r="BY482" s="172"/>
      <c r="BZ482" s="172"/>
      <c r="CA482" s="172"/>
      <c r="CB482" s="172"/>
      <c r="CC482" s="172"/>
      <c r="CD482" s="172"/>
      <c r="CE482" s="172"/>
      <c r="CF482" s="172"/>
      <c r="CG482" s="172"/>
      <c r="CH482" s="172"/>
      <c r="CI482" s="172"/>
      <c r="CJ482" s="172"/>
      <c r="CK482" s="172"/>
      <c r="CL482" s="172"/>
      <c r="CM482" s="172"/>
      <c r="CN482" s="172"/>
      <c r="CO482" s="172"/>
      <c r="CP482" s="172"/>
      <c r="CQ482" s="172"/>
    </row>
    <row r="483" spans="28:95">
      <c r="AB483" s="172"/>
      <c r="AC483" s="172"/>
      <c r="AD483" s="172"/>
      <c r="AE483" s="172"/>
      <c r="AF483" s="172"/>
      <c r="AG483" s="172"/>
      <c r="AH483" s="172"/>
      <c r="AI483" s="172"/>
      <c r="AJ483" s="172"/>
      <c r="AK483" s="172"/>
      <c r="AL483" s="172"/>
      <c r="AM483" s="172"/>
      <c r="AN483" s="172"/>
      <c r="AO483" s="172"/>
      <c r="AP483" s="172"/>
      <c r="AQ483" s="172"/>
      <c r="AR483" s="172"/>
      <c r="AS483" s="172"/>
      <c r="AT483" s="172"/>
      <c r="AU483" s="172"/>
      <c r="AV483" s="172"/>
      <c r="AW483" s="172"/>
      <c r="AX483" s="172"/>
      <c r="AY483" s="172"/>
      <c r="AZ483" s="172"/>
      <c r="BA483" s="172"/>
      <c r="BB483" s="172"/>
      <c r="BC483" s="172"/>
      <c r="BD483" s="172"/>
      <c r="BE483" s="172"/>
      <c r="BF483" s="172"/>
      <c r="BG483" s="172"/>
      <c r="BH483" s="172"/>
      <c r="BI483" s="172"/>
      <c r="BJ483" s="172"/>
      <c r="BK483" s="172"/>
      <c r="BL483" s="172"/>
      <c r="BM483" s="172"/>
      <c r="BN483" s="172"/>
      <c r="BO483" s="172"/>
      <c r="BP483" s="172"/>
      <c r="BQ483" s="172"/>
      <c r="BR483" s="172"/>
      <c r="BS483" s="172"/>
      <c r="BT483" s="172"/>
      <c r="BU483" s="172"/>
      <c r="BV483" s="172"/>
      <c r="BW483" s="172"/>
      <c r="BX483" s="172"/>
      <c r="BY483" s="172"/>
      <c r="BZ483" s="172"/>
      <c r="CA483" s="172"/>
      <c r="CB483" s="172"/>
      <c r="CC483" s="172"/>
      <c r="CD483" s="172"/>
      <c r="CE483" s="172"/>
      <c r="CF483" s="172"/>
      <c r="CG483" s="172"/>
      <c r="CH483" s="172"/>
      <c r="CI483" s="172"/>
      <c r="CJ483" s="172"/>
      <c r="CK483" s="172"/>
      <c r="CL483" s="172"/>
      <c r="CM483" s="172"/>
      <c r="CN483" s="172"/>
      <c r="CO483" s="172"/>
      <c r="CP483" s="172"/>
      <c r="CQ483" s="172"/>
    </row>
    <row r="484" spans="28:95">
      <c r="AB484" s="172"/>
      <c r="AC484" s="172"/>
      <c r="AD484" s="172"/>
      <c r="AE484" s="172"/>
      <c r="AF484" s="172"/>
      <c r="AG484" s="172"/>
      <c r="AH484" s="172"/>
      <c r="AI484" s="172"/>
      <c r="AJ484" s="172"/>
      <c r="AK484" s="172"/>
      <c r="AL484" s="172"/>
      <c r="AM484" s="172"/>
      <c r="AN484" s="172"/>
      <c r="AO484" s="172"/>
      <c r="AP484" s="172"/>
      <c r="AQ484" s="172"/>
      <c r="AR484" s="172"/>
      <c r="AS484" s="172"/>
      <c r="AT484" s="172"/>
      <c r="AU484" s="172"/>
      <c r="AV484" s="172"/>
      <c r="AW484" s="172"/>
      <c r="AX484" s="172"/>
      <c r="AY484" s="172"/>
      <c r="AZ484" s="172"/>
      <c r="BA484" s="172"/>
      <c r="BB484" s="172"/>
      <c r="BC484" s="172"/>
      <c r="BD484" s="172"/>
      <c r="BE484" s="172"/>
      <c r="BF484" s="172"/>
      <c r="BG484" s="172"/>
      <c r="BH484" s="172"/>
      <c r="BI484" s="172"/>
      <c r="BJ484" s="172"/>
      <c r="BK484" s="172"/>
      <c r="BL484" s="172"/>
      <c r="BM484" s="172"/>
      <c r="BN484" s="172"/>
      <c r="BO484" s="172"/>
      <c r="BP484" s="172"/>
      <c r="BQ484" s="172"/>
      <c r="BR484" s="172"/>
      <c r="BS484" s="172"/>
      <c r="BT484" s="172"/>
      <c r="BU484" s="172"/>
      <c r="BV484" s="172"/>
      <c r="BW484" s="172"/>
      <c r="BX484" s="172"/>
      <c r="BY484" s="172"/>
      <c r="BZ484" s="172"/>
      <c r="CA484" s="172"/>
      <c r="CB484" s="172"/>
      <c r="CC484" s="172"/>
      <c r="CD484" s="172"/>
      <c r="CE484" s="172"/>
      <c r="CF484" s="172"/>
      <c r="CG484" s="172"/>
      <c r="CH484" s="172"/>
      <c r="CI484" s="172"/>
      <c r="CJ484" s="172"/>
      <c r="CK484" s="172"/>
      <c r="CL484" s="172"/>
      <c r="CM484" s="172"/>
      <c r="CN484" s="172"/>
      <c r="CO484" s="172"/>
      <c r="CP484" s="172"/>
      <c r="CQ484" s="172"/>
    </row>
    <row r="485" spans="28:95">
      <c r="AB485" s="172"/>
      <c r="AC485" s="172"/>
      <c r="AD485" s="172"/>
      <c r="AE485" s="172"/>
      <c r="AF485" s="172"/>
      <c r="AG485" s="172"/>
      <c r="AH485" s="172"/>
      <c r="AI485" s="172"/>
      <c r="AJ485" s="172"/>
      <c r="AK485" s="172"/>
      <c r="AL485" s="172"/>
      <c r="AM485" s="172"/>
      <c r="AN485" s="172"/>
      <c r="AO485" s="172"/>
      <c r="AP485" s="172"/>
      <c r="AQ485" s="172"/>
      <c r="AR485" s="172"/>
      <c r="AS485" s="172"/>
      <c r="AT485" s="172"/>
      <c r="AU485" s="172"/>
      <c r="AV485" s="172"/>
      <c r="AW485" s="172"/>
      <c r="AX485" s="172"/>
      <c r="AY485" s="172"/>
      <c r="AZ485" s="172"/>
      <c r="BA485" s="172"/>
      <c r="BB485" s="172"/>
      <c r="BC485" s="172"/>
      <c r="BD485" s="172"/>
      <c r="BE485" s="172"/>
      <c r="BF485" s="172"/>
      <c r="BG485" s="172"/>
      <c r="BH485" s="172"/>
      <c r="BI485" s="172"/>
      <c r="BJ485" s="172"/>
      <c r="BK485" s="172"/>
      <c r="BL485" s="172"/>
      <c r="BM485" s="172"/>
      <c r="BN485" s="172"/>
      <c r="BO485" s="172"/>
      <c r="BP485" s="172"/>
      <c r="BQ485" s="172"/>
      <c r="BR485" s="172"/>
      <c r="BS485" s="172"/>
      <c r="BT485" s="172"/>
      <c r="BU485" s="172"/>
      <c r="BV485" s="172"/>
      <c r="BW485" s="172"/>
      <c r="BX485" s="172"/>
      <c r="BY485" s="172"/>
      <c r="BZ485" s="172"/>
      <c r="CA485" s="172"/>
      <c r="CB485" s="172"/>
      <c r="CC485" s="172"/>
      <c r="CD485" s="172"/>
      <c r="CE485" s="172"/>
      <c r="CF485" s="172"/>
      <c r="CG485" s="172"/>
      <c r="CH485" s="172"/>
      <c r="CI485" s="172"/>
      <c r="CJ485" s="172"/>
      <c r="CK485" s="172"/>
      <c r="CL485" s="172"/>
      <c r="CM485" s="172"/>
      <c r="CN485" s="172"/>
      <c r="CO485" s="172"/>
      <c r="CP485" s="172"/>
      <c r="CQ485" s="172"/>
    </row>
    <row r="486" spans="28:95">
      <c r="AB486" s="172"/>
      <c r="AC486" s="172"/>
      <c r="AD486" s="172"/>
      <c r="AE486" s="172"/>
      <c r="AF486" s="172"/>
      <c r="AG486" s="172"/>
      <c r="AH486" s="172"/>
      <c r="AI486" s="172"/>
      <c r="AJ486" s="172"/>
      <c r="AK486" s="172"/>
      <c r="AL486" s="172"/>
      <c r="AM486" s="172"/>
      <c r="AN486" s="172"/>
      <c r="AO486" s="172"/>
      <c r="AP486" s="172"/>
      <c r="AQ486" s="172"/>
      <c r="AR486" s="172"/>
      <c r="AS486" s="172"/>
      <c r="AT486" s="172"/>
      <c r="AU486" s="172"/>
      <c r="AV486" s="172"/>
      <c r="AW486" s="172"/>
      <c r="AX486" s="172"/>
      <c r="AY486" s="172"/>
      <c r="AZ486" s="172"/>
      <c r="BA486" s="172"/>
      <c r="BB486" s="172"/>
      <c r="BC486" s="172"/>
      <c r="BD486" s="172"/>
      <c r="BE486" s="172"/>
      <c r="BF486" s="172"/>
      <c r="BG486" s="172"/>
      <c r="BH486" s="172"/>
      <c r="BI486" s="172"/>
      <c r="BJ486" s="172"/>
      <c r="BK486" s="172"/>
      <c r="BL486" s="172"/>
      <c r="BM486" s="172"/>
      <c r="BN486" s="172"/>
      <c r="BO486" s="172"/>
      <c r="BP486" s="172"/>
      <c r="BQ486" s="172"/>
      <c r="BR486" s="172"/>
      <c r="BS486" s="172"/>
      <c r="BT486" s="172"/>
      <c r="BU486" s="172"/>
      <c r="BV486" s="172"/>
      <c r="BW486" s="172"/>
      <c r="BX486" s="172"/>
      <c r="BY486" s="172"/>
      <c r="BZ486" s="172"/>
      <c r="CA486" s="172"/>
      <c r="CB486" s="172"/>
      <c r="CC486" s="172"/>
      <c r="CD486" s="172"/>
      <c r="CE486" s="172"/>
      <c r="CF486" s="172"/>
      <c r="CG486" s="172"/>
      <c r="CH486" s="172"/>
      <c r="CI486" s="172"/>
      <c r="CJ486" s="172"/>
      <c r="CK486" s="172"/>
      <c r="CL486" s="172"/>
      <c r="CM486" s="172"/>
      <c r="CN486" s="172"/>
      <c r="CO486" s="172"/>
      <c r="CP486" s="172"/>
      <c r="CQ486" s="172"/>
    </row>
    <row r="487" spans="28:95">
      <c r="AB487" s="172"/>
      <c r="AC487" s="172"/>
      <c r="AD487" s="172"/>
      <c r="AE487" s="172"/>
      <c r="AF487" s="172"/>
      <c r="AG487" s="172"/>
      <c r="AH487" s="172"/>
      <c r="AI487" s="172"/>
      <c r="AJ487" s="172"/>
      <c r="AK487" s="172"/>
      <c r="AL487" s="172"/>
      <c r="AM487" s="172"/>
      <c r="AN487" s="172"/>
      <c r="AO487" s="172"/>
      <c r="AP487" s="172"/>
      <c r="AQ487" s="172"/>
      <c r="AR487" s="172"/>
      <c r="AS487" s="172"/>
      <c r="AT487" s="172"/>
      <c r="AU487" s="172"/>
      <c r="AV487" s="172"/>
      <c r="AW487" s="172"/>
      <c r="AX487" s="172"/>
      <c r="AY487" s="172"/>
      <c r="AZ487" s="172"/>
      <c r="BA487" s="172"/>
      <c r="BB487" s="172"/>
      <c r="BC487" s="172"/>
      <c r="BD487" s="172"/>
      <c r="BE487" s="172"/>
      <c r="BF487" s="172"/>
      <c r="BG487" s="172"/>
      <c r="BH487" s="172"/>
      <c r="BI487" s="172"/>
      <c r="BJ487" s="172"/>
      <c r="BK487" s="172"/>
      <c r="BL487" s="172"/>
      <c r="BM487" s="172"/>
      <c r="BN487" s="172"/>
      <c r="BO487" s="172"/>
      <c r="BP487" s="172"/>
      <c r="BQ487" s="172"/>
      <c r="BR487" s="172"/>
      <c r="BS487" s="172"/>
      <c r="BT487" s="172"/>
      <c r="BU487" s="172"/>
      <c r="BV487" s="172"/>
      <c r="BW487" s="172"/>
      <c r="BX487" s="172"/>
      <c r="BY487" s="172"/>
      <c r="BZ487" s="172"/>
      <c r="CA487" s="172"/>
      <c r="CB487" s="172"/>
      <c r="CC487" s="172"/>
      <c r="CD487" s="172"/>
      <c r="CE487" s="172"/>
      <c r="CF487" s="172"/>
      <c r="CG487" s="172"/>
      <c r="CH487" s="172"/>
      <c r="CI487" s="172"/>
      <c r="CJ487" s="172"/>
      <c r="CK487" s="172"/>
      <c r="CL487" s="172"/>
      <c r="CM487" s="172"/>
      <c r="CN487" s="172"/>
      <c r="CO487" s="172"/>
      <c r="CP487" s="172"/>
      <c r="CQ487" s="172"/>
    </row>
    <row r="488" spans="28:95">
      <c r="AB488" s="172"/>
      <c r="AC488" s="172"/>
      <c r="AD488" s="172"/>
      <c r="AE488" s="172"/>
      <c r="AF488" s="172"/>
      <c r="AG488" s="172"/>
      <c r="AH488" s="172"/>
      <c r="AI488" s="172"/>
      <c r="AJ488" s="172"/>
      <c r="AK488" s="172"/>
      <c r="AL488" s="172"/>
      <c r="AM488" s="172"/>
      <c r="AN488" s="172"/>
      <c r="AO488" s="172"/>
      <c r="AP488" s="172"/>
      <c r="AQ488" s="172"/>
      <c r="AR488" s="172"/>
      <c r="AS488" s="172"/>
      <c r="AT488" s="172"/>
      <c r="AU488" s="172"/>
      <c r="AV488" s="172"/>
      <c r="AW488" s="172"/>
      <c r="AX488" s="172"/>
      <c r="AY488" s="172"/>
      <c r="AZ488" s="172"/>
      <c r="BA488" s="172"/>
      <c r="BB488" s="172"/>
      <c r="BC488" s="172"/>
      <c r="BD488" s="172"/>
      <c r="BE488" s="172"/>
      <c r="BF488" s="172"/>
      <c r="BG488" s="172"/>
      <c r="BH488" s="172"/>
      <c r="BI488" s="172"/>
      <c r="BJ488" s="172"/>
      <c r="BK488" s="172"/>
      <c r="BL488" s="172"/>
      <c r="BM488" s="172"/>
      <c r="BN488" s="172"/>
      <c r="BO488" s="172"/>
      <c r="BP488" s="172"/>
      <c r="BQ488" s="172"/>
      <c r="BR488" s="172"/>
      <c r="BS488" s="172"/>
      <c r="BT488" s="172"/>
      <c r="BU488" s="172"/>
      <c r="BV488" s="172"/>
      <c r="BW488" s="172"/>
      <c r="BX488" s="172"/>
      <c r="BY488" s="172"/>
      <c r="BZ488" s="172"/>
      <c r="CA488" s="172"/>
      <c r="CB488" s="172"/>
      <c r="CC488" s="172"/>
      <c r="CD488" s="172"/>
      <c r="CE488" s="172"/>
      <c r="CF488" s="172"/>
      <c r="CG488" s="172"/>
      <c r="CH488" s="172"/>
      <c r="CI488" s="172"/>
      <c r="CJ488" s="172"/>
      <c r="CK488" s="172"/>
      <c r="CL488" s="172"/>
      <c r="CM488" s="172"/>
      <c r="CN488" s="172"/>
      <c r="CO488" s="172"/>
      <c r="CP488" s="172"/>
      <c r="CQ488" s="172"/>
    </row>
    <row r="489" spans="28:95">
      <c r="AB489" s="172"/>
      <c r="AC489" s="172"/>
      <c r="AD489" s="172"/>
      <c r="AE489" s="172"/>
      <c r="AF489" s="172"/>
      <c r="AG489" s="172"/>
      <c r="AH489" s="172"/>
      <c r="AI489" s="172"/>
      <c r="AJ489" s="172"/>
      <c r="AK489" s="172"/>
      <c r="AL489" s="172"/>
      <c r="AM489" s="172"/>
      <c r="AN489" s="172"/>
      <c r="AO489" s="172"/>
      <c r="AP489" s="172"/>
      <c r="AQ489" s="172"/>
      <c r="AR489" s="172"/>
      <c r="AS489" s="172"/>
      <c r="AT489" s="172"/>
      <c r="AU489" s="172"/>
      <c r="AV489" s="172"/>
      <c r="AW489" s="172"/>
      <c r="AX489" s="172"/>
      <c r="AY489" s="172"/>
      <c r="AZ489" s="172"/>
      <c r="BA489" s="172"/>
      <c r="BB489" s="172"/>
      <c r="BC489" s="172"/>
      <c r="BD489" s="172"/>
      <c r="BE489" s="172"/>
      <c r="BF489" s="172"/>
      <c r="BG489" s="172"/>
      <c r="BH489" s="172"/>
      <c r="BI489" s="172"/>
      <c r="BJ489" s="172"/>
      <c r="BK489" s="172"/>
      <c r="BL489" s="172"/>
      <c r="BM489" s="172"/>
      <c r="BN489" s="172"/>
      <c r="BO489" s="172"/>
      <c r="BP489" s="172"/>
      <c r="BQ489" s="172"/>
      <c r="BR489" s="172"/>
      <c r="BS489" s="172"/>
      <c r="BT489" s="172"/>
      <c r="BU489" s="172"/>
      <c r="BV489" s="172"/>
      <c r="BW489" s="172"/>
      <c r="BX489" s="172"/>
      <c r="BY489" s="172"/>
      <c r="BZ489" s="172"/>
      <c r="CA489" s="172"/>
      <c r="CB489" s="172"/>
      <c r="CC489" s="172"/>
      <c r="CD489" s="172"/>
      <c r="CE489" s="172"/>
      <c r="CF489" s="172"/>
      <c r="CG489" s="172"/>
      <c r="CH489" s="172"/>
      <c r="CI489" s="172"/>
      <c r="CJ489" s="172"/>
      <c r="CK489" s="172"/>
      <c r="CL489" s="172"/>
      <c r="CM489" s="172"/>
      <c r="CN489" s="172"/>
      <c r="CO489" s="172"/>
      <c r="CP489" s="172"/>
      <c r="CQ489" s="172"/>
    </row>
    <row r="490" spans="28:95">
      <c r="AB490" s="172"/>
      <c r="AC490" s="172"/>
      <c r="AD490" s="172"/>
      <c r="AE490" s="172"/>
      <c r="AF490" s="172"/>
      <c r="AG490" s="172"/>
      <c r="AH490" s="172"/>
      <c r="AI490" s="172"/>
      <c r="AJ490" s="172"/>
      <c r="AK490" s="172"/>
      <c r="AL490" s="172"/>
      <c r="AM490" s="172"/>
      <c r="AN490" s="172"/>
      <c r="AO490" s="172"/>
      <c r="AP490" s="172"/>
      <c r="AQ490" s="172"/>
      <c r="AR490" s="172"/>
      <c r="AS490" s="172"/>
      <c r="AT490" s="172"/>
      <c r="AU490" s="172"/>
      <c r="AV490" s="172"/>
      <c r="AW490" s="172"/>
      <c r="AX490" s="172"/>
      <c r="AY490" s="172"/>
      <c r="AZ490" s="172"/>
      <c r="BA490" s="172"/>
      <c r="BB490" s="172"/>
      <c r="BC490" s="172"/>
      <c r="BD490" s="172"/>
      <c r="BE490" s="172"/>
      <c r="BF490" s="172"/>
      <c r="BG490" s="172"/>
      <c r="BH490" s="172"/>
      <c r="BI490" s="172"/>
      <c r="BJ490" s="172"/>
      <c r="BK490" s="172"/>
      <c r="BL490" s="172"/>
      <c r="BM490" s="172"/>
      <c r="BN490" s="172"/>
      <c r="BO490" s="172"/>
      <c r="BP490" s="172"/>
      <c r="BQ490" s="172"/>
      <c r="BR490" s="172"/>
      <c r="BS490" s="172"/>
      <c r="BT490" s="172"/>
      <c r="BU490" s="172"/>
      <c r="BV490" s="172"/>
      <c r="BW490" s="172"/>
      <c r="BX490" s="172"/>
      <c r="BY490" s="172"/>
      <c r="BZ490" s="172"/>
      <c r="CA490" s="172"/>
      <c r="CB490" s="172"/>
      <c r="CC490" s="172"/>
      <c r="CD490" s="172"/>
      <c r="CE490" s="172"/>
      <c r="CF490" s="172"/>
      <c r="CG490" s="172"/>
      <c r="CH490" s="172"/>
      <c r="CI490" s="172"/>
      <c r="CJ490" s="172"/>
      <c r="CK490" s="172"/>
      <c r="CL490" s="172"/>
      <c r="CM490" s="172"/>
      <c r="CN490" s="172"/>
      <c r="CO490" s="172"/>
      <c r="CP490" s="172"/>
      <c r="CQ490" s="172"/>
    </row>
  </sheetData>
  <sheetProtection password="A3F2" sheet="1" objects="1" scenarios="1" formatColumns="0" formatRows="0"/>
  <protectedRanges>
    <protectedRange sqref="H11:AJ12 J19:AJ270" name="Table 4.1"/>
    <protectedRange sqref="AP11:BO12 AR19:BO270 CT19:CT270 DV19:DV270" name="Table 4.2"/>
    <protectedRange sqref="BU11:CT12 BW19:CS270" name="Table 4.3"/>
    <protectedRange sqref="CZ11:DV12 DB19:DU270" name="Table 4.4"/>
  </protectedRanges>
  <mergeCells count="112">
    <mergeCell ref="DR16:DR17"/>
    <mergeCell ref="DS16:DS17"/>
    <mergeCell ref="DT16:DT17"/>
    <mergeCell ref="DU16:DU17"/>
    <mergeCell ref="DV16:DV17"/>
    <mergeCell ref="DM16:DM17"/>
    <mergeCell ref="DN16:DN17"/>
    <mergeCell ref="DO16:DO17"/>
    <mergeCell ref="DP16:DP17"/>
    <mergeCell ref="DQ16:DQ17"/>
    <mergeCell ref="CF16:CF17"/>
    <mergeCell ref="CM16:CM17"/>
    <mergeCell ref="CR15:CR17"/>
    <mergeCell ref="CS15:CS17"/>
    <mergeCell ref="CT15:CT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CL15:CL17"/>
    <mergeCell ref="CM15:CN15"/>
    <mergeCell ref="CO15:CO17"/>
    <mergeCell ref="AR15:AY15"/>
    <mergeCell ref="AZ15:BG15"/>
    <mergeCell ref="BH15:BO15"/>
    <mergeCell ref="BW15:BX15"/>
    <mergeCell ref="BY15:BY17"/>
    <mergeCell ref="BE16:BE17"/>
    <mergeCell ref="BF16:BF17"/>
    <mergeCell ref="BG16:BG17"/>
    <mergeCell ref="BH16:BH17"/>
    <mergeCell ref="BI16:BI17"/>
    <mergeCell ref="BJ16:BJ17"/>
    <mergeCell ref="BK16:BK17"/>
    <mergeCell ref="BL16:BL17"/>
    <mergeCell ref="BM16:BM17"/>
    <mergeCell ref="BN16:BN17"/>
    <mergeCell ref="BO16:BO17"/>
    <mergeCell ref="BU14:BU17"/>
    <mergeCell ref="BV14:BV17"/>
    <mergeCell ref="BW14:CD14"/>
    <mergeCell ref="BW16:BW17"/>
    <mergeCell ref="BX16:BX17"/>
    <mergeCell ref="CH15:CH17"/>
    <mergeCell ref="CI15:CI17"/>
    <mergeCell ref="CZ14:CZ17"/>
    <mergeCell ref="DA14:DA17"/>
    <mergeCell ref="DB14:DH15"/>
    <mergeCell ref="DI14:DO15"/>
    <mergeCell ref="DP14:DV15"/>
    <mergeCell ref="DB16:DB17"/>
    <mergeCell ref="DC16:DC17"/>
    <mergeCell ref="DD16:DD17"/>
    <mergeCell ref="DE16:DE17"/>
    <mergeCell ref="DF16:DF17"/>
    <mergeCell ref="DG16:DG17"/>
    <mergeCell ref="DH16:DH17"/>
    <mergeCell ref="DI16:DI17"/>
    <mergeCell ref="DJ16:DJ17"/>
    <mergeCell ref="DK16:DK17"/>
    <mergeCell ref="DL16:DL17"/>
    <mergeCell ref="CP15:CP17"/>
    <mergeCell ref="CQ15:CQ17"/>
    <mergeCell ref="CN16:CN17"/>
    <mergeCell ref="CE14:CL14"/>
    <mergeCell ref="CM14:CT14"/>
    <mergeCell ref="CE16:CE17"/>
    <mergeCell ref="CJ15:CJ17"/>
    <mergeCell ref="CK15:CK17"/>
    <mergeCell ref="H11:AJ12"/>
    <mergeCell ref="AP11:BO12"/>
    <mergeCell ref="BU11:CT12"/>
    <mergeCell ref="CZ11:DV12"/>
    <mergeCell ref="N16:O16"/>
    <mergeCell ref="P16:Q16"/>
    <mergeCell ref="R16:S16"/>
    <mergeCell ref="T16:U16"/>
    <mergeCell ref="AE15:AG15"/>
    <mergeCell ref="AH15:AJ15"/>
    <mergeCell ref="AP14:AP17"/>
    <mergeCell ref="AQ14:AQ17"/>
    <mergeCell ref="AR14:BO14"/>
    <mergeCell ref="J16:K16"/>
    <mergeCell ref="L16:M16"/>
    <mergeCell ref="BZ15:BZ17"/>
    <mergeCell ref="CA15:CA17"/>
    <mergeCell ref="CB15:CB17"/>
    <mergeCell ref="CC15:CC17"/>
    <mergeCell ref="CD15:CD17"/>
    <mergeCell ref="CE15:CF15"/>
    <mergeCell ref="CG15:CG17"/>
    <mergeCell ref="F1:S1"/>
    <mergeCell ref="F2:AJ2"/>
    <mergeCell ref="H14:H17"/>
    <mergeCell ref="I14:I17"/>
    <mergeCell ref="J14:M15"/>
    <mergeCell ref="N14:Q15"/>
    <mergeCell ref="R14:V15"/>
    <mergeCell ref="X14:AC14"/>
    <mergeCell ref="AE14:AJ14"/>
    <mergeCell ref="X15:Y15"/>
    <mergeCell ref="Z15:AA15"/>
    <mergeCell ref="AB15:AC15"/>
  </mergeCells>
  <conditionalFormatting sqref="H26:V270 X26:AC270 AE26:AJ270 AP26:BO270 BU26:CT270 CZ26:DV270 H19:I25 AP19:AQ25 BU19:BV25 CZ19:DA25">
    <cfRule type="expression" dxfId="151" priority="38">
      <formula>AND($H19="Total", G19="Total")</formula>
    </cfRule>
    <cfRule type="expression" dxfId="150" priority="39">
      <formula>MOD($H19,2)=1</formula>
    </cfRule>
    <cfRule type="expression" dxfId="149" priority="40">
      <formula>AND($H19="Total", G19 &lt;&gt;"Total")</formula>
    </cfRule>
    <cfRule type="expression" dxfId="148" priority="41">
      <formula>NOT(OR(ISNUMBER($H19), $H19="Total"))</formula>
    </cfRule>
  </conditionalFormatting>
  <conditionalFormatting sqref="AP11:BO12 BU11:CT12 CZ11:DV12">
    <cfRule type="cellIs" dxfId="147" priority="37" operator="equal">
      <formula>"Enter comment here"</formula>
    </cfRule>
  </conditionalFormatting>
  <conditionalFormatting sqref="X19:AC25 AE19:AJ25">
    <cfRule type="expression" dxfId="146" priority="27">
      <formula>AND($H19="Total", W19="Total")</formula>
    </cfRule>
    <cfRule type="expression" dxfId="145" priority="28">
      <formula>MOD($H19,2)=1</formula>
    </cfRule>
    <cfRule type="expression" dxfId="144" priority="29">
      <formula>AND($H19="Total", W19 &lt;&gt;"Total")</formula>
    </cfRule>
    <cfRule type="expression" dxfId="143" priority="30">
      <formula>NOT(OR(ISNUMBER($H19), $H19="Total"))</formula>
    </cfRule>
  </conditionalFormatting>
  <conditionalFormatting sqref="H11:AJ12">
    <cfRule type="cellIs" dxfId="142" priority="26" operator="equal">
      <formula>"Enter comment here"</formula>
    </cfRule>
  </conditionalFormatting>
  <conditionalFormatting sqref="J19:V25">
    <cfRule type="expression" dxfId="141" priority="21">
      <formula>AND($H19="Total", I19="Total")</formula>
    </cfRule>
    <cfRule type="expression" dxfId="140" priority="22">
      <formula>MOD($H19,2)=1</formula>
    </cfRule>
    <cfRule type="expression" dxfId="139" priority="23">
      <formula>AND($H19="Total", I19 &lt;&gt;"Total")</formula>
    </cfRule>
    <cfRule type="expression" dxfId="138" priority="24">
      <formula>NOT(OR(ISNUMBER($H19), $H19="Total"))</formula>
    </cfRule>
  </conditionalFormatting>
  <conditionalFormatting sqref="AR19:BO25">
    <cfRule type="expression" dxfId="137" priority="16">
      <formula>AND($H19="Total", AQ19="Total")</formula>
    </cfRule>
    <cfRule type="expression" dxfId="136" priority="17">
      <formula>MOD($H19,2)=1</formula>
    </cfRule>
    <cfRule type="expression" dxfId="135" priority="18">
      <formula>AND($H19="Total", AQ19 &lt;&gt;"Total")</formula>
    </cfRule>
    <cfRule type="expression" dxfId="134" priority="19">
      <formula>NOT(OR(ISNUMBER($H19), $H19="Total"))</formula>
    </cfRule>
  </conditionalFormatting>
  <conditionalFormatting sqref="DB19:DV25">
    <cfRule type="expression" dxfId="133" priority="6">
      <formula>AND($H19="Total", DA19="Total")</formula>
    </cfRule>
    <cfRule type="expression" dxfId="132" priority="7">
      <formula>MOD($H19,2)=1</formula>
    </cfRule>
    <cfRule type="expression" dxfId="131" priority="8">
      <formula>AND($H19="Total", DA19 &lt;&gt;"Total")</formula>
    </cfRule>
    <cfRule type="expression" dxfId="130" priority="9">
      <formula>NOT(OR(ISNUMBER($H19), $H19="Total"))</formula>
    </cfRule>
  </conditionalFormatting>
  <conditionalFormatting sqref="BW19:CT25">
    <cfRule type="expression" dxfId="129" priority="1">
      <formula>AND($H19="Total", BV19="Total")</formula>
    </cfRule>
    <cfRule type="expression" dxfId="128" priority="2">
      <formula>MOD($H19,2)=1</formula>
    </cfRule>
    <cfRule type="expression" dxfId="127" priority="3">
      <formula>AND($H19="Total", BV19 &lt;&gt;"Total")</formula>
    </cfRule>
    <cfRule type="expression" dxfId="126" priority="4">
      <formula>NOT(OR(ISNUMBER($H19), $H19="Total"))</formula>
    </cfRule>
  </conditionalFormatting>
  <hyperlinks>
    <hyperlink ref="N4" location="'Teachers ISCED 23'!V8" display="Table 4.1"/>
    <hyperlink ref="O4" location="'Teachers ISCED 23'!BB8" display="Table 4.2"/>
    <hyperlink ref="P4" location="'Teachers ISCED 23'!CE8" display="Table 4.3"/>
    <hyperlink ref="Q4" location="'Teachers ISCED 23'!DI8" display="Table 4.4"/>
    <hyperlink ref="AX4" location="'Teachers ISCED 23'!V8" display="Table 4.1"/>
    <hyperlink ref="AY4" location="'Teachers ISCED 23'!BB8" display="Table 4.2"/>
    <hyperlink ref="AZ4" location="'Teachers ISCED 23'!CE8" display="Table 4.3"/>
    <hyperlink ref="BA4" location="'Teachers ISCED 23'!DI8" display="Table 4.4"/>
    <hyperlink ref="CC4" location="'Teachers ISCED 23'!V8" display="Table 4.1"/>
    <hyperlink ref="CD4" location="'Teachers ISCED 23'!BB8" display="Table 4.2"/>
    <hyperlink ref="CE4" location="'Teachers ISCED 23'!CE8" display="Table 4.3"/>
    <hyperlink ref="CF4" location="'Teachers ISCED 23'!DI8" display="Table 4.4"/>
    <hyperlink ref="DH4" location="'Teachers ISCED 23'!V8" display="Table 4.1"/>
    <hyperlink ref="DI4" location="'Teachers ISCED 23'!BB8" display="Table 4.2"/>
    <hyperlink ref="DJ4" location="'Teachers ISCED 23'!CE8" display="Table 4.3"/>
    <hyperlink ref="DK4" location="'Teachers ISCED 23'!DI8" display="Table 4.4"/>
  </hyperlinks>
  <pageMargins left="0.78740157480314965" right="0.78740157480314965" top="0.39370078740157483" bottom="0.39370078740157483" header="0.27559055118110237" footer="0.31496062992125984"/>
  <pageSetup paperSize="17" scale="14"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42" id="{D4F7E246-8227-4B4F-B7FC-3905122C2144}">
            <xm:f>$H19='Administrative divisions'!$O$12</xm:f>
            <x14:dxf>
              <border>
                <bottom style="thin">
                  <color auto="1"/>
                </bottom>
                <vertical/>
                <horizontal/>
              </border>
            </x14:dxf>
          </x14:cfRule>
          <xm:sqref>H26:V270 X26:AC270 AE26:AJ270 AP26:BO270 BU26:CT270 CZ26:DV270 H19:I25 AP19:AQ25 BU19:BV25 CZ19:DA25</xm:sqref>
        </x14:conditionalFormatting>
        <x14:conditionalFormatting xmlns:xm="http://schemas.microsoft.com/office/excel/2006/main">
          <x14:cfRule type="expression" priority="31" id="{A34F782A-232A-44C3-916C-EFB7D33779D9}">
            <xm:f>$H19='Administrative divisions'!$O$12</xm:f>
            <x14:dxf>
              <border>
                <bottom style="thin">
                  <color auto="1"/>
                </bottom>
                <vertical/>
                <horizontal/>
              </border>
            </x14:dxf>
          </x14:cfRule>
          <xm:sqref>X19:AC25 AE19:AJ25</xm:sqref>
        </x14:conditionalFormatting>
        <x14:conditionalFormatting xmlns:xm="http://schemas.microsoft.com/office/excel/2006/main">
          <x14:cfRule type="expression" priority="25" id="{993897ED-68DC-4E7C-A56B-C78151994F6E}">
            <xm:f>$H19='Administrative divisions'!$O$12</xm:f>
            <x14:dxf>
              <border>
                <bottom style="thin">
                  <color auto="1"/>
                </bottom>
                <vertical/>
                <horizontal/>
              </border>
            </x14:dxf>
          </x14:cfRule>
          <xm:sqref>J19:V25</xm:sqref>
        </x14:conditionalFormatting>
        <x14:conditionalFormatting xmlns:xm="http://schemas.microsoft.com/office/excel/2006/main">
          <x14:cfRule type="expression" priority="20" id="{AAA19480-E9A2-4540-92A8-90E16123D003}">
            <xm:f>$H19='Administrative divisions'!$O$12</xm:f>
            <x14:dxf>
              <border>
                <bottom style="thin">
                  <color auto="1"/>
                </bottom>
                <vertical/>
                <horizontal/>
              </border>
            </x14:dxf>
          </x14:cfRule>
          <xm:sqref>AR19:BO25</xm:sqref>
        </x14:conditionalFormatting>
        <x14:conditionalFormatting xmlns:xm="http://schemas.microsoft.com/office/excel/2006/main">
          <x14:cfRule type="expression" priority="10" id="{35966CA6-5319-4EF2-ABC2-86C1D667EE92}">
            <xm:f>$H19='Administrative divisions'!$O$12</xm:f>
            <x14:dxf>
              <border>
                <bottom style="thin">
                  <color auto="1"/>
                </bottom>
                <vertical/>
                <horizontal/>
              </border>
            </x14:dxf>
          </x14:cfRule>
          <xm:sqref>DB19:DV25</xm:sqref>
        </x14:conditionalFormatting>
        <x14:conditionalFormatting xmlns:xm="http://schemas.microsoft.com/office/excel/2006/main">
          <x14:cfRule type="expression" priority="5" id="{357731AD-52E6-409D-A309-17B0EE3305EB}">
            <xm:f>$H19='Administrative divisions'!$O$12</xm:f>
            <x14:dxf>
              <border>
                <bottom style="thin">
                  <color auto="1"/>
                </bottom>
                <vertical/>
                <horizontal/>
              </border>
            </x14:dxf>
          </x14:cfRule>
          <xm:sqref>BW19:CT25</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R186"/>
  <sheetViews>
    <sheetView topLeftCell="D1" zoomScale="85" zoomScaleNormal="85" workbookViewId="0">
      <pane xSplit="1" ySplit="5" topLeftCell="E6" activePane="bottomRight" state="frozen"/>
      <selection activeCell="S158" sqref="S11:S158"/>
      <selection pane="topRight" activeCell="S158" sqref="S11:S158"/>
      <selection pane="bottomLeft" activeCell="S158" sqref="S11:S158"/>
      <selection pane="bottomRight" activeCell="K10" sqref="K10"/>
    </sheetView>
  </sheetViews>
  <sheetFormatPr defaultColWidth="9.140625" defaultRowHeight="15"/>
  <cols>
    <col min="1" max="1" width="9.28515625" style="174" customWidth="1"/>
    <col min="2" max="4" width="9.140625" style="174"/>
    <col min="5" max="5" width="8.42578125" style="187" bestFit="1" customWidth="1"/>
    <col min="6" max="11" width="9.140625" style="187"/>
    <col min="12" max="12" width="9.140625" style="256" customWidth="1"/>
    <col min="13" max="42" width="9.140625" style="187"/>
    <col min="43" max="43" width="2.140625" style="187" customWidth="1"/>
    <col min="44" max="16384" width="9.140625" style="174"/>
  </cols>
  <sheetData>
    <row r="1" spans="1:43" s="172" customFormat="1" ht="9.75" customHeight="1">
      <c r="A1" s="172" t="s">
        <v>53</v>
      </c>
      <c r="E1" s="51"/>
      <c r="F1" s="595"/>
      <c r="G1" s="595"/>
      <c r="H1" s="595"/>
      <c r="I1" s="595"/>
      <c r="J1" s="595"/>
      <c r="K1" s="595"/>
      <c r="L1" s="595"/>
      <c r="M1" s="595"/>
      <c r="N1" s="595"/>
      <c r="O1" s="595"/>
      <c r="P1" s="595"/>
      <c r="Q1" s="595"/>
      <c r="R1" s="595"/>
      <c r="S1" s="595"/>
      <c r="T1" s="51"/>
      <c r="U1" s="51"/>
      <c r="V1" s="51"/>
      <c r="W1" s="51"/>
      <c r="X1" s="51"/>
      <c r="Y1" s="51"/>
      <c r="Z1" s="51"/>
      <c r="AA1" s="51"/>
      <c r="AB1" s="51"/>
      <c r="AC1" s="51"/>
      <c r="AD1" s="51"/>
      <c r="AE1" s="51"/>
      <c r="AF1" s="51"/>
      <c r="AG1" s="51"/>
      <c r="AH1" s="51"/>
      <c r="AI1" s="51"/>
      <c r="AJ1" s="51"/>
      <c r="AK1" s="51"/>
      <c r="AL1" s="51"/>
      <c r="AM1" s="51"/>
      <c r="AN1" s="51"/>
      <c r="AO1" s="51"/>
      <c r="AP1" s="51"/>
      <c r="AQ1" s="51"/>
    </row>
    <row r="2" spans="1:43" s="172" customFormat="1" ht="24" customHeight="1">
      <c r="A2" s="173"/>
      <c r="E2" s="51"/>
      <c r="F2" s="418" t="s">
        <v>87</v>
      </c>
      <c r="G2" s="418"/>
      <c r="H2" s="418"/>
      <c r="I2" s="418"/>
      <c r="J2" s="418"/>
      <c r="K2" s="418"/>
      <c r="L2" s="418"/>
      <c r="M2" s="418"/>
      <c r="N2" s="418"/>
      <c r="O2" s="418"/>
      <c r="P2" s="418"/>
      <c r="Q2" s="418"/>
      <c r="R2" s="418"/>
      <c r="S2" s="418"/>
      <c r="T2" s="494"/>
      <c r="U2" s="494"/>
      <c r="V2" s="494"/>
      <c r="W2" s="494"/>
      <c r="X2" s="494"/>
      <c r="Y2" s="494"/>
      <c r="Z2" s="494"/>
      <c r="AA2" s="494"/>
      <c r="AB2" s="494"/>
      <c r="AC2" s="494"/>
      <c r="AD2" s="494"/>
      <c r="AE2" s="494"/>
      <c r="AF2" s="494"/>
      <c r="AG2" s="494"/>
      <c r="AH2" s="494"/>
      <c r="AI2" s="494"/>
      <c r="AJ2" s="494"/>
      <c r="AK2" s="494"/>
      <c r="AL2" s="494"/>
      <c r="AM2" s="494"/>
      <c r="AN2" s="494"/>
      <c r="AO2" s="494"/>
      <c r="AP2" s="494"/>
      <c r="AQ2" s="51"/>
    </row>
    <row r="3" spans="1:43" s="172" customFormat="1" ht="21.75" customHeight="1">
      <c r="E3" s="51"/>
      <c r="F3" s="55"/>
      <c r="G3" s="55"/>
      <c r="H3" s="55"/>
      <c r="I3" s="55"/>
      <c r="J3" s="106"/>
      <c r="K3" s="106"/>
      <c r="L3" s="255"/>
      <c r="M3" s="106"/>
      <c r="N3" s="106"/>
      <c r="O3" s="107"/>
      <c r="P3" s="107"/>
      <c r="Q3" s="51"/>
      <c r="R3" s="55"/>
      <c r="S3" s="55"/>
      <c r="T3" s="126"/>
      <c r="U3" s="126"/>
      <c r="V3" s="126"/>
      <c r="W3" s="126"/>
      <c r="X3" s="126"/>
      <c r="Y3" s="126"/>
      <c r="Z3" s="126"/>
      <c r="AA3" s="126"/>
      <c r="AB3" s="126"/>
      <c r="AC3" s="126"/>
      <c r="AD3" s="126"/>
      <c r="AE3" s="126"/>
      <c r="AF3" s="126"/>
      <c r="AG3" s="126"/>
      <c r="AH3" s="126"/>
      <c r="AI3" s="51"/>
      <c r="AJ3" s="51"/>
      <c r="AK3" s="51"/>
      <c r="AL3" s="51"/>
      <c r="AM3" s="51"/>
      <c r="AN3" s="51"/>
      <c r="AO3" s="51"/>
      <c r="AP3" s="51"/>
      <c r="AQ3" s="51"/>
    </row>
    <row r="4" spans="1:43" s="172" customFormat="1" ht="6.75" customHeight="1">
      <c r="E4" s="51"/>
      <c r="F4" s="55"/>
      <c r="G4" s="55"/>
      <c r="H4" s="55"/>
      <c r="I4" s="55"/>
      <c r="J4" s="55"/>
      <c r="K4" s="55"/>
      <c r="L4" s="124"/>
      <c r="M4" s="55"/>
      <c r="N4" s="55"/>
      <c r="O4" s="55"/>
      <c r="P4" s="55"/>
      <c r="Q4" s="51"/>
      <c r="R4" s="55"/>
      <c r="S4" s="55"/>
      <c r="T4" s="126"/>
      <c r="U4" s="126"/>
      <c r="V4" s="126"/>
      <c r="W4" s="126"/>
      <c r="X4" s="126"/>
      <c r="Y4" s="126"/>
      <c r="Z4" s="126"/>
      <c r="AA4" s="126"/>
      <c r="AB4" s="126"/>
      <c r="AC4" s="126"/>
      <c r="AD4" s="126"/>
      <c r="AE4" s="126"/>
      <c r="AF4" s="126"/>
      <c r="AG4" s="126"/>
      <c r="AH4" s="126"/>
      <c r="AI4" s="51"/>
      <c r="AJ4" s="51"/>
      <c r="AK4" s="51"/>
      <c r="AL4" s="51"/>
      <c r="AM4" s="51"/>
      <c r="AN4" s="51"/>
      <c r="AO4" s="51"/>
      <c r="AP4" s="51"/>
      <c r="AQ4" s="51"/>
    </row>
    <row r="5" spans="1:43" s="172" customFormat="1" ht="15.75">
      <c r="E5" s="51"/>
      <c r="F5" s="55"/>
      <c r="G5" s="55"/>
      <c r="H5" s="55"/>
      <c r="I5" s="55"/>
      <c r="J5" s="55"/>
      <c r="K5" s="125"/>
      <c r="L5" s="124"/>
      <c r="M5" s="55"/>
      <c r="N5" s="125"/>
      <c r="O5" s="55"/>
      <c r="P5" s="55"/>
      <c r="Q5" s="125"/>
      <c r="R5" s="127"/>
      <c r="S5" s="127"/>
      <c r="T5" s="127"/>
      <c r="U5" s="127"/>
      <c r="V5" s="126"/>
      <c r="W5" s="126"/>
      <c r="X5" s="126"/>
      <c r="Y5" s="126"/>
      <c r="Z5" s="126"/>
      <c r="AA5" s="126"/>
      <c r="AB5" s="126"/>
      <c r="AC5" s="126"/>
      <c r="AD5" s="126"/>
      <c r="AE5" s="126"/>
      <c r="AF5" s="126"/>
      <c r="AG5" s="126"/>
      <c r="AH5" s="126"/>
      <c r="AI5" s="51"/>
      <c r="AJ5" s="51"/>
      <c r="AK5" s="51"/>
      <c r="AL5" s="51"/>
      <c r="AM5" s="51"/>
      <c r="AN5" s="51"/>
      <c r="AO5" s="51"/>
      <c r="AP5" s="51"/>
      <c r="AQ5" s="51"/>
    </row>
    <row r="6" spans="1:43" s="172" customFormat="1" ht="6" customHeight="1">
      <c r="E6" s="51"/>
      <c r="F6" s="55"/>
      <c r="G6" s="55"/>
      <c r="H6" s="55"/>
      <c r="I6" s="55"/>
      <c r="J6" s="55"/>
      <c r="K6" s="55"/>
      <c r="L6" s="124"/>
      <c r="M6" s="55"/>
      <c r="N6" s="55"/>
      <c r="O6" s="55"/>
      <c r="P6" s="55"/>
      <c r="Q6" s="51"/>
      <c r="R6" s="55"/>
      <c r="S6" s="55"/>
      <c r="T6" s="126"/>
      <c r="U6" s="126"/>
      <c r="V6" s="126"/>
      <c r="W6" s="126"/>
      <c r="X6" s="126"/>
      <c r="Y6" s="126"/>
      <c r="Z6" s="126"/>
      <c r="AA6" s="126"/>
      <c r="AB6" s="126"/>
      <c r="AC6" s="126"/>
      <c r="AD6" s="126"/>
      <c r="AE6" s="126"/>
      <c r="AF6" s="126"/>
      <c r="AG6" s="126"/>
      <c r="AH6" s="126"/>
      <c r="AI6" s="51"/>
      <c r="AJ6" s="51"/>
      <c r="AK6" s="51"/>
      <c r="AL6" s="51"/>
      <c r="AM6" s="51"/>
      <c r="AN6" s="51"/>
      <c r="AO6" s="51"/>
      <c r="AP6" s="51"/>
      <c r="AQ6" s="51"/>
    </row>
    <row r="7" spans="1:43">
      <c r="E7" s="175"/>
      <c r="F7" s="175"/>
      <c r="G7" s="175"/>
      <c r="H7" s="175"/>
      <c r="I7" s="175"/>
      <c r="J7" s="175"/>
      <c r="K7" s="175"/>
      <c r="L7" s="182"/>
      <c r="M7" s="175"/>
      <c r="N7" s="175"/>
      <c r="O7" s="175"/>
      <c r="P7" s="175"/>
      <c r="Q7" s="175"/>
      <c r="R7" s="175"/>
      <c r="S7" s="175"/>
      <c r="T7" s="175"/>
      <c r="U7" s="175"/>
      <c r="V7" s="175"/>
      <c r="W7" s="175"/>
      <c r="X7" s="175"/>
      <c r="Y7" s="175"/>
      <c r="Z7" s="175"/>
      <c r="AA7" s="175"/>
      <c r="AB7" s="175"/>
      <c r="AC7" s="175"/>
      <c r="AD7" s="175"/>
      <c r="AE7" s="175"/>
      <c r="AF7" s="175"/>
      <c r="AG7" s="175"/>
      <c r="AH7" s="175"/>
      <c r="AI7" s="175"/>
      <c r="AJ7" s="175"/>
      <c r="AK7" s="175"/>
      <c r="AL7" s="175"/>
      <c r="AM7" s="175"/>
      <c r="AN7" s="175"/>
      <c r="AO7" s="175"/>
      <c r="AP7" s="175"/>
      <c r="AQ7" s="175"/>
    </row>
    <row r="8" spans="1:43">
      <c r="E8" s="175"/>
      <c r="F8" s="175"/>
      <c r="G8" s="175"/>
      <c r="H8" s="175"/>
      <c r="I8" s="175"/>
      <c r="J8" s="175"/>
      <c r="K8" s="175"/>
      <c r="L8" s="182"/>
      <c r="M8" s="175"/>
      <c r="N8" s="175"/>
      <c r="O8" s="175"/>
      <c r="P8" s="175"/>
      <c r="Q8" s="175"/>
      <c r="R8" s="175"/>
      <c r="S8" s="175"/>
      <c r="T8" s="175"/>
      <c r="U8" s="175"/>
      <c r="V8" s="175"/>
      <c r="W8" s="175"/>
      <c r="X8" s="175"/>
      <c r="Y8" s="175"/>
      <c r="Z8" s="175"/>
      <c r="AA8" s="175"/>
      <c r="AB8" s="175"/>
      <c r="AC8" s="175"/>
      <c r="AD8" s="175"/>
      <c r="AE8" s="175"/>
      <c r="AF8" s="175"/>
      <c r="AG8" s="175"/>
      <c r="AH8" s="175"/>
      <c r="AI8" s="175"/>
      <c r="AJ8" s="175"/>
      <c r="AK8" s="175"/>
      <c r="AL8" s="175"/>
      <c r="AM8" s="175"/>
      <c r="AN8" s="175"/>
      <c r="AO8" s="175"/>
      <c r="AP8" s="175"/>
      <c r="AQ8" s="175"/>
    </row>
    <row r="9" spans="1:43">
      <c r="E9" s="175"/>
      <c r="F9" s="176" t="s">
        <v>123</v>
      </c>
      <c r="G9" s="177"/>
      <c r="H9" s="177"/>
      <c r="I9" s="177"/>
      <c r="J9" s="177"/>
      <c r="K9" s="177"/>
      <c r="L9" s="182"/>
      <c r="M9" s="176" t="s">
        <v>161</v>
      </c>
      <c r="N9" s="177"/>
      <c r="O9" s="177"/>
      <c r="P9" s="177"/>
      <c r="Q9" s="177"/>
      <c r="R9" s="177"/>
      <c r="S9" s="188"/>
      <c r="T9" s="176" t="s">
        <v>220</v>
      </c>
      <c r="U9" s="177"/>
      <c r="V9" s="177"/>
      <c r="W9" s="177"/>
      <c r="X9" s="177"/>
      <c r="Y9" s="177"/>
      <c r="Z9" s="188"/>
      <c r="AA9" s="176" t="s">
        <v>221</v>
      </c>
      <c r="AB9" s="177"/>
      <c r="AC9" s="177"/>
      <c r="AD9" s="177"/>
      <c r="AE9" s="177"/>
      <c r="AF9" s="177"/>
      <c r="AG9" s="188"/>
      <c r="AH9" s="176" t="s">
        <v>239</v>
      </c>
      <c r="AI9" s="177"/>
      <c r="AJ9" s="177"/>
      <c r="AK9" s="177"/>
      <c r="AL9" s="177"/>
      <c r="AM9" s="177"/>
      <c r="AN9" s="175"/>
      <c r="AO9" s="175"/>
      <c r="AP9" s="175"/>
      <c r="AQ9" s="175"/>
    </row>
    <row r="10" spans="1:43">
      <c r="E10" s="188" t="b">
        <f>ISTEXT('Front Page'!U12)</f>
        <v>1</v>
      </c>
      <c r="F10" s="192" t="s">
        <v>124</v>
      </c>
      <c r="G10" s="195"/>
      <c r="H10" s="195"/>
      <c r="I10" s="195"/>
      <c r="J10" s="195"/>
      <c r="K10" s="194" t="str">
        <f t="shared" ref="K10:K12" si="0">IFERROR(IF(E10=FALSE,"No","Yes"),"No")</f>
        <v>Yes</v>
      </c>
      <c r="L10" s="190"/>
      <c r="M10" s="180" t="s">
        <v>89</v>
      </c>
      <c r="N10" s="181"/>
      <c r="O10" s="181"/>
      <c r="P10" s="181"/>
      <c r="Q10" s="181"/>
      <c r="R10" s="181"/>
      <c r="S10" s="188"/>
      <c r="T10" s="180" t="s">
        <v>93</v>
      </c>
      <c r="U10" s="181"/>
      <c r="V10" s="181"/>
      <c r="W10" s="181"/>
      <c r="X10" s="181"/>
      <c r="Y10" s="181"/>
      <c r="Z10" s="188"/>
      <c r="AA10" s="180" t="s">
        <v>97</v>
      </c>
      <c r="AB10" s="181"/>
      <c r="AC10" s="181"/>
      <c r="AD10" s="181"/>
      <c r="AE10" s="181"/>
      <c r="AF10" s="181"/>
      <c r="AG10" s="188"/>
      <c r="AH10" s="180" t="s">
        <v>101</v>
      </c>
      <c r="AI10" s="181"/>
      <c r="AJ10" s="181"/>
      <c r="AK10" s="181"/>
      <c r="AL10" s="181"/>
      <c r="AM10" s="181"/>
      <c r="AN10" s="175"/>
      <c r="AO10" s="175"/>
      <c r="AP10" s="175"/>
      <c r="AQ10" s="175"/>
    </row>
    <row r="11" spans="1:43">
      <c r="E11" s="188" t="b">
        <f>OR(ISTEXT('Front Page'!U14),ISNUMBER('Front Page'!U14))</f>
        <v>1</v>
      </c>
      <c r="F11" s="192" t="s">
        <v>126</v>
      </c>
      <c r="G11" s="195"/>
      <c r="H11" s="195"/>
      <c r="I11" s="195"/>
      <c r="J11" s="195"/>
      <c r="K11" s="194" t="str">
        <f t="shared" si="0"/>
        <v>Yes</v>
      </c>
      <c r="L11" s="190" t="b">
        <f ca="1">COUNTA(OFFSET('Teachers ISCED 1'!$J$19,0,0,'Administrative divisions'!$O$12,1))='Administrative divisions'!$O$12</f>
        <v>1</v>
      </c>
      <c r="M11" s="178" t="s">
        <v>162</v>
      </c>
      <c r="N11" s="178"/>
      <c r="O11" s="175"/>
      <c r="P11" s="175"/>
      <c r="Q11" s="175"/>
      <c r="R11" s="179" t="str">
        <f ca="1">IFERROR(IF(L11=FALSE,"No","Yes"),"No")</f>
        <v>Yes</v>
      </c>
      <c r="S11" s="188" t="b">
        <f ca="1">COUNTA(OFFSET('Teachers ISCED 2'!$J$19,0,0,'Administrative divisions'!$O$12,1))='Administrative divisions'!$O$12</f>
        <v>1</v>
      </c>
      <c r="T11" s="178" t="s">
        <v>162</v>
      </c>
      <c r="U11" s="178"/>
      <c r="V11" s="175"/>
      <c r="W11" s="175"/>
      <c r="X11" s="175"/>
      <c r="Y11" s="179" t="str">
        <f ca="1">IFERROR(IF(S11=FALSE,"No","Yes"),"No")</f>
        <v>Yes</v>
      </c>
      <c r="Z11" s="188" t="b">
        <f ca="1">COUNTA(OFFSET('Teachers ISCED 3'!$J$19,0,0,'Administrative divisions'!$O$12,1))='Administrative divisions'!$O$12</f>
        <v>1</v>
      </c>
      <c r="AA11" s="178" t="s">
        <v>162</v>
      </c>
      <c r="AB11" s="178"/>
      <c r="AC11" s="175"/>
      <c r="AD11" s="175"/>
      <c r="AE11" s="175"/>
      <c r="AF11" s="179" t="str">
        <f ca="1">IFERROR(IF(Z11=FALSE,"No","Yes"),"No")</f>
        <v>Yes</v>
      </c>
      <c r="AG11" s="188" t="b">
        <f ca="1">COUNTA(OFFSET('Teachers ISCED 23'!$J$19,0,0,'Administrative divisions'!$O$12,1))='Administrative divisions'!$O$12</f>
        <v>1</v>
      </c>
      <c r="AH11" s="178" t="s">
        <v>162</v>
      </c>
      <c r="AI11" s="178"/>
      <c r="AJ11" s="175"/>
      <c r="AK11" s="175"/>
      <c r="AL11" s="175"/>
      <c r="AM11" s="179" t="str">
        <f ca="1">IFERROR(IF(AG11=FALSE,"No","Yes"),"No")</f>
        <v>Yes</v>
      </c>
      <c r="AN11" s="175"/>
      <c r="AO11" s="175"/>
      <c r="AP11" s="175"/>
      <c r="AQ11" s="175"/>
    </row>
    <row r="12" spans="1:43">
      <c r="E12" s="188" t="b">
        <f>ISNUMBER('Front Page'!U19)</f>
        <v>1</v>
      </c>
      <c r="F12" s="192" t="s">
        <v>142</v>
      </c>
      <c r="G12" s="195"/>
      <c r="H12" s="195"/>
      <c r="I12" s="195"/>
      <c r="J12" s="195"/>
      <c r="K12" s="194" t="str">
        <f t="shared" si="0"/>
        <v>Yes</v>
      </c>
      <c r="L12" s="190" t="b">
        <f ca="1">SUM(OFFSET('Teachers ISCED 1'!$J$19,'Administrative divisions'!$O$12+1,0,1,1))=SUM(OFFSET('Teachers ISCED 1'!$J$19,0,0,'Administrative divisions'!$O$12,1))</f>
        <v>1</v>
      </c>
      <c r="M12" s="178" t="s">
        <v>145</v>
      </c>
      <c r="N12" s="178"/>
      <c r="O12" s="175"/>
      <c r="P12" s="175"/>
      <c r="Q12" s="175"/>
      <c r="R12" s="179" t="str">
        <f t="shared" ref="R12:R67" ca="1" si="1">IFERROR(IF(L12=FALSE,"No","Yes"),"No")</f>
        <v>Yes</v>
      </c>
      <c r="S12" s="188" t="b">
        <f ca="1">SUM(OFFSET('Teachers ISCED 2'!$J$19,'Administrative divisions'!$O$12+1,0,1,1))=SUM(OFFSET('Teachers ISCED 2'!$J$19,0,0,'Administrative divisions'!$O$12,1))</f>
        <v>1</v>
      </c>
      <c r="T12" s="178" t="s">
        <v>145</v>
      </c>
      <c r="U12" s="178"/>
      <c r="V12" s="175"/>
      <c r="W12" s="175"/>
      <c r="X12" s="175"/>
      <c r="Y12" s="179" t="str">
        <f t="shared" ref="Y12:Y67" ca="1" si="2">IFERROR(IF(S12=FALSE,"No","Yes"),"No")</f>
        <v>Yes</v>
      </c>
      <c r="Z12" s="188" t="b">
        <f ca="1">SUM(OFFSET('Teachers ISCED 3'!$J$19,'Administrative divisions'!$O$12+1,0,1,1))=SUM(OFFSET('Teachers ISCED 3'!$J$19,0,0,'Administrative divisions'!$O$12,1))</f>
        <v>1</v>
      </c>
      <c r="AA12" s="178" t="s">
        <v>145</v>
      </c>
      <c r="AB12" s="178"/>
      <c r="AC12" s="175"/>
      <c r="AD12" s="175"/>
      <c r="AE12" s="175"/>
      <c r="AF12" s="179" t="str">
        <f t="shared" ref="AF12:AF67" ca="1" si="3">IFERROR(IF(Z12=FALSE,"No","Yes"),"No")</f>
        <v>Yes</v>
      </c>
      <c r="AG12" s="188" t="b">
        <f ca="1">SUM(OFFSET('Teachers ISCED 23'!$J$19,'Administrative divisions'!$O$12+1,0,1,1))=SUM(OFFSET('Teachers ISCED 23'!$J$19,0,0,'Administrative divisions'!$O$12,1))</f>
        <v>1</v>
      </c>
      <c r="AH12" s="178" t="s">
        <v>145</v>
      </c>
      <c r="AI12" s="178"/>
      <c r="AJ12" s="175"/>
      <c r="AK12" s="175"/>
      <c r="AL12" s="175"/>
      <c r="AM12" s="179" t="str">
        <f t="shared" ref="AM12:AM67" ca="1" si="4">IFERROR(IF(AG12=FALSE,"No","Yes"),"No")</f>
        <v>Yes</v>
      </c>
      <c r="AN12" s="175"/>
      <c r="AO12" s="175"/>
      <c r="AP12" s="175"/>
      <c r="AQ12" s="175"/>
    </row>
    <row r="13" spans="1:43">
      <c r="E13" s="188"/>
      <c r="F13" s="175"/>
      <c r="G13" s="175"/>
      <c r="H13" s="175"/>
      <c r="I13" s="175"/>
      <c r="J13" s="175"/>
      <c r="K13" s="175"/>
      <c r="L13" s="190" t="b">
        <f ca="1">COUNTA(OFFSET('Teachers ISCED 1'!$K$19,0,0,'Administrative divisions'!$O$12,1))='Administrative divisions'!$O$12</f>
        <v>1</v>
      </c>
      <c r="M13" s="178" t="s">
        <v>163</v>
      </c>
      <c r="N13" s="178"/>
      <c r="O13" s="175"/>
      <c r="P13" s="175"/>
      <c r="Q13" s="175"/>
      <c r="R13" s="179" t="str">
        <f t="shared" ca="1" si="1"/>
        <v>Yes</v>
      </c>
      <c r="S13" s="188" t="b">
        <f ca="1">COUNTA(OFFSET('Teachers ISCED 2'!$K$19,0,0,'Administrative divisions'!$O$12,1))='Administrative divisions'!$O$12</f>
        <v>1</v>
      </c>
      <c r="T13" s="178" t="s">
        <v>163</v>
      </c>
      <c r="U13" s="178"/>
      <c r="V13" s="175"/>
      <c r="W13" s="175"/>
      <c r="X13" s="175"/>
      <c r="Y13" s="179" t="str">
        <f t="shared" ca="1" si="2"/>
        <v>Yes</v>
      </c>
      <c r="Z13" s="188" t="b">
        <f ca="1">COUNTA(OFFSET('Teachers ISCED 3'!$K$19,0,0,'Administrative divisions'!$O$12,1))='Administrative divisions'!$O$12</f>
        <v>1</v>
      </c>
      <c r="AA13" s="178" t="s">
        <v>163</v>
      </c>
      <c r="AB13" s="178"/>
      <c r="AC13" s="175"/>
      <c r="AD13" s="175"/>
      <c r="AE13" s="175"/>
      <c r="AF13" s="179" t="str">
        <f t="shared" ca="1" si="3"/>
        <v>Yes</v>
      </c>
      <c r="AG13" s="188" t="b">
        <f ca="1">COUNTA(OFFSET('Teachers ISCED 23'!$K$19,0,0,'Administrative divisions'!$O$12,1))='Administrative divisions'!$O$12</f>
        <v>1</v>
      </c>
      <c r="AH13" s="178" t="s">
        <v>163</v>
      </c>
      <c r="AI13" s="178"/>
      <c r="AJ13" s="175"/>
      <c r="AK13" s="175"/>
      <c r="AL13" s="175"/>
      <c r="AM13" s="179" t="str">
        <f t="shared" ca="1" si="4"/>
        <v>Yes</v>
      </c>
      <c r="AN13" s="175"/>
      <c r="AO13" s="175" t="s">
        <v>36</v>
      </c>
      <c r="AP13" s="175"/>
      <c r="AQ13" s="175"/>
    </row>
    <row r="14" spans="1:43">
      <c r="E14" s="188"/>
      <c r="F14" s="176" t="s">
        <v>125</v>
      </c>
      <c r="G14" s="177"/>
      <c r="H14" s="177"/>
      <c r="I14" s="177"/>
      <c r="J14" s="177"/>
      <c r="K14" s="177"/>
      <c r="L14" s="190" t="b">
        <f ca="1">SUM(OFFSET('Teachers ISCED 1'!$K$19,'Administrative divisions'!$O$12+1,0,1,1))=SUM(OFFSET('Teachers ISCED 1'!$K$19,0,0,'Administrative divisions'!$O$12,1))</f>
        <v>1</v>
      </c>
      <c r="M14" s="178" t="s">
        <v>146</v>
      </c>
      <c r="N14" s="178"/>
      <c r="O14" s="175"/>
      <c r="P14" s="175"/>
      <c r="Q14" s="175"/>
      <c r="R14" s="179" t="str">
        <f t="shared" ca="1" si="1"/>
        <v>Yes</v>
      </c>
      <c r="S14" s="188" t="b">
        <f ca="1">SUM(OFFSET('Teachers ISCED 2'!$K$19,'Administrative divisions'!$O$12+1,0,1,1))=SUM(OFFSET('Teachers ISCED 2'!$K$19,0,0,'Administrative divisions'!$O$12,1))</f>
        <v>1</v>
      </c>
      <c r="T14" s="178" t="s">
        <v>146</v>
      </c>
      <c r="U14" s="178"/>
      <c r="V14" s="175"/>
      <c r="W14" s="175"/>
      <c r="X14" s="175"/>
      <c r="Y14" s="179" t="str">
        <f t="shared" ca="1" si="2"/>
        <v>Yes</v>
      </c>
      <c r="Z14" s="188" t="b">
        <f ca="1">SUM(OFFSET('Teachers ISCED 3'!$K$19,'Administrative divisions'!$O$12+1,0,1,1))=SUM(OFFSET('Teachers ISCED 3'!$K$19,0,0,'Administrative divisions'!$O$12,1))</f>
        <v>1</v>
      </c>
      <c r="AA14" s="178" t="s">
        <v>146</v>
      </c>
      <c r="AB14" s="178"/>
      <c r="AC14" s="175"/>
      <c r="AD14" s="175"/>
      <c r="AE14" s="175"/>
      <c r="AF14" s="179" t="str">
        <f t="shared" ca="1" si="3"/>
        <v>Yes</v>
      </c>
      <c r="AG14" s="188" t="b">
        <f ca="1">SUM(OFFSET('Teachers ISCED 23'!$K$19,'Administrative divisions'!$O$12+1,0,1,1))=SUM(OFFSET('Teachers ISCED 23'!$K$19,0,0,'Administrative divisions'!$O$12,1))</f>
        <v>1</v>
      </c>
      <c r="AH14" s="178" t="s">
        <v>146</v>
      </c>
      <c r="AI14" s="178"/>
      <c r="AJ14" s="175"/>
      <c r="AK14" s="175"/>
      <c r="AL14" s="175"/>
      <c r="AM14" s="179" t="str">
        <f t="shared" ca="1" si="4"/>
        <v>Yes</v>
      </c>
      <c r="AN14" s="175"/>
      <c r="AO14" s="175"/>
      <c r="AP14" s="175"/>
      <c r="AQ14" s="175"/>
    </row>
    <row r="15" spans="1:43">
      <c r="E15" s="188" t="b">
        <f>AND(NOT('Administrative divisions'!N10="e.g. province, district, etc."),ISTEXT('Administrative divisions'!N10))</f>
        <v>1</v>
      </c>
      <c r="F15" s="192" t="s">
        <v>127</v>
      </c>
      <c r="G15" s="195"/>
      <c r="H15" s="195"/>
      <c r="I15" s="195"/>
      <c r="J15" s="195"/>
      <c r="K15" s="194" t="str">
        <f t="shared" ref="K15:K20" si="5">IFERROR(IF(E15=FALSE,"No","Yes"),"No")</f>
        <v>Yes</v>
      </c>
      <c r="L15" s="190" t="b">
        <f t="array" aca="1" ref="L15" ca="1">SUM(IF(ISNUMBER(OFFSET('Teachers ISCED 1'!$J$19,0,0,'Administrative divisions'!$O$12,1)),IF(ISNUMBER(OFFSET('Teachers ISCED 1'!$K$19,0,0,'Administrative divisions'!$O$12,1)),IF(OFFSET('Teachers ISCED 1'!$J$19,0,0,'Administrative divisions'!$O$12,1)&lt;OFFSET('Teachers ISCED 1'!$K$19,0,0,'Administrative divisions'!$O$12,1),1,0),0),0))=0</f>
        <v>1</v>
      </c>
      <c r="M15" s="192" t="s">
        <v>181</v>
      </c>
      <c r="N15" s="192"/>
      <c r="O15" s="193"/>
      <c r="P15" s="193"/>
      <c r="Q15" s="193"/>
      <c r="R15" s="194" t="str">
        <f t="shared" ca="1" si="1"/>
        <v>Yes</v>
      </c>
      <c r="S15" s="191" t="b">
        <f t="array" aca="1" ref="S15" ca="1">SUM(IF(ISNUMBER(OFFSET('Teachers ISCED 2'!$J$19,0,0,'Administrative divisions'!$O$12,1)),IF(ISNUMBER(OFFSET('Teachers ISCED 2'!$K$19,0,0,'Administrative divisions'!$O$12,1)),IF(OFFSET('Teachers ISCED 2'!$J$19,0,0,'Administrative divisions'!$O$12,1)&lt;OFFSET('Teachers ISCED 2'!$K$19,0,0,'Administrative divisions'!$O$12,1),1,0),0),0))=0</f>
        <v>1</v>
      </c>
      <c r="T15" s="192" t="s">
        <v>181</v>
      </c>
      <c r="U15" s="192"/>
      <c r="V15" s="193"/>
      <c r="W15" s="193"/>
      <c r="X15" s="193"/>
      <c r="Y15" s="194" t="str">
        <f t="shared" ca="1" si="2"/>
        <v>Yes</v>
      </c>
      <c r="Z15" s="191" t="b">
        <f t="array" aca="1" ref="Z15" ca="1">SUM(IF(ISNUMBER(OFFSET('Teachers ISCED 3'!$J$19,0,0,'Administrative divisions'!$O$12,1)),IF(ISNUMBER(OFFSET('Teachers ISCED 3'!$K$19,0,0,'Administrative divisions'!$O$12,1)),IF(OFFSET('Teachers ISCED 3'!$J$19,0,0,'Administrative divisions'!$O$12,1)&lt;OFFSET('Teachers ISCED 3'!$K$19,0,0,'Administrative divisions'!$O$12,1),1,0),0),0))=0</f>
        <v>1</v>
      </c>
      <c r="AA15" s="192" t="s">
        <v>181</v>
      </c>
      <c r="AB15" s="192"/>
      <c r="AC15" s="193"/>
      <c r="AD15" s="193"/>
      <c r="AE15" s="193"/>
      <c r="AF15" s="194" t="str">
        <f t="shared" ca="1" si="3"/>
        <v>Yes</v>
      </c>
      <c r="AG15" s="191" t="b">
        <f ca="1">SUM(IF(ISNUMBER(OFFSET('Teachers ISCED 23'!$J$19,0,0,'Administrative divisions'!$O$12,1)),IF(ISNUMBER(OFFSET('Teachers ISCED 23'!$K$19,0,0,'Administrative divisions'!$O$12,1)),IF(OFFSET('Teachers ISCED 23'!$J$19,0,0,'Administrative divisions'!$O$12,1)&lt;OFFSET('Teachers ISCED 23'!$K$19,0,0,'Administrative divisions'!$O$12,1),1,0),0),0))=0</f>
        <v>1</v>
      </c>
      <c r="AH15" s="192" t="s">
        <v>181</v>
      </c>
      <c r="AI15" s="192"/>
      <c r="AJ15" s="193"/>
      <c r="AK15" s="193"/>
      <c r="AL15" s="193"/>
      <c r="AM15" s="194" t="str">
        <f t="shared" ca="1" si="4"/>
        <v>Yes</v>
      </c>
      <c r="AN15" s="175"/>
      <c r="AO15" s="175"/>
      <c r="AP15" s="175"/>
      <c r="AQ15" s="175"/>
    </row>
    <row r="16" spans="1:43">
      <c r="E16" s="188" t="b">
        <f>AND(NOT('Administrative divisions'!O12=1),ISNUMBER('Administrative divisions'!O12))</f>
        <v>1</v>
      </c>
      <c r="F16" s="192" t="s">
        <v>128</v>
      </c>
      <c r="G16" s="195"/>
      <c r="H16" s="195"/>
      <c r="I16" s="195"/>
      <c r="J16" s="195"/>
      <c r="K16" s="194" t="str">
        <f t="shared" si="5"/>
        <v>Yes</v>
      </c>
      <c r="L16" s="190" t="b">
        <f ca="1">COUNTA(OFFSET('Teachers ISCED 1'!$L$19,0,0,'Administrative divisions'!$O$12,1))='Administrative divisions'!$O$12</f>
        <v>1</v>
      </c>
      <c r="M16" s="178" t="s">
        <v>164</v>
      </c>
      <c r="N16" s="178"/>
      <c r="O16" s="175"/>
      <c r="P16" s="175"/>
      <c r="Q16" s="175"/>
      <c r="R16" s="179" t="str">
        <f t="shared" ca="1" si="1"/>
        <v>Yes</v>
      </c>
      <c r="S16" s="188" t="b">
        <f ca="1">COUNTA(OFFSET('Teachers ISCED 2'!$L$19,0,0,'Administrative divisions'!$O$12,1))='Administrative divisions'!$O$12</f>
        <v>1</v>
      </c>
      <c r="T16" s="178" t="s">
        <v>164</v>
      </c>
      <c r="U16" s="178"/>
      <c r="V16" s="175"/>
      <c r="W16" s="175"/>
      <c r="X16" s="175"/>
      <c r="Y16" s="179" t="str">
        <f t="shared" ca="1" si="2"/>
        <v>Yes</v>
      </c>
      <c r="Z16" s="188" t="b">
        <f ca="1">COUNTA(OFFSET('Teachers ISCED 3'!$L$19,0,0,'Administrative divisions'!$O$12,1))='Administrative divisions'!$O$12</f>
        <v>1</v>
      </c>
      <c r="AA16" s="178" t="s">
        <v>164</v>
      </c>
      <c r="AB16" s="178"/>
      <c r="AC16" s="175"/>
      <c r="AD16" s="175"/>
      <c r="AE16" s="175"/>
      <c r="AF16" s="179" t="str">
        <f t="shared" ca="1" si="3"/>
        <v>Yes</v>
      </c>
      <c r="AG16" s="188" t="b">
        <f ca="1">COUNTA(OFFSET('Teachers ISCED 23'!$L$19,0,0,'Administrative divisions'!$O$12,1))='Administrative divisions'!$O$12</f>
        <v>1</v>
      </c>
      <c r="AH16" s="178" t="s">
        <v>164</v>
      </c>
      <c r="AI16" s="178"/>
      <c r="AJ16" s="175"/>
      <c r="AK16" s="175"/>
      <c r="AL16" s="175"/>
      <c r="AM16" s="179" t="str">
        <f t="shared" ca="1" si="4"/>
        <v>Yes</v>
      </c>
      <c r="AN16" s="175"/>
      <c r="AO16" s="175"/>
      <c r="AP16" s="175"/>
      <c r="AQ16" s="175"/>
    </row>
    <row r="17" spans="5:43">
      <c r="E17" s="188" t="b">
        <f ca="1">OFFSET('Administrative divisions'!H21,'Administrative divisions'!O12-1,0)='Administrative divisions'!O12</f>
        <v>1</v>
      </c>
      <c r="F17" s="192" t="s">
        <v>129</v>
      </c>
      <c r="G17" s="195"/>
      <c r="H17" s="195"/>
      <c r="I17" s="195"/>
      <c r="J17" s="195"/>
      <c r="K17" s="194" t="str">
        <f t="shared" ca="1" si="5"/>
        <v>Yes</v>
      </c>
      <c r="L17" s="190" t="b">
        <f ca="1">OFFSET('Teachers ISCED 1'!$L$19,'Administrative divisions'!$O$12+1,0,1,1)=SUM(OFFSET('Teachers ISCED 1'!$L$19,0,0,'Administrative divisions'!$O$12,1))</f>
        <v>1</v>
      </c>
      <c r="M17" s="178" t="s">
        <v>147</v>
      </c>
      <c r="N17" s="178"/>
      <c r="O17" s="175"/>
      <c r="P17" s="175"/>
      <c r="Q17" s="175"/>
      <c r="R17" s="179" t="str">
        <f t="shared" ca="1" si="1"/>
        <v>Yes</v>
      </c>
      <c r="S17" s="188" t="b">
        <f ca="1">OFFSET('Teachers ISCED 2'!$L$19,'Administrative divisions'!$O$12+1,0,1,1)=SUM(OFFSET('Teachers ISCED 2'!$L$19,0,0,'Administrative divisions'!$O$12,1))</f>
        <v>1</v>
      </c>
      <c r="T17" s="178" t="s">
        <v>147</v>
      </c>
      <c r="U17" s="178"/>
      <c r="V17" s="175"/>
      <c r="W17" s="175"/>
      <c r="X17" s="175"/>
      <c r="Y17" s="179" t="str">
        <f t="shared" ca="1" si="2"/>
        <v>Yes</v>
      </c>
      <c r="Z17" s="188" t="b">
        <f ca="1">OFFSET('Teachers ISCED 3'!$L$19,'Administrative divisions'!$O$12+1,0,1,1)=SUM(OFFSET('Teachers ISCED 3'!$L$19,0,0,'Administrative divisions'!$O$12,1))</f>
        <v>1</v>
      </c>
      <c r="AA17" s="178" t="s">
        <v>147</v>
      </c>
      <c r="AB17" s="178"/>
      <c r="AC17" s="175"/>
      <c r="AD17" s="175"/>
      <c r="AE17" s="175"/>
      <c r="AF17" s="179" t="str">
        <f t="shared" ca="1" si="3"/>
        <v>Yes</v>
      </c>
      <c r="AG17" s="188" t="b">
        <f ca="1">OFFSET('Teachers ISCED 23'!$L$19,'Administrative divisions'!$O$12+1,0,1,1)=SUM(OFFSET('Teachers ISCED 23'!$L$19,0,0,'Administrative divisions'!$O$12,1))</f>
        <v>1</v>
      </c>
      <c r="AH17" s="178" t="s">
        <v>147</v>
      </c>
      <c r="AI17" s="178"/>
      <c r="AJ17" s="175"/>
      <c r="AK17" s="175"/>
      <c r="AL17" s="175"/>
      <c r="AM17" s="179" t="str">
        <f t="shared" ca="1" si="4"/>
        <v>Yes</v>
      </c>
      <c r="AN17" s="175"/>
      <c r="AO17" s="175"/>
      <c r="AP17" s="175"/>
      <c r="AQ17" s="175"/>
    </row>
    <row r="18" spans="5:43">
      <c r="E18" s="188" t="b">
        <f ca="1">COUNTIF(OFFSET('Administrative divisions'!I21,0,0,'Administrative divisions'!O12,1),"…")=0</f>
        <v>1</v>
      </c>
      <c r="F18" s="192" t="s">
        <v>130</v>
      </c>
      <c r="G18" s="195"/>
      <c r="H18" s="195"/>
      <c r="I18" s="195"/>
      <c r="J18" s="195"/>
      <c r="K18" s="194" t="str">
        <f t="shared" ca="1" si="5"/>
        <v>Yes</v>
      </c>
      <c r="L18" s="190" t="b">
        <f ca="1">COUNTA(OFFSET('Teachers ISCED 1'!$M$19,0,0,'Administrative divisions'!$O$12,1))='Administrative divisions'!$O$12</f>
        <v>1</v>
      </c>
      <c r="M18" s="178" t="s">
        <v>165</v>
      </c>
      <c r="N18" s="178"/>
      <c r="O18" s="175"/>
      <c r="P18" s="175"/>
      <c r="Q18" s="175"/>
      <c r="R18" s="179" t="str">
        <f t="shared" ca="1" si="1"/>
        <v>Yes</v>
      </c>
      <c r="S18" s="188" t="b">
        <f ca="1">COUNTA(OFFSET('Teachers ISCED 2'!$M$19,0,0,'Administrative divisions'!$O$12,1))='Administrative divisions'!$O$12</f>
        <v>1</v>
      </c>
      <c r="T18" s="178" t="s">
        <v>165</v>
      </c>
      <c r="U18" s="178"/>
      <c r="V18" s="175"/>
      <c r="W18" s="175"/>
      <c r="X18" s="175"/>
      <c r="Y18" s="179" t="str">
        <f t="shared" ca="1" si="2"/>
        <v>Yes</v>
      </c>
      <c r="Z18" s="188" t="b">
        <f ca="1">COUNTA(OFFSET('Teachers ISCED 3'!$M$19,0,0,'Administrative divisions'!$O$12,1))='Administrative divisions'!$O$12</f>
        <v>1</v>
      </c>
      <c r="AA18" s="178" t="s">
        <v>165</v>
      </c>
      <c r="AB18" s="178"/>
      <c r="AC18" s="175"/>
      <c r="AD18" s="175"/>
      <c r="AE18" s="175"/>
      <c r="AF18" s="179" t="str">
        <f t="shared" ca="1" si="3"/>
        <v>Yes</v>
      </c>
      <c r="AG18" s="188" t="b">
        <f ca="1">COUNTA(OFFSET('Teachers ISCED 23'!$M$19,0,0,'Administrative divisions'!$O$12,1))='Administrative divisions'!$O$12</f>
        <v>1</v>
      </c>
      <c r="AH18" s="178" t="s">
        <v>165</v>
      </c>
      <c r="AI18" s="178"/>
      <c r="AJ18" s="175"/>
      <c r="AK18" s="175"/>
      <c r="AL18" s="175"/>
      <c r="AM18" s="179" t="str">
        <f t="shared" ca="1" si="4"/>
        <v>Yes</v>
      </c>
      <c r="AN18" s="175"/>
      <c r="AO18" s="175"/>
      <c r="AP18" s="175"/>
      <c r="AQ18" s="175"/>
    </row>
    <row r="19" spans="5:43">
      <c r="E19" s="188" t="b">
        <f ca="1">COUNT(OFFSET('Administrative divisions'!J20,1,0,'Administrative divisions'!O12,1))='Administrative divisions'!O12</f>
        <v>1</v>
      </c>
      <c r="F19" s="178" t="s">
        <v>131</v>
      </c>
      <c r="G19" s="175"/>
      <c r="H19" s="175"/>
      <c r="I19" s="175"/>
      <c r="J19" s="175"/>
      <c r="K19" s="179" t="str">
        <f t="shared" ca="1" si="5"/>
        <v>Yes</v>
      </c>
      <c r="L19" s="190" t="b">
        <f ca="1">SUM(OFFSET('Teachers ISCED 1'!$M$19,'Administrative divisions'!$O$12+1,0,1,1))=SUM(OFFSET('Teachers ISCED 1'!$M$19,0,0,'Administrative divisions'!$O$12,1))</f>
        <v>1</v>
      </c>
      <c r="M19" s="178" t="s">
        <v>148</v>
      </c>
      <c r="N19" s="178"/>
      <c r="O19" s="175"/>
      <c r="P19" s="175"/>
      <c r="Q19" s="175"/>
      <c r="R19" s="179" t="str">
        <f t="shared" ca="1" si="1"/>
        <v>Yes</v>
      </c>
      <c r="S19" s="188" t="b">
        <f ca="1">SUM(OFFSET('Teachers ISCED 2'!$M$19,'Administrative divisions'!$O$12+1,0,1,1))=SUM(OFFSET('Teachers ISCED 2'!$M$19,0,0,'Administrative divisions'!$O$12,1))</f>
        <v>1</v>
      </c>
      <c r="T19" s="178" t="s">
        <v>148</v>
      </c>
      <c r="U19" s="178"/>
      <c r="V19" s="175"/>
      <c r="W19" s="175"/>
      <c r="X19" s="175"/>
      <c r="Y19" s="179" t="str">
        <f t="shared" ca="1" si="2"/>
        <v>Yes</v>
      </c>
      <c r="Z19" s="188" t="b">
        <f ca="1">SUM(OFFSET('Teachers ISCED 3'!$M$19,'Administrative divisions'!$O$12+1,0,1,1))=SUM(OFFSET('Teachers ISCED 3'!$M$19,0,0,'Administrative divisions'!$O$12,1))</f>
        <v>1</v>
      </c>
      <c r="AA19" s="178" t="s">
        <v>148</v>
      </c>
      <c r="AB19" s="178"/>
      <c r="AC19" s="175"/>
      <c r="AD19" s="175"/>
      <c r="AE19" s="175"/>
      <c r="AF19" s="179" t="str">
        <f t="shared" ca="1" si="3"/>
        <v>Yes</v>
      </c>
      <c r="AG19" s="188" t="b">
        <f ca="1">SUM(OFFSET('Teachers ISCED 23'!$M$19,'Administrative divisions'!$O$12+1,0,1,1))=SUM(OFFSET('Teachers ISCED 23'!$M$19,0,0,'Administrative divisions'!$O$12,1))</f>
        <v>1</v>
      </c>
      <c r="AH19" s="178" t="s">
        <v>148</v>
      </c>
      <c r="AI19" s="178"/>
      <c r="AJ19" s="175"/>
      <c r="AK19" s="175"/>
      <c r="AL19" s="175"/>
      <c r="AM19" s="179" t="str">
        <f t="shared" ca="1" si="4"/>
        <v>Yes</v>
      </c>
      <c r="AN19" s="175"/>
      <c r="AO19" s="175"/>
      <c r="AP19" s="175"/>
      <c r="AQ19" s="175"/>
    </row>
    <row r="20" spans="5:43">
      <c r="E20" s="264" t="b">
        <f ca="1">SUM(OFFSET('Administrative divisions'!$J$21,0,0,'Administrative divisions'!$O$12,1))=SUM(OFFSET('Administrative divisions'!$J$21,'Administrative divisions'!$O$12+1,0))</f>
        <v>1</v>
      </c>
      <c r="F20" s="178" t="s">
        <v>144</v>
      </c>
      <c r="G20" s="175"/>
      <c r="H20" s="175"/>
      <c r="I20" s="175"/>
      <c r="J20" s="175"/>
      <c r="K20" s="179" t="str">
        <f t="shared" ca="1" si="5"/>
        <v>Yes</v>
      </c>
      <c r="L20" s="190" t="b">
        <f t="array" aca="1" ref="L20" ca="1">SUM(IF(ISNUMBER(OFFSET('Teachers ISCED 1'!$J$19,0,0,'Administrative divisions'!$O$12,1)),IF(ISNUMBER(OFFSET('Teachers ISCED 1'!$L$19,0,0,'Administrative divisions'!$O$12,1)),IF(OFFSET('Teachers ISCED 1'!$J$19,0,0,'Administrative divisions'!$O$12,1)&lt;OFFSET('Teachers ISCED 1'!$L$19,0,0,'Administrative divisions'!$O$12,1),1,0),0),0))=0</f>
        <v>1</v>
      </c>
      <c r="M20" s="192" t="s">
        <v>183</v>
      </c>
      <c r="N20" s="192"/>
      <c r="O20" s="193"/>
      <c r="P20" s="193"/>
      <c r="Q20" s="193"/>
      <c r="R20" s="194" t="str">
        <f t="shared" ca="1" si="1"/>
        <v>Yes</v>
      </c>
      <c r="S20" s="191" t="b">
        <f t="array" aca="1" ref="S20" ca="1">SUM(IF(ISNUMBER(OFFSET('Teachers ISCED 2'!$J$19,0,0,'Administrative divisions'!$O$12,1)),IF(ISNUMBER(OFFSET('Teachers ISCED 2'!$L$19,0,0,'Administrative divisions'!$O$12,1)),IF(OFFSET('Teachers ISCED 2'!$J$19,0,0,'Administrative divisions'!$O$12,1)&lt;OFFSET('Teachers ISCED 2'!$L$19,0,0,'Administrative divisions'!$O$12,1),1,0),0),0))=0</f>
        <v>1</v>
      </c>
      <c r="T20" s="192" t="s">
        <v>183</v>
      </c>
      <c r="U20" s="192"/>
      <c r="V20" s="193"/>
      <c r="W20" s="193"/>
      <c r="X20" s="193"/>
      <c r="Y20" s="194" t="str">
        <f t="shared" ca="1" si="2"/>
        <v>Yes</v>
      </c>
      <c r="Z20" s="191" t="b">
        <f t="array" aca="1" ref="Z20" ca="1">SUM(IF(ISNUMBER(OFFSET('Teachers ISCED 3'!$J$19,0,0,'Administrative divisions'!$O$12,1)),IF(ISNUMBER(OFFSET('Teachers ISCED 3'!$L$19,0,0,'Administrative divisions'!$O$12,1)),IF(OFFSET('Teachers ISCED 3'!$J$19,0,0,'Administrative divisions'!$O$12,1)&lt;OFFSET('Teachers ISCED 3'!$L$19,0,0,'Administrative divisions'!$O$12,1),1,0),0),0))=0</f>
        <v>1</v>
      </c>
      <c r="AA20" s="192" t="s">
        <v>183</v>
      </c>
      <c r="AB20" s="192"/>
      <c r="AC20" s="193"/>
      <c r="AD20" s="193"/>
      <c r="AE20" s="193"/>
      <c r="AF20" s="194" t="str">
        <f t="shared" ca="1" si="3"/>
        <v>Yes</v>
      </c>
      <c r="AG20" s="191" t="b">
        <f ca="1">SUM(IF(ISNUMBER(OFFSET('Teachers ISCED 23'!$J$19,0,0,'Administrative divisions'!$O$12,1)),IF(ISNUMBER(OFFSET('Teachers ISCED 23'!$L$19,0,0,'Administrative divisions'!$O$12,1)),IF(OFFSET('Teachers ISCED 23'!$J$19,0,0,'Administrative divisions'!$O$12,1)&lt;OFFSET('Teachers ISCED 23'!$L$19,0,0,'Administrative divisions'!$O$12,1),1,0),0),0))=0</f>
        <v>1</v>
      </c>
      <c r="AH20" s="192" t="s">
        <v>183</v>
      </c>
      <c r="AI20" s="192"/>
      <c r="AJ20" s="193"/>
      <c r="AK20" s="193"/>
      <c r="AL20" s="193"/>
      <c r="AM20" s="194" t="str">
        <f t="shared" ca="1" si="4"/>
        <v>Yes</v>
      </c>
      <c r="AN20" s="175"/>
      <c r="AO20" s="175"/>
      <c r="AP20" s="175"/>
      <c r="AQ20" s="175"/>
    </row>
    <row r="21" spans="5:43">
      <c r="E21" s="188"/>
      <c r="F21" s="175"/>
      <c r="G21" s="175"/>
      <c r="H21" s="175"/>
      <c r="I21" s="175"/>
      <c r="J21" s="175"/>
      <c r="K21" s="175"/>
      <c r="L21" s="190" t="b">
        <f t="array" aca="1" ref="L21" ca="1">SUM(IF(ISNUMBER(OFFSET('Teachers ISCED 1'!$L$19,0,0,'Administrative divisions'!$O$12,1)),IF(ISNUMBER(OFFSET('Teachers ISCED 1'!$M$19,0,0,'Administrative divisions'!$O$12,1)),IF(OFFSET('Teachers ISCED 1'!$L$19,0,0,'Administrative divisions'!$O$12,1)&lt;OFFSET('Teachers ISCED 1'!$M$19,0,0,'Administrative divisions'!$O$12,1),1,0),0),0))=0</f>
        <v>1</v>
      </c>
      <c r="M21" s="192" t="s">
        <v>182</v>
      </c>
      <c r="N21" s="192"/>
      <c r="O21" s="193"/>
      <c r="P21" s="193"/>
      <c r="Q21" s="193"/>
      <c r="R21" s="194" t="str">
        <f t="shared" ca="1" si="1"/>
        <v>Yes</v>
      </c>
      <c r="S21" s="191" t="b">
        <f t="array" aca="1" ref="S21" ca="1">SUM(IF(ISNUMBER(OFFSET('Teachers ISCED 2'!$L$19,0,0,'Administrative divisions'!$O$12,1)),IF(ISNUMBER(OFFSET('Teachers ISCED 2'!$M$19,0,0,'Administrative divisions'!$O$12,1)),IF(OFFSET('Teachers ISCED 2'!$L$19,0,0,'Administrative divisions'!$O$12,1)&lt;OFFSET('Teachers ISCED 2'!$M$19,0,0,'Administrative divisions'!$O$12,1),1,0),0),0))=0</f>
        <v>1</v>
      </c>
      <c r="T21" s="192" t="s">
        <v>182</v>
      </c>
      <c r="U21" s="192"/>
      <c r="V21" s="193"/>
      <c r="W21" s="193"/>
      <c r="X21" s="193"/>
      <c r="Y21" s="194" t="str">
        <f t="shared" ca="1" si="2"/>
        <v>Yes</v>
      </c>
      <c r="Z21" s="191" t="b">
        <f t="array" aca="1" ref="Z21" ca="1">SUM(IF(ISNUMBER(OFFSET('Teachers ISCED 3'!$L$19,0,0,'Administrative divisions'!$O$12,1)),IF(ISNUMBER(OFFSET('Teachers ISCED 3'!$M$19,0,0,'Administrative divisions'!$O$12,1)),IF(OFFSET('Teachers ISCED 3'!$L$19,0,0,'Administrative divisions'!$O$12,1)&lt;OFFSET('Teachers ISCED 3'!$M$19,0,0,'Administrative divisions'!$O$12,1),1,0),0),0))=0</f>
        <v>1</v>
      </c>
      <c r="AA21" s="192" t="s">
        <v>182</v>
      </c>
      <c r="AB21" s="192"/>
      <c r="AC21" s="193"/>
      <c r="AD21" s="193"/>
      <c r="AE21" s="193"/>
      <c r="AF21" s="194" t="str">
        <f t="shared" ca="1" si="3"/>
        <v>Yes</v>
      </c>
      <c r="AG21" s="191" t="b">
        <f ca="1">SUM(IF(ISNUMBER(OFFSET('Teachers ISCED 23'!$L$19,0,0,'Administrative divisions'!$O$12,1)),IF(ISNUMBER(OFFSET('Teachers ISCED 23'!$M$19,0,0,'Administrative divisions'!$O$12,1)),IF(OFFSET('Teachers ISCED 23'!$L$19,0,0,'Administrative divisions'!$O$12,1)&lt;OFFSET('Teachers ISCED 23'!$M$19,0,0,'Administrative divisions'!$O$12,1),1,0),0),0))=0</f>
        <v>1</v>
      </c>
      <c r="AH21" s="192" t="s">
        <v>182</v>
      </c>
      <c r="AI21" s="192"/>
      <c r="AJ21" s="193"/>
      <c r="AK21" s="193"/>
      <c r="AL21" s="193"/>
      <c r="AM21" s="194" t="str">
        <f t="shared" ca="1" si="4"/>
        <v>Yes</v>
      </c>
      <c r="AN21" s="175"/>
      <c r="AO21" s="175"/>
      <c r="AP21" s="175"/>
      <c r="AQ21" s="175"/>
    </row>
    <row r="22" spans="5:43">
      <c r="E22" s="188"/>
      <c r="F22" s="176" t="s">
        <v>132</v>
      </c>
      <c r="G22" s="177"/>
      <c r="H22" s="177"/>
      <c r="I22" s="177"/>
      <c r="J22" s="177"/>
      <c r="K22" s="177"/>
      <c r="L22" s="190" t="b">
        <f ca="1">COUNTA(OFFSET('Teachers ISCED 1'!$N$19,0,0,'Administrative divisions'!$O$12,1))='Administrative divisions'!$O$12</f>
        <v>1</v>
      </c>
      <c r="M22" s="178" t="s">
        <v>166</v>
      </c>
      <c r="N22" s="178"/>
      <c r="O22" s="175"/>
      <c r="P22" s="175"/>
      <c r="Q22" s="175"/>
      <c r="R22" s="179" t="str">
        <f t="shared" ca="1" si="1"/>
        <v>Yes</v>
      </c>
      <c r="S22" s="188" t="b">
        <f ca="1">COUNTA(OFFSET('Teachers ISCED 2'!$N$19,0,0,'Administrative divisions'!$O$12,1))='Administrative divisions'!$O$12</f>
        <v>1</v>
      </c>
      <c r="T22" s="178" t="s">
        <v>166</v>
      </c>
      <c r="U22" s="178"/>
      <c r="V22" s="175"/>
      <c r="W22" s="175"/>
      <c r="X22" s="175"/>
      <c r="Y22" s="179" t="str">
        <f t="shared" ca="1" si="2"/>
        <v>Yes</v>
      </c>
      <c r="Z22" s="188" t="b">
        <f ca="1">COUNTA(OFFSET('Teachers ISCED 3'!$N$19,0,0,'Administrative divisions'!$O$12,1))='Administrative divisions'!$O$12</f>
        <v>1</v>
      </c>
      <c r="AA22" s="178" t="s">
        <v>166</v>
      </c>
      <c r="AB22" s="178"/>
      <c r="AC22" s="175"/>
      <c r="AD22" s="175"/>
      <c r="AE22" s="175"/>
      <c r="AF22" s="179" t="str">
        <f t="shared" ca="1" si="3"/>
        <v>Yes</v>
      </c>
      <c r="AG22" s="188" t="b">
        <f ca="1">COUNTA(OFFSET('Teachers ISCED 23'!$N$19,0,0,'Administrative divisions'!$O$12,1))='Administrative divisions'!$O$12</f>
        <v>1</v>
      </c>
      <c r="AH22" s="178" t="s">
        <v>166</v>
      </c>
      <c r="AI22" s="178"/>
      <c r="AJ22" s="175"/>
      <c r="AK22" s="175"/>
      <c r="AL22" s="175"/>
      <c r="AM22" s="179" t="str">
        <f t="shared" ca="1" si="4"/>
        <v>Yes</v>
      </c>
      <c r="AN22" s="175"/>
      <c r="AO22" s="175"/>
      <c r="AP22" s="175"/>
      <c r="AQ22" s="175"/>
    </row>
    <row r="23" spans="5:43">
      <c r="E23" s="188"/>
      <c r="F23" s="183" t="s">
        <v>110</v>
      </c>
      <c r="G23" s="184"/>
      <c r="H23" s="184"/>
      <c r="I23" s="184"/>
      <c r="J23" s="184"/>
      <c r="K23" s="185"/>
      <c r="L23" s="190" t="b">
        <f ca="1">SUM(OFFSET('Teachers ISCED 1'!$N$19,'Administrative divisions'!$O$12+1,0,1,1))=SUM(OFFSET('Teachers ISCED 1'!$N$19,0,0,'Administrative divisions'!$O$12,1))</f>
        <v>1</v>
      </c>
      <c r="M23" s="178" t="s">
        <v>149</v>
      </c>
      <c r="N23" s="178"/>
      <c r="O23" s="175"/>
      <c r="P23" s="175"/>
      <c r="Q23" s="175"/>
      <c r="R23" s="179" t="str">
        <f t="shared" ca="1" si="1"/>
        <v>Yes</v>
      </c>
      <c r="S23" s="188" t="b">
        <f ca="1">SUM(OFFSET('Teachers ISCED 2'!$N$19,'Administrative divisions'!$O$12+1,0,1,1))=SUM(OFFSET('Teachers ISCED 2'!$N$19,0,0,'Administrative divisions'!$O$12,1))</f>
        <v>1</v>
      </c>
      <c r="T23" s="178" t="s">
        <v>149</v>
      </c>
      <c r="U23" s="178"/>
      <c r="V23" s="175"/>
      <c r="W23" s="175"/>
      <c r="X23" s="175"/>
      <c r="Y23" s="179" t="str">
        <f t="shared" ca="1" si="2"/>
        <v>Yes</v>
      </c>
      <c r="Z23" s="188" t="b">
        <f ca="1">SUM(OFFSET('Teachers ISCED 3'!$N$19,'Administrative divisions'!$O$12+1,0,1,1))=SUM(OFFSET('Teachers ISCED 3'!$N$19,0,0,'Administrative divisions'!$O$12,1))</f>
        <v>1</v>
      </c>
      <c r="AA23" s="178" t="s">
        <v>149</v>
      </c>
      <c r="AB23" s="178"/>
      <c r="AC23" s="175"/>
      <c r="AD23" s="175"/>
      <c r="AE23" s="175"/>
      <c r="AF23" s="179" t="str">
        <f t="shared" ca="1" si="3"/>
        <v>Yes</v>
      </c>
      <c r="AG23" s="188" t="b">
        <f ca="1">SUM(OFFSET('Teachers ISCED 23'!$N$19,'Administrative divisions'!$O$12+1,0,1,1))=SUM(OFFSET('Teachers ISCED 23'!$N$19,0,0,'Administrative divisions'!$O$12,1))</f>
        <v>1</v>
      </c>
      <c r="AH23" s="178" t="s">
        <v>149</v>
      </c>
      <c r="AI23" s="178"/>
      <c r="AJ23" s="175"/>
      <c r="AK23" s="175"/>
      <c r="AL23" s="175"/>
      <c r="AM23" s="179" t="str">
        <f t="shared" ca="1" si="4"/>
        <v>Yes</v>
      </c>
      <c r="AN23" s="175"/>
      <c r="AO23" s="175"/>
      <c r="AP23" s="175"/>
      <c r="AQ23" s="175"/>
    </row>
    <row r="24" spans="5:43">
      <c r="E24" s="188" t="b">
        <f>OR('Policy information'!L29="Yes",'Policy information'!L29="No")</f>
        <v>1</v>
      </c>
      <c r="F24" s="178" t="s">
        <v>134</v>
      </c>
      <c r="G24" s="175"/>
      <c r="H24" s="175"/>
      <c r="I24" s="175"/>
      <c r="J24" s="175"/>
      <c r="K24" s="179" t="str">
        <f t="shared" ref="K24:K29" si="6">IFERROR(IF(E24=FALSE,"No","Yes"),"No")</f>
        <v>Yes</v>
      </c>
      <c r="L24" s="190" t="b">
        <f ca="1">COUNTA(OFFSET('Teachers ISCED 1'!$O$19,0,0,'Administrative divisions'!$O$12,1))='Administrative divisions'!$O$12</f>
        <v>1</v>
      </c>
      <c r="M24" s="178" t="s">
        <v>167</v>
      </c>
      <c r="N24" s="178"/>
      <c r="O24" s="175"/>
      <c r="P24" s="175"/>
      <c r="Q24" s="175"/>
      <c r="R24" s="179" t="str">
        <f t="shared" ca="1" si="1"/>
        <v>Yes</v>
      </c>
      <c r="S24" s="188" t="b">
        <f ca="1">COUNTA(OFFSET('Teachers ISCED 2'!$O$19,0,0,'Administrative divisions'!$O$12,1))='Administrative divisions'!$O$12</f>
        <v>1</v>
      </c>
      <c r="T24" s="178" t="s">
        <v>167</v>
      </c>
      <c r="U24" s="178"/>
      <c r="V24" s="175"/>
      <c r="W24" s="175"/>
      <c r="X24" s="175"/>
      <c r="Y24" s="179" t="str">
        <f t="shared" ca="1" si="2"/>
        <v>Yes</v>
      </c>
      <c r="Z24" s="188" t="b">
        <f ca="1">COUNTA(OFFSET('Teachers ISCED 3'!$O$19,0,0,'Administrative divisions'!$O$12,1))='Administrative divisions'!$O$12</f>
        <v>1</v>
      </c>
      <c r="AA24" s="178" t="s">
        <v>167</v>
      </c>
      <c r="AB24" s="178"/>
      <c r="AC24" s="175"/>
      <c r="AD24" s="175"/>
      <c r="AE24" s="175"/>
      <c r="AF24" s="179" t="str">
        <f t="shared" ca="1" si="3"/>
        <v>Yes</v>
      </c>
      <c r="AG24" s="188" t="b">
        <f ca="1">COUNTA(OFFSET('Teachers ISCED 23'!$O$19,0,0,'Administrative divisions'!$O$12,1))='Administrative divisions'!$O$12</f>
        <v>1</v>
      </c>
      <c r="AH24" s="178" t="s">
        <v>167</v>
      </c>
      <c r="AI24" s="178"/>
      <c r="AJ24" s="175"/>
      <c r="AK24" s="175"/>
      <c r="AL24" s="175"/>
      <c r="AM24" s="179" t="str">
        <f t="shared" ca="1" si="4"/>
        <v>Yes</v>
      </c>
      <c r="AN24" s="175"/>
      <c r="AO24" s="175"/>
      <c r="AP24" s="175"/>
      <c r="AQ24" s="175"/>
    </row>
    <row r="25" spans="5:43">
      <c r="E25" s="188" t="b">
        <f>OR(AND('Policy information'!L29="No",ISTEXT('Policy information'!H32)),'Policy information'!L29="Yes")</f>
        <v>1</v>
      </c>
      <c r="F25" s="178" t="s">
        <v>135</v>
      </c>
      <c r="G25" s="175"/>
      <c r="H25" s="175"/>
      <c r="I25" s="175"/>
      <c r="J25" s="175"/>
      <c r="K25" s="179" t="str">
        <f t="shared" si="6"/>
        <v>Yes</v>
      </c>
      <c r="L25" s="190" t="b">
        <f ca="1">SUM(OFFSET('Teachers ISCED 1'!$O$19,'Administrative divisions'!$O$12+1,0,1,1))=SUM(OFFSET('Teachers ISCED 1'!$O$19,0,0,'Administrative divisions'!$O$12,1))</f>
        <v>1</v>
      </c>
      <c r="M25" s="178" t="s">
        <v>150</v>
      </c>
      <c r="N25" s="178"/>
      <c r="O25" s="175"/>
      <c r="P25" s="175"/>
      <c r="Q25" s="175"/>
      <c r="R25" s="179" t="str">
        <f t="shared" ca="1" si="1"/>
        <v>Yes</v>
      </c>
      <c r="S25" s="188" t="b">
        <f ca="1">SUM(OFFSET('Teachers ISCED 2'!$O$19,'Administrative divisions'!$O$12+1,0,1,1))=SUM(OFFSET('Teachers ISCED 2'!$O$19,0,0,'Administrative divisions'!$O$12,1))</f>
        <v>1</v>
      </c>
      <c r="T25" s="178" t="s">
        <v>150</v>
      </c>
      <c r="U25" s="178"/>
      <c r="V25" s="175"/>
      <c r="W25" s="175"/>
      <c r="X25" s="175"/>
      <c r="Y25" s="179" t="str">
        <f t="shared" ca="1" si="2"/>
        <v>Yes</v>
      </c>
      <c r="Z25" s="188" t="b">
        <f ca="1">SUM(OFFSET('Teachers ISCED 3'!$O$19,'Administrative divisions'!$O$12+1,0,1,1))=SUM(OFFSET('Teachers ISCED 3'!$O$19,0,0,'Administrative divisions'!$O$12,1))</f>
        <v>1</v>
      </c>
      <c r="AA25" s="178" t="s">
        <v>150</v>
      </c>
      <c r="AB25" s="178"/>
      <c r="AC25" s="175"/>
      <c r="AD25" s="175"/>
      <c r="AE25" s="175"/>
      <c r="AF25" s="179" t="str">
        <f t="shared" ca="1" si="3"/>
        <v>Yes</v>
      </c>
      <c r="AG25" s="188" t="b">
        <f ca="1">SUM(OFFSET('Teachers ISCED 23'!$O$19,'Administrative divisions'!$O$12+1,0,1,1))=SUM(OFFSET('Teachers ISCED 23'!$O$19,0,0,'Administrative divisions'!$O$12,1))</f>
        <v>1</v>
      </c>
      <c r="AH25" s="178" t="s">
        <v>150</v>
      </c>
      <c r="AI25" s="178"/>
      <c r="AJ25" s="175"/>
      <c r="AK25" s="175"/>
      <c r="AL25" s="175"/>
      <c r="AM25" s="179" t="str">
        <f t="shared" ca="1" si="4"/>
        <v>Yes</v>
      </c>
      <c r="AN25" s="175"/>
      <c r="AO25" s="175"/>
      <c r="AP25" s="175"/>
      <c r="AQ25" s="175"/>
    </row>
    <row r="26" spans="5:43">
      <c r="E26" s="188" t="b">
        <f>OR('Policy information'!L38="Yes",'Policy information'!L38="No")</f>
        <v>1</v>
      </c>
      <c r="F26" s="178" t="s">
        <v>136</v>
      </c>
      <c r="G26" s="175"/>
      <c r="H26" s="175"/>
      <c r="I26" s="175"/>
      <c r="J26" s="175"/>
      <c r="K26" s="179" t="str">
        <f t="shared" si="6"/>
        <v>Yes</v>
      </c>
      <c r="L26" s="190" t="b">
        <f t="array" aca="1" ref="L26" ca="1">SUM(IF(ISNUMBER(OFFSET('Teachers ISCED 1'!$N$19,0,0,'Administrative divisions'!$O$12,1)),IF(ISNUMBER(OFFSET('Teachers ISCED 1'!$O$19,0,0,'Administrative divisions'!$O$12,1)),IF(OFFSET('Teachers ISCED 1'!$N$19,0,0,'Administrative divisions'!$O$12,1)&lt;OFFSET('Teachers ISCED 1'!$O$19,0,0,'Administrative divisions'!$O$12,1),1,0),0),0))=0</f>
        <v>1</v>
      </c>
      <c r="M26" s="192" t="s">
        <v>184</v>
      </c>
      <c r="N26" s="192"/>
      <c r="O26" s="193"/>
      <c r="P26" s="193"/>
      <c r="Q26" s="193"/>
      <c r="R26" s="194" t="str">
        <f t="shared" ca="1" si="1"/>
        <v>Yes</v>
      </c>
      <c r="S26" s="191" t="b">
        <f t="array" aca="1" ref="S26" ca="1">SUM(IF(ISNUMBER(OFFSET('Teachers ISCED 2'!$N$19,0,0,'Administrative divisions'!$O$12,1)),IF(ISNUMBER(OFFSET('Teachers ISCED 2'!$O$19,0,0,'Administrative divisions'!$O$12,1)),IF(OFFSET('Teachers ISCED 2'!$N$19,0,0,'Administrative divisions'!$O$12,1)&lt;OFFSET('Teachers ISCED 2'!$O$19,0,0,'Administrative divisions'!$O$12,1),1,0),0),0))=0</f>
        <v>1</v>
      </c>
      <c r="T26" s="192" t="s">
        <v>184</v>
      </c>
      <c r="U26" s="192"/>
      <c r="V26" s="193"/>
      <c r="W26" s="193"/>
      <c r="X26" s="193"/>
      <c r="Y26" s="194" t="str">
        <f t="shared" ca="1" si="2"/>
        <v>Yes</v>
      </c>
      <c r="Z26" s="191" t="b">
        <f t="array" aca="1" ref="Z26" ca="1">SUM(IF(ISNUMBER(OFFSET('Teachers ISCED 3'!$N$19,0,0,'Administrative divisions'!$O$12,1)),IF(ISNUMBER(OFFSET('Teachers ISCED 3'!$O$19,0,0,'Administrative divisions'!$O$12,1)),IF(OFFSET('Teachers ISCED 3'!$N$19,0,0,'Administrative divisions'!$O$12,1)&lt;OFFSET('Teachers ISCED 3'!$O$19,0,0,'Administrative divisions'!$O$12,1),1,0),0),0))=0</f>
        <v>1</v>
      </c>
      <c r="AA26" s="192" t="s">
        <v>184</v>
      </c>
      <c r="AB26" s="192"/>
      <c r="AC26" s="193"/>
      <c r="AD26" s="193"/>
      <c r="AE26" s="193"/>
      <c r="AF26" s="194" t="str">
        <f t="shared" ca="1" si="3"/>
        <v>Yes</v>
      </c>
      <c r="AG26" s="191" t="b">
        <f t="array" aca="1" ref="AG26" ca="1">SUM(IF(ISNUMBER(OFFSET('Teachers ISCED 23'!$N$19,0,0,'Administrative divisions'!$O$12,1)),IF(ISNUMBER(OFFSET('Teachers ISCED 23'!$O$19,0,0,'Administrative divisions'!$O$12,1)),IF(OFFSET('Teachers ISCED 23'!$N$19,0,0,'Administrative divisions'!$O$12,1)&lt;OFFSET('Teachers ISCED 23'!$O$19,0,0,'Administrative divisions'!$O$12,1),1,0),0),0))=0</f>
        <v>1</v>
      </c>
      <c r="AH26" s="192" t="s">
        <v>184</v>
      </c>
      <c r="AI26" s="192"/>
      <c r="AJ26" s="193"/>
      <c r="AK26" s="193"/>
      <c r="AL26" s="193"/>
      <c r="AM26" s="194" t="str">
        <f t="shared" ca="1" si="4"/>
        <v>Yes</v>
      </c>
      <c r="AN26" s="175"/>
      <c r="AO26" s="175"/>
      <c r="AP26" s="175"/>
      <c r="AQ26" s="175"/>
    </row>
    <row r="27" spans="5:43">
      <c r="E27" s="188" t="b">
        <f>OR(AND('Policy information'!L38="No",ISTEXT('Policy information'!H41)),'Policy information'!L38="Yes")</f>
        <v>1</v>
      </c>
      <c r="F27" s="178" t="s">
        <v>135</v>
      </c>
      <c r="G27" s="175"/>
      <c r="H27" s="175"/>
      <c r="I27" s="175"/>
      <c r="J27" s="175"/>
      <c r="K27" s="179" t="str">
        <f t="shared" si="6"/>
        <v>Yes</v>
      </c>
      <c r="L27" s="190" t="b">
        <f ca="1">COUNTA(OFFSET('Teachers ISCED 1'!$P$19,0,0,'Administrative divisions'!$O$12,1))='Administrative divisions'!$O$12</f>
        <v>1</v>
      </c>
      <c r="M27" s="178" t="s">
        <v>168</v>
      </c>
      <c r="N27" s="178"/>
      <c r="O27" s="175"/>
      <c r="P27" s="175"/>
      <c r="Q27" s="175"/>
      <c r="R27" s="179" t="str">
        <f t="shared" ca="1" si="1"/>
        <v>Yes</v>
      </c>
      <c r="S27" s="188" t="b">
        <f ca="1">COUNTA(OFFSET('Teachers ISCED 2'!$P$19,0,0,'Administrative divisions'!$O$12,1))='Administrative divisions'!$O$12</f>
        <v>1</v>
      </c>
      <c r="T27" s="178" t="s">
        <v>168</v>
      </c>
      <c r="U27" s="178"/>
      <c r="V27" s="175"/>
      <c r="W27" s="175"/>
      <c r="X27" s="175"/>
      <c r="Y27" s="179" t="str">
        <f t="shared" ca="1" si="2"/>
        <v>Yes</v>
      </c>
      <c r="Z27" s="188" t="b">
        <f ca="1">COUNTA(OFFSET('Teachers ISCED 3'!$P$19,0,0,'Administrative divisions'!$O$12,1))='Administrative divisions'!$O$12</f>
        <v>1</v>
      </c>
      <c r="AA27" s="178" t="s">
        <v>168</v>
      </c>
      <c r="AB27" s="178"/>
      <c r="AC27" s="175"/>
      <c r="AD27" s="175"/>
      <c r="AE27" s="175"/>
      <c r="AF27" s="179" t="str">
        <f t="shared" ca="1" si="3"/>
        <v>Yes</v>
      </c>
      <c r="AG27" s="188" t="b">
        <f ca="1">COUNTA(OFFSET('Teachers ISCED 23'!$P$19,0,0,'Administrative divisions'!$O$12,1))='Administrative divisions'!$O$12</f>
        <v>1</v>
      </c>
      <c r="AH27" s="178" t="s">
        <v>168</v>
      </c>
      <c r="AI27" s="178"/>
      <c r="AJ27" s="175"/>
      <c r="AK27" s="175"/>
      <c r="AL27" s="175"/>
      <c r="AM27" s="179" t="str">
        <f t="shared" ca="1" si="4"/>
        <v>Yes</v>
      </c>
      <c r="AN27" s="175"/>
      <c r="AO27" s="175"/>
      <c r="AP27" s="175"/>
      <c r="AQ27" s="175"/>
    </row>
    <row r="28" spans="5:43">
      <c r="E28" s="188" t="b">
        <f>ISNUMBER('Policy information'!L51)</f>
        <v>1</v>
      </c>
      <c r="F28" s="178" t="s">
        <v>137</v>
      </c>
      <c r="G28" s="175"/>
      <c r="H28" s="175"/>
      <c r="I28" s="175"/>
      <c r="J28" s="175"/>
      <c r="K28" s="179" t="str">
        <f t="shared" si="6"/>
        <v>Yes</v>
      </c>
      <c r="L28" s="190" t="b">
        <f ca="1">SUM(OFFSET('Teachers ISCED 1'!$P$19,'Administrative divisions'!$O$12+1,0,1,1))=SUM(OFFSET('Teachers ISCED 1'!$P$19,0,0,'Administrative divisions'!$O$12,1))</f>
        <v>1</v>
      </c>
      <c r="M28" s="178" t="s">
        <v>151</v>
      </c>
      <c r="N28" s="178"/>
      <c r="O28" s="175"/>
      <c r="P28" s="175"/>
      <c r="Q28" s="175"/>
      <c r="R28" s="179" t="str">
        <f t="shared" ca="1" si="1"/>
        <v>Yes</v>
      </c>
      <c r="S28" s="188" t="b">
        <f ca="1">SUM(OFFSET('Teachers ISCED 2'!$P$19,'Administrative divisions'!$O$12+1,0,1,1))=SUM(OFFSET('Teachers ISCED 2'!$P$19,0,0,'Administrative divisions'!$O$12,1))</f>
        <v>1</v>
      </c>
      <c r="T28" s="178" t="s">
        <v>151</v>
      </c>
      <c r="U28" s="178"/>
      <c r="V28" s="175"/>
      <c r="W28" s="175"/>
      <c r="X28" s="175"/>
      <c r="Y28" s="179" t="str">
        <f t="shared" ca="1" si="2"/>
        <v>Yes</v>
      </c>
      <c r="Z28" s="188" t="b">
        <f ca="1">SUM(OFFSET('Teachers ISCED 3'!$P$19,'Administrative divisions'!$O$12+1,0,1,1))=SUM(OFFSET('Teachers ISCED 3'!$P$19,0,0,'Administrative divisions'!$O$12,1))</f>
        <v>1</v>
      </c>
      <c r="AA28" s="178" t="s">
        <v>151</v>
      </c>
      <c r="AB28" s="178"/>
      <c r="AC28" s="175"/>
      <c r="AD28" s="175"/>
      <c r="AE28" s="175"/>
      <c r="AF28" s="179" t="str">
        <f t="shared" ca="1" si="3"/>
        <v>Yes</v>
      </c>
      <c r="AG28" s="188" t="b">
        <f ca="1">SUM(OFFSET('Teachers ISCED 23'!$P$19,'Administrative divisions'!$O$12+1,0,1,1))=SUM(OFFSET('Teachers ISCED 23'!$P$19,0,0,'Administrative divisions'!$O$12,1))</f>
        <v>1</v>
      </c>
      <c r="AH28" s="178" t="s">
        <v>151</v>
      </c>
      <c r="AI28" s="178"/>
      <c r="AJ28" s="175"/>
      <c r="AK28" s="175"/>
      <c r="AL28" s="175"/>
      <c r="AM28" s="179" t="str">
        <f t="shared" ca="1" si="4"/>
        <v>Yes</v>
      </c>
      <c r="AN28" s="175"/>
      <c r="AO28" s="175"/>
      <c r="AP28" s="175"/>
      <c r="AQ28" s="175"/>
    </row>
    <row r="29" spans="5:43">
      <c r="E29" s="188" t="b">
        <f>ISNUMBER('Policy information'!L52)</f>
        <v>1</v>
      </c>
      <c r="F29" s="178" t="s">
        <v>138</v>
      </c>
      <c r="G29" s="175"/>
      <c r="H29" s="175"/>
      <c r="I29" s="175"/>
      <c r="J29" s="175"/>
      <c r="K29" s="179" t="str">
        <f t="shared" si="6"/>
        <v>Yes</v>
      </c>
      <c r="L29" s="190" t="b">
        <f ca="1">COUNTA(OFFSET('Teachers ISCED 1'!$Q$19,0,0,'Administrative divisions'!$O$12,1))='Administrative divisions'!$O$12</f>
        <v>1</v>
      </c>
      <c r="M29" s="178" t="s">
        <v>169</v>
      </c>
      <c r="N29" s="178"/>
      <c r="O29" s="175"/>
      <c r="P29" s="175"/>
      <c r="Q29" s="175"/>
      <c r="R29" s="179" t="str">
        <f t="shared" ca="1" si="1"/>
        <v>Yes</v>
      </c>
      <c r="S29" s="188" t="b">
        <f ca="1">COUNTA(OFFSET('Teachers ISCED 2'!$Q$19,0,0,'Administrative divisions'!$O$12,1))='Administrative divisions'!$O$12</f>
        <v>1</v>
      </c>
      <c r="T29" s="178" t="s">
        <v>169</v>
      </c>
      <c r="U29" s="178"/>
      <c r="V29" s="175"/>
      <c r="W29" s="175"/>
      <c r="X29" s="175"/>
      <c r="Y29" s="179" t="str">
        <f t="shared" ca="1" si="2"/>
        <v>Yes</v>
      </c>
      <c r="Z29" s="188" t="b">
        <f ca="1">COUNTA(OFFSET('Teachers ISCED 3'!$Q$19,0,0,'Administrative divisions'!$O$12,1))='Administrative divisions'!$O$12</f>
        <v>1</v>
      </c>
      <c r="AA29" s="178" t="s">
        <v>169</v>
      </c>
      <c r="AB29" s="178"/>
      <c r="AC29" s="175"/>
      <c r="AD29" s="175"/>
      <c r="AE29" s="175"/>
      <c r="AF29" s="179" t="str">
        <f t="shared" ca="1" si="3"/>
        <v>Yes</v>
      </c>
      <c r="AG29" s="188" t="b">
        <f ca="1">COUNTA(OFFSET('Teachers ISCED 23'!$Q$19,0,0,'Administrative divisions'!$O$12,1))='Administrative divisions'!$O$12</f>
        <v>1</v>
      </c>
      <c r="AH29" s="178" t="s">
        <v>169</v>
      </c>
      <c r="AI29" s="178"/>
      <c r="AJ29" s="175"/>
      <c r="AK29" s="175"/>
      <c r="AL29" s="175"/>
      <c r="AM29" s="179" t="str">
        <f t="shared" ca="1" si="4"/>
        <v>Yes</v>
      </c>
      <c r="AN29" s="175"/>
      <c r="AO29" s="175"/>
      <c r="AP29" s="175"/>
      <c r="AQ29" s="175"/>
    </row>
    <row r="30" spans="5:43">
      <c r="E30" s="188"/>
      <c r="F30" s="175" t="s">
        <v>139</v>
      </c>
      <c r="G30" s="175"/>
      <c r="H30" s="175"/>
      <c r="I30" s="175"/>
      <c r="J30" s="175"/>
      <c r="K30" s="175"/>
      <c r="L30" s="190" t="b">
        <f ca="1">SUM(OFFSET('Teachers ISCED 1'!$Q$19,'Administrative divisions'!$O$12+1,0,1,1))=SUM(OFFSET('Teachers ISCED 1'!$Q$19,0,0,'Administrative divisions'!$O$12,1))</f>
        <v>1</v>
      </c>
      <c r="M30" s="178" t="s">
        <v>152</v>
      </c>
      <c r="N30" s="178"/>
      <c r="O30" s="175"/>
      <c r="P30" s="175"/>
      <c r="Q30" s="175"/>
      <c r="R30" s="179" t="str">
        <f t="shared" ca="1" si="1"/>
        <v>Yes</v>
      </c>
      <c r="S30" s="188" t="b">
        <f ca="1">SUM(OFFSET('Teachers ISCED 2'!$Q$19,'Administrative divisions'!$O$12+1,0,1,1))=SUM(OFFSET('Teachers ISCED 2'!$Q$19,0,0,'Administrative divisions'!$O$12,1))</f>
        <v>1</v>
      </c>
      <c r="T30" s="178" t="s">
        <v>152</v>
      </c>
      <c r="U30" s="178"/>
      <c r="V30" s="175"/>
      <c r="W30" s="175"/>
      <c r="X30" s="175"/>
      <c r="Y30" s="179" t="str">
        <f t="shared" ca="1" si="2"/>
        <v>Yes</v>
      </c>
      <c r="Z30" s="188" t="b">
        <f ca="1">SUM(OFFSET('Teachers ISCED 3'!$Q$19,'Administrative divisions'!$O$12+1,0,1,1))=SUM(OFFSET('Teachers ISCED 3'!$Q$19,0,0,'Administrative divisions'!$O$12,1))</f>
        <v>1</v>
      </c>
      <c r="AA30" s="178" t="s">
        <v>152</v>
      </c>
      <c r="AB30" s="178"/>
      <c r="AC30" s="175"/>
      <c r="AD30" s="175"/>
      <c r="AE30" s="175"/>
      <c r="AF30" s="179" t="str">
        <f t="shared" ca="1" si="3"/>
        <v>Yes</v>
      </c>
      <c r="AG30" s="188" t="b">
        <f ca="1">SUM(OFFSET('Teachers ISCED 23'!$Q$19,'Administrative divisions'!$O$12+1,0,1,1))=SUM(OFFSET('Teachers ISCED 23'!$Q$19,0,0,'Administrative divisions'!$O$12,1))</f>
        <v>1</v>
      </c>
      <c r="AH30" s="178" t="s">
        <v>152</v>
      </c>
      <c r="AI30" s="178"/>
      <c r="AJ30" s="175"/>
      <c r="AK30" s="175"/>
      <c r="AL30" s="175"/>
      <c r="AM30" s="179" t="str">
        <f t="shared" ca="1" si="4"/>
        <v>Yes</v>
      </c>
      <c r="AN30" s="175"/>
      <c r="AO30" s="175"/>
      <c r="AP30" s="175"/>
      <c r="AQ30" s="175"/>
    </row>
    <row r="31" spans="5:43">
      <c r="E31" s="188" t="b">
        <f>ISTEXT('Policy information'!H59)</f>
        <v>1</v>
      </c>
      <c r="F31" s="192" t="s">
        <v>140</v>
      </c>
      <c r="G31" s="195"/>
      <c r="H31" s="195"/>
      <c r="I31" s="195"/>
      <c r="J31" s="195"/>
      <c r="K31" s="194" t="str">
        <f t="shared" ref="K31:K32" si="7">IFERROR(IF(E31=FALSE,"No","Yes"),"No")</f>
        <v>Yes</v>
      </c>
      <c r="L31" s="190" t="b">
        <f t="array" aca="1" ref="L31" ca="1">SUM(IF(ISNUMBER(OFFSET('Teachers ISCED 1'!$N$19,0,0,'Administrative divisions'!$O$12,1)),IF(ISNUMBER(OFFSET('Teachers ISCED 1'!$P$19,0,0,'Administrative divisions'!$O$12,1)),IF(OFFSET('Teachers ISCED 1'!$N$19,0,0,'Administrative divisions'!$O$12,1)&lt;OFFSET('Teachers ISCED 1'!$P$19,0,0,'Administrative divisions'!$O$12,1),1,0),0),0))=0</f>
        <v>1</v>
      </c>
      <c r="M31" s="192" t="s">
        <v>185</v>
      </c>
      <c r="N31" s="192"/>
      <c r="O31" s="195"/>
      <c r="P31" s="195"/>
      <c r="Q31" s="195"/>
      <c r="R31" s="194" t="str">
        <f t="shared" ca="1" si="1"/>
        <v>Yes</v>
      </c>
      <c r="S31" s="191" t="b">
        <f t="array" aca="1" ref="S31" ca="1">SUM(IF(ISNUMBER(OFFSET('Teachers ISCED 2'!$N$19,0,0,'Administrative divisions'!$O$12,1)),IF(ISNUMBER(OFFSET('Teachers ISCED 2'!$P$19,0,0,'Administrative divisions'!$O$12,1)),IF(OFFSET('Teachers ISCED 2'!$N$19,0,0,'Administrative divisions'!$O$12,1)&lt;OFFSET('Teachers ISCED 2'!$P$19,0,0,'Administrative divisions'!$O$12,1),1,0),0),0))=0</f>
        <v>1</v>
      </c>
      <c r="T31" s="192" t="s">
        <v>185</v>
      </c>
      <c r="U31" s="192"/>
      <c r="V31" s="195"/>
      <c r="W31" s="195"/>
      <c r="X31" s="195"/>
      <c r="Y31" s="194" t="str">
        <f t="shared" ca="1" si="2"/>
        <v>Yes</v>
      </c>
      <c r="Z31" s="191" t="b">
        <f t="array" aca="1" ref="Z31" ca="1">SUM(IF(ISNUMBER(OFFSET('Teachers ISCED 3'!$N$19,0,0,'Administrative divisions'!$O$12,1)),IF(ISNUMBER(OFFSET('Teachers ISCED 3'!$P$19,0,0,'Administrative divisions'!$O$12,1)),IF(OFFSET('Teachers ISCED 3'!$N$19,0,0,'Administrative divisions'!$O$12,1)&lt;OFFSET('Teachers ISCED 3'!$P$19,0,0,'Administrative divisions'!$O$12,1),1,0),0),0))=0</f>
        <v>1</v>
      </c>
      <c r="AA31" s="192" t="s">
        <v>185</v>
      </c>
      <c r="AB31" s="192"/>
      <c r="AC31" s="195"/>
      <c r="AD31" s="195"/>
      <c r="AE31" s="195"/>
      <c r="AF31" s="194" t="str">
        <f t="shared" ca="1" si="3"/>
        <v>Yes</v>
      </c>
      <c r="AG31" s="191" t="b">
        <f t="array" aca="1" ref="AG31" ca="1">SUM(IF(ISNUMBER(OFFSET('Teachers ISCED 23'!$N$19,0,0,'Administrative divisions'!$O$12,1)),IF(ISNUMBER(OFFSET('Teachers ISCED 23'!$P$19,0,0,'Administrative divisions'!$O$12,1)),IF(OFFSET('Teachers ISCED 23'!$N$19,0,0,'Administrative divisions'!$O$12,1)&lt;OFFSET('Teachers ISCED 23'!$P$19,0,0,'Administrative divisions'!$O$12,1),1,0),0),0))=0</f>
        <v>1</v>
      </c>
      <c r="AH31" s="192" t="s">
        <v>185</v>
      </c>
      <c r="AI31" s="192"/>
      <c r="AJ31" s="195"/>
      <c r="AK31" s="195"/>
      <c r="AL31" s="195"/>
      <c r="AM31" s="194" t="str">
        <f t="shared" ca="1" si="4"/>
        <v>Yes</v>
      </c>
      <c r="AN31" s="175"/>
      <c r="AO31" s="175"/>
      <c r="AP31" s="175"/>
      <c r="AQ31" s="175"/>
    </row>
    <row r="32" spans="5:43">
      <c r="E32" s="188" t="b">
        <f>ISTEXT('Policy information'!H66)</f>
        <v>1</v>
      </c>
      <c r="F32" s="178" t="s">
        <v>141</v>
      </c>
      <c r="G32" s="175"/>
      <c r="H32" s="175"/>
      <c r="I32" s="175"/>
      <c r="J32" s="175"/>
      <c r="K32" s="179" t="str">
        <f t="shared" si="7"/>
        <v>Yes</v>
      </c>
      <c r="L32" s="258" t="b">
        <f t="array" aca="1" ref="L32" ca="1">SUM(IF(ISNUMBER(OFFSET('Teachers ISCED 1'!$P$19,0,0,'Administrative divisions'!$O$12,1)),IF(ISNUMBER(OFFSET('Teachers ISCED 1'!$Q$19,0,0,'Administrative divisions'!$O$12,1)),IF(OFFSET('Teachers ISCED 1'!$P$19,0,0,'Administrative divisions'!$O$12,1)&lt;OFFSET('Teachers ISCED 1'!$Q$19,0,0,'Administrative divisions'!$O$12,1),1,0),0),0))=0</f>
        <v>1</v>
      </c>
      <c r="M32" s="192" t="s">
        <v>186</v>
      </c>
      <c r="N32" s="192"/>
      <c r="O32" s="195"/>
      <c r="P32" s="195"/>
      <c r="Q32" s="195"/>
      <c r="R32" s="194" t="str">
        <f t="shared" ca="1" si="1"/>
        <v>Yes</v>
      </c>
      <c r="S32" s="191" t="b">
        <f t="array" aca="1" ref="S32" ca="1">SUM(IF(ISNUMBER(OFFSET('Teachers ISCED 2'!$P$19,0,0,'Administrative divisions'!$O$12,1)),IF(ISNUMBER(OFFSET('Teachers ISCED 2'!$Q$19,0,0,'Administrative divisions'!$O$12,1)),IF(OFFSET('Teachers ISCED 2'!$P$19,0,0,'Administrative divisions'!$O$12,1)&lt;OFFSET('Teachers ISCED 2'!$Q$19,0,0,'Administrative divisions'!$O$12,1),1,0),0),0))=0</f>
        <v>1</v>
      </c>
      <c r="T32" s="192" t="s">
        <v>186</v>
      </c>
      <c r="U32" s="192"/>
      <c r="V32" s="195"/>
      <c r="W32" s="195"/>
      <c r="X32" s="195"/>
      <c r="Y32" s="194" t="str">
        <f t="shared" ca="1" si="2"/>
        <v>Yes</v>
      </c>
      <c r="Z32" s="191" t="b">
        <f t="array" aca="1" ref="Z32" ca="1">SUM(IF(ISNUMBER(OFFSET('Teachers ISCED 3'!$P$19,0,0,'Administrative divisions'!$O$12,1)),IF(ISNUMBER(OFFSET('Teachers ISCED 3'!$Q$19,0,0,'Administrative divisions'!$O$12,1)),IF(OFFSET('Teachers ISCED 3'!$P$19,0,0,'Administrative divisions'!$O$12,1)&lt;OFFSET('Teachers ISCED 3'!$Q$19,0,0,'Administrative divisions'!$O$12,1),1,0),0),0))=0</f>
        <v>1</v>
      </c>
      <c r="AA32" s="192" t="s">
        <v>186</v>
      </c>
      <c r="AB32" s="192"/>
      <c r="AC32" s="195"/>
      <c r="AD32" s="195"/>
      <c r="AE32" s="195"/>
      <c r="AF32" s="194" t="str">
        <f t="shared" ca="1" si="3"/>
        <v>Yes</v>
      </c>
      <c r="AG32" s="191" t="b">
        <f t="array" aca="1" ref="AG32" ca="1">SUM(IF(ISNUMBER(OFFSET('Teachers ISCED 23'!$P$19,0,0,'Administrative divisions'!$O$12,1)),IF(ISNUMBER(OFFSET('Teachers ISCED 23'!$Q$19,0,0,'Administrative divisions'!$O$12,1)),IF(OFFSET('Teachers ISCED 23'!$P$19,0,0,'Administrative divisions'!$O$12,1)&lt;OFFSET('Teachers ISCED 23'!$Q$19,0,0,'Administrative divisions'!$O$12,1),1,0),0),0))=0</f>
        <v>1</v>
      </c>
      <c r="AH32" s="192" t="s">
        <v>186</v>
      </c>
      <c r="AI32" s="192"/>
      <c r="AJ32" s="195"/>
      <c r="AK32" s="195"/>
      <c r="AL32" s="195"/>
      <c r="AM32" s="194" t="str">
        <f t="shared" ca="1" si="4"/>
        <v>Yes</v>
      </c>
      <c r="AN32" s="175"/>
      <c r="AO32" s="175"/>
      <c r="AP32" s="175"/>
      <c r="AQ32" s="175"/>
    </row>
    <row r="33" spans="5:43">
      <c r="E33" s="188"/>
      <c r="F33" s="175"/>
      <c r="G33" s="175"/>
      <c r="H33" s="175"/>
      <c r="I33" s="175"/>
      <c r="J33" s="175"/>
      <c r="K33" s="175"/>
      <c r="L33" s="190" t="b">
        <f ca="1">COUNTA(OFFSET('Teachers ISCED 1'!$R$19,0,0,'Administrative divisions'!$O$12,1))='Administrative divisions'!$O$12</f>
        <v>1</v>
      </c>
      <c r="M33" s="178" t="s">
        <v>170</v>
      </c>
      <c r="N33" s="178"/>
      <c r="O33" s="175"/>
      <c r="P33" s="175"/>
      <c r="Q33" s="175"/>
      <c r="R33" s="179" t="str">
        <f t="shared" ca="1" si="1"/>
        <v>Yes</v>
      </c>
      <c r="S33" s="188" t="b">
        <f ca="1">COUNTA(OFFSET('Teachers ISCED 2'!$R$19,0,0,'Administrative divisions'!$O$12,1))='Administrative divisions'!$O$12</f>
        <v>1</v>
      </c>
      <c r="T33" s="178" t="s">
        <v>170</v>
      </c>
      <c r="U33" s="178"/>
      <c r="V33" s="175"/>
      <c r="W33" s="175"/>
      <c r="X33" s="175"/>
      <c r="Y33" s="179" t="str">
        <f t="shared" ca="1" si="2"/>
        <v>Yes</v>
      </c>
      <c r="Z33" s="188" t="b">
        <f ca="1">COUNTA(OFFSET('Teachers ISCED 3'!$R$19,0,0,'Administrative divisions'!$O$12,1))='Administrative divisions'!$O$12</f>
        <v>1</v>
      </c>
      <c r="AA33" s="178" t="s">
        <v>170</v>
      </c>
      <c r="AB33" s="178"/>
      <c r="AC33" s="175"/>
      <c r="AD33" s="175"/>
      <c r="AE33" s="175"/>
      <c r="AF33" s="179" t="str">
        <f t="shared" ca="1" si="3"/>
        <v>Yes</v>
      </c>
      <c r="AG33" s="188" t="b">
        <f ca="1">COUNTA(OFFSET('Teachers ISCED 23'!$R$19,0,0,'Administrative divisions'!$O$12,1))='Administrative divisions'!$O$12</f>
        <v>1</v>
      </c>
      <c r="AH33" s="178" t="s">
        <v>170</v>
      </c>
      <c r="AI33" s="178"/>
      <c r="AJ33" s="175"/>
      <c r="AK33" s="175"/>
      <c r="AL33" s="175"/>
      <c r="AM33" s="179" t="str">
        <f t="shared" ca="1" si="4"/>
        <v>Yes</v>
      </c>
      <c r="AN33" s="175"/>
      <c r="AO33" s="175"/>
      <c r="AP33" s="175"/>
      <c r="AQ33" s="175"/>
    </row>
    <row r="34" spans="5:43">
      <c r="E34" s="188"/>
      <c r="F34" s="176" t="s">
        <v>143</v>
      </c>
      <c r="G34" s="177"/>
      <c r="H34" s="177"/>
      <c r="I34" s="177"/>
      <c r="J34" s="177"/>
      <c r="K34" s="177"/>
      <c r="L34" s="190" t="b">
        <f ca="1">SUM(OFFSET('Teachers ISCED 1'!$R$19,'Administrative divisions'!$O$12+1,0,1,1))=SUM(OFFSET('Teachers ISCED 1'!$R$19,0,0,'Administrative divisions'!$O$12,1))</f>
        <v>1</v>
      </c>
      <c r="M34" s="178" t="s">
        <v>153</v>
      </c>
      <c r="N34" s="178"/>
      <c r="O34" s="175"/>
      <c r="P34" s="175"/>
      <c r="Q34" s="175"/>
      <c r="R34" s="179" t="str">
        <f t="shared" ca="1" si="1"/>
        <v>Yes</v>
      </c>
      <c r="S34" s="188" t="b">
        <f ca="1">SUM(OFFSET('Teachers ISCED 2'!$R$19,'Administrative divisions'!$O$12+1,0,1,1))=SUM(OFFSET('Teachers ISCED 2'!$R$19,0,0,'Administrative divisions'!$O$12,1))</f>
        <v>1</v>
      </c>
      <c r="T34" s="178" t="s">
        <v>153</v>
      </c>
      <c r="U34" s="178"/>
      <c r="V34" s="175"/>
      <c r="W34" s="175"/>
      <c r="X34" s="175"/>
      <c r="Y34" s="179" t="str">
        <f t="shared" ca="1" si="2"/>
        <v>Yes</v>
      </c>
      <c r="Z34" s="188" t="b">
        <f ca="1">SUM(OFFSET('Teachers ISCED 3'!$R$19,'Administrative divisions'!$O$12+1,0,1,1))=SUM(OFFSET('Teachers ISCED 3'!$R$19,0,0,'Administrative divisions'!$O$12,1))</f>
        <v>1</v>
      </c>
      <c r="AA34" s="178" t="s">
        <v>153</v>
      </c>
      <c r="AB34" s="178"/>
      <c r="AC34" s="175"/>
      <c r="AD34" s="175"/>
      <c r="AE34" s="175"/>
      <c r="AF34" s="179" t="str">
        <f t="shared" ca="1" si="3"/>
        <v>Yes</v>
      </c>
      <c r="AG34" s="188" t="b">
        <f ca="1">SUM(OFFSET('Teachers ISCED 23'!$R$19,'Administrative divisions'!$O$12+1,0,1,1))=SUM(OFFSET('Teachers ISCED 23'!$R$19,0,0,'Administrative divisions'!$O$12,1))</f>
        <v>1</v>
      </c>
      <c r="AH34" s="178" t="s">
        <v>153</v>
      </c>
      <c r="AI34" s="178"/>
      <c r="AJ34" s="175"/>
      <c r="AK34" s="175"/>
      <c r="AL34" s="175"/>
      <c r="AM34" s="179" t="str">
        <f t="shared" ca="1" si="4"/>
        <v>Yes</v>
      </c>
      <c r="AN34" s="175"/>
      <c r="AO34" s="175"/>
      <c r="AP34" s="175"/>
      <c r="AQ34" s="175"/>
    </row>
    <row r="35" spans="5:43">
      <c r="E35" s="189" t="b">
        <f ca="1">COUNTA(OFFSET(Pupils!$J$18,0,0,'Administrative divisions'!$O$12,1))='Administrative divisions'!$O$12</f>
        <v>1</v>
      </c>
      <c r="F35" s="178" t="s">
        <v>154</v>
      </c>
      <c r="G35" s="175"/>
      <c r="H35" s="175"/>
      <c r="I35" s="175"/>
      <c r="J35" s="175"/>
      <c r="K35" s="179" t="str">
        <f t="shared" ref="K35:K57" ca="1" si="8">IFERROR(IF(E35=FALSE,"No","Yes"),"No")</f>
        <v>Yes</v>
      </c>
      <c r="L35" s="190" t="b">
        <f ca="1">COUNTA(OFFSET('Teachers ISCED 1'!$S$19,0,0,'Administrative divisions'!$O$12,1))='Administrative divisions'!$O$12</f>
        <v>1</v>
      </c>
      <c r="M35" s="178" t="s">
        <v>171</v>
      </c>
      <c r="N35" s="178"/>
      <c r="O35" s="175"/>
      <c r="P35" s="175"/>
      <c r="Q35" s="175"/>
      <c r="R35" s="179" t="str">
        <f t="shared" ca="1" si="1"/>
        <v>Yes</v>
      </c>
      <c r="S35" s="188" t="b">
        <f ca="1">COUNTA(OFFSET('Teachers ISCED 2'!$S$19,0,0,'Administrative divisions'!$O$12,1))='Administrative divisions'!$O$12</f>
        <v>1</v>
      </c>
      <c r="T35" s="178" t="s">
        <v>171</v>
      </c>
      <c r="U35" s="178"/>
      <c r="V35" s="175"/>
      <c r="W35" s="175"/>
      <c r="X35" s="175"/>
      <c r="Y35" s="179" t="str">
        <f t="shared" ca="1" si="2"/>
        <v>Yes</v>
      </c>
      <c r="Z35" s="188" t="b">
        <f ca="1">COUNTA(OFFSET('Teachers ISCED 3'!$S$19,0,0,'Administrative divisions'!$O$12,1))='Administrative divisions'!$O$12</f>
        <v>1</v>
      </c>
      <c r="AA35" s="178" t="s">
        <v>171</v>
      </c>
      <c r="AB35" s="178"/>
      <c r="AC35" s="175"/>
      <c r="AD35" s="175"/>
      <c r="AE35" s="175"/>
      <c r="AF35" s="179" t="str">
        <f t="shared" ca="1" si="3"/>
        <v>Yes</v>
      </c>
      <c r="AG35" s="188" t="b">
        <f ca="1">COUNTA(OFFSET('Teachers ISCED 23'!$S$19,0,0,'Administrative divisions'!$O$12,1))='Administrative divisions'!$O$12</f>
        <v>1</v>
      </c>
      <c r="AH35" s="178" t="s">
        <v>171</v>
      </c>
      <c r="AI35" s="178"/>
      <c r="AJ35" s="175"/>
      <c r="AK35" s="175"/>
      <c r="AL35" s="175"/>
      <c r="AM35" s="179" t="str">
        <f t="shared" ca="1" si="4"/>
        <v>Yes</v>
      </c>
      <c r="AN35" s="175"/>
      <c r="AO35" s="175"/>
      <c r="AP35" s="175"/>
      <c r="AQ35" s="175"/>
    </row>
    <row r="36" spans="5:43">
      <c r="E36" s="189" t="b">
        <f ca="1">OFFSET(Pupils!$J$18,'Administrative divisions'!$O$12+1,0,1,1)=SUM(OFFSET(Pupils!$J$18,0,0,'Administrative divisions'!$O$12,1))</f>
        <v>1</v>
      </c>
      <c r="F36" s="178" t="s">
        <v>145</v>
      </c>
      <c r="G36" s="175"/>
      <c r="H36" s="175"/>
      <c r="I36" s="175"/>
      <c r="J36" s="175"/>
      <c r="K36" s="179" t="str">
        <f t="shared" ca="1" si="8"/>
        <v>Yes</v>
      </c>
      <c r="L36" s="190" t="b">
        <f ca="1">SUM(OFFSET('Teachers ISCED 1'!$S$19,'Administrative divisions'!$O$12+1,0,1,1))=SUM(OFFSET('Teachers ISCED 1'!$S$19,0,0,'Administrative divisions'!$O$12,1))</f>
        <v>1</v>
      </c>
      <c r="M36" s="178" t="s">
        <v>190</v>
      </c>
      <c r="N36" s="178"/>
      <c r="O36" s="175"/>
      <c r="P36" s="175"/>
      <c r="Q36" s="175"/>
      <c r="R36" s="179" t="str">
        <f t="shared" ca="1" si="1"/>
        <v>Yes</v>
      </c>
      <c r="S36" s="188" t="b">
        <f ca="1">SUM(OFFSET('Teachers ISCED 2'!$S$19,'Administrative divisions'!$O$12+1,0,1,1))=SUM(OFFSET('Teachers ISCED 2'!$S$19,0,0,'Administrative divisions'!$O$12,1))</f>
        <v>1</v>
      </c>
      <c r="T36" s="178" t="s">
        <v>190</v>
      </c>
      <c r="U36" s="178"/>
      <c r="V36" s="175"/>
      <c r="W36" s="175"/>
      <c r="X36" s="175"/>
      <c r="Y36" s="179" t="str">
        <f t="shared" ca="1" si="2"/>
        <v>Yes</v>
      </c>
      <c r="Z36" s="188" t="b">
        <f ca="1">SUM(OFFSET('Teachers ISCED 3'!$S$19,'Administrative divisions'!$O$12+1,0,1,1))=SUM(OFFSET('Teachers ISCED 3'!$S$19,0,0,'Administrative divisions'!$O$12,1))</f>
        <v>1</v>
      </c>
      <c r="AA36" s="178" t="s">
        <v>190</v>
      </c>
      <c r="AB36" s="178"/>
      <c r="AC36" s="175"/>
      <c r="AD36" s="175"/>
      <c r="AE36" s="175"/>
      <c r="AF36" s="179" t="str">
        <f t="shared" ca="1" si="3"/>
        <v>Yes</v>
      </c>
      <c r="AG36" s="188" t="b">
        <f ca="1">SUM(OFFSET('Teachers ISCED 23'!$S$19,'Administrative divisions'!$O$12+1,0,1,1))=SUM(OFFSET('Teachers ISCED 23'!$S$19,0,0,'Administrative divisions'!$O$12,1))</f>
        <v>1</v>
      </c>
      <c r="AH36" s="178" t="s">
        <v>190</v>
      </c>
      <c r="AI36" s="178"/>
      <c r="AJ36" s="175"/>
      <c r="AK36" s="175"/>
      <c r="AL36" s="175"/>
      <c r="AM36" s="179" t="str">
        <f t="shared" ca="1" si="4"/>
        <v>Yes</v>
      </c>
      <c r="AN36" s="175"/>
      <c r="AO36" s="175"/>
      <c r="AP36" s="175"/>
      <c r="AQ36" s="175"/>
    </row>
    <row r="37" spans="5:43">
      <c r="E37" s="189" t="b">
        <f ca="1">COUNTA(OFFSET(Pupils!$K$18,0,0,'Administrative divisions'!$O$12,1))='Administrative divisions'!$O$12</f>
        <v>1</v>
      </c>
      <c r="F37" s="178" t="s">
        <v>294</v>
      </c>
      <c r="G37" s="175"/>
      <c r="H37" s="175"/>
      <c r="I37" s="175"/>
      <c r="J37" s="175"/>
      <c r="K37" s="179" t="str">
        <f t="shared" ca="1" si="8"/>
        <v>Yes</v>
      </c>
      <c r="L37" s="190" t="b">
        <f t="array" aca="1" ref="L37" ca="1">SUM(IF(ISNUMBER(OFFSET('Teachers ISCED 1'!$R$19,0,0,'Administrative divisions'!$O$12,1)),IF(ISNUMBER(OFFSET('Teachers ISCED 1'!$S$19,0,0,'Administrative divisions'!$O$12,1)),IF(OFFSET('Teachers ISCED 1'!$R$19,0,0,'Administrative divisions'!$O$12,1)&lt;OFFSET('Teachers ISCED 1'!$S$19,0,0,'Administrative divisions'!$O$12,1),1,0),0),0))=0</f>
        <v>1</v>
      </c>
      <c r="M37" s="192" t="s">
        <v>189</v>
      </c>
      <c r="N37" s="192"/>
      <c r="O37" s="193"/>
      <c r="P37" s="193"/>
      <c r="Q37" s="193"/>
      <c r="R37" s="194" t="str">
        <f t="shared" ca="1" si="1"/>
        <v>Yes</v>
      </c>
      <c r="S37" s="191" t="b">
        <f t="array" aca="1" ref="S37" ca="1">SUM(IF(ISNUMBER(OFFSET('Teachers ISCED 2'!$R$19,0,0,'Administrative divisions'!$O$12,1)),IF(ISNUMBER(OFFSET('Teachers ISCED 2'!$S$19,0,0,'Administrative divisions'!$O$12,1)),IF(OFFSET('Teachers ISCED 2'!$R$19,0,0,'Administrative divisions'!$O$12,1)&lt;OFFSET('Teachers ISCED 2'!$S$19,0,0,'Administrative divisions'!$O$12,1),1,0),0),0))=0</f>
        <v>1</v>
      </c>
      <c r="T37" s="192" t="s">
        <v>189</v>
      </c>
      <c r="U37" s="192"/>
      <c r="V37" s="193"/>
      <c r="W37" s="193"/>
      <c r="X37" s="193"/>
      <c r="Y37" s="194" t="str">
        <f t="shared" ca="1" si="2"/>
        <v>Yes</v>
      </c>
      <c r="Z37" s="191" t="b">
        <f t="array" aca="1" ref="Z37" ca="1">SUM(IF(ISNUMBER(OFFSET('Teachers ISCED 3'!$R$19,0,0,'Administrative divisions'!$O$12,1)),IF(ISNUMBER(OFFSET('Teachers ISCED 3'!$S$19,0,0,'Administrative divisions'!$O$12,1)),IF(OFFSET('Teachers ISCED 3'!$R$19,0,0,'Administrative divisions'!$O$12,1)&lt;OFFSET('Teachers ISCED 3'!$S$19,0,0,'Administrative divisions'!$O$12,1),1,0),0),0))=0</f>
        <v>1</v>
      </c>
      <c r="AA37" s="192" t="s">
        <v>189</v>
      </c>
      <c r="AB37" s="192"/>
      <c r="AC37" s="193"/>
      <c r="AD37" s="193"/>
      <c r="AE37" s="193"/>
      <c r="AF37" s="194" t="str">
        <f t="shared" ca="1" si="3"/>
        <v>Yes</v>
      </c>
      <c r="AG37" s="191" t="b">
        <f t="array" aca="1" ref="AG37" ca="1">SUM(IF(ISNUMBER(OFFSET('Teachers ISCED 23'!$R$19,0,0,'Administrative divisions'!$O$12,1)),IF(ISNUMBER(OFFSET('Teachers ISCED 23'!$S$19,0,0,'Administrative divisions'!$O$12,1)),IF(OFFSET('Teachers ISCED 23'!$R$19,0,0,'Administrative divisions'!$O$12,1)&lt;OFFSET('Teachers ISCED 23'!$S$19,0,0,'Administrative divisions'!$O$12,1),1,0),0),0))=0</f>
        <v>1</v>
      </c>
      <c r="AH37" s="192" t="s">
        <v>189</v>
      </c>
      <c r="AI37" s="192"/>
      <c r="AJ37" s="193"/>
      <c r="AK37" s="193"/>
      <c r="AL37" s="193"/>
      <c r="AM37" s="194" t="str">
        <f t="shared" ca="1" si="4"/>
        <v>Yes</v>
      </c>
      <c r="AN37" s="175"/>
      <c r="AO37" s="175"/>
      <c r="AP37" s="175"/>
      <c r="AQ37" s="175"/>
    </row>
    <row r="38" spans="5:43">
      <c r="E38" s="189" t="b">
        <f ca="1">OFFSET(Pupils!$K$18,'Administrative divisions'!$O$12+1,0,1,1)=SUM(OFFSET(Pupils!$K$18,0,0,'Administrative divisions'!$O$12,1))</f>
        <v>1</v>
      </c>
      <c r="F38" s="178" t="s">
        <v>146</v>
      </c>
      <c r="G38" s="175"/>
      <c r="H38" s="175"/>
      <c r="I38" s="175"/>
      <c r="J38" s="175"/>
      <c r="K38" s="179" t="str">
        <f t="shared" ca="1" si="8"/>
        <v>Yes</v>
      </c>
      <c r="L38" s="190" t="b">
        <f ca="1">COUNTA(OFFSET('Teachers ISCED 1'!$T$19,0,0,'Administrative divisions'!$O$12,1))='Administrative divisions'!$O$12</f>
        <v>1</v>
      </c>
      <c r="M38" s="178" t="s">
        <v>172</v>
      </c>
      <c r="N38" s="178"/>
      <c r="O38" s="175"/>
      <c r="P38" s="175"/>
      <c r="Q38" s="175"/>
      <c r="R38" s="179" t="str">
        <f t="shared" ca="1" si="1"/>
        <v>Yes</v>
      </c>
      <c r="S38" s="188" t="b">
        <f ca="1">COUNTA(OFFSET('Teachers ISCED 2'!$T$19,0,0,'Administrative divisions'!$O$12,1))='Administrative divisions'!$O$12</f>
        <v>1</v>
      </c>
      <c r="T38" s="178" t="s">
        <v>172</v>
      </c>
      <c r="U38" s="178"/>
      <c r="V38" s="175"/>
      <c r="W38" s="175"/>
      <c r="X38" s="175"/>
      <c r="Y38" s="179" t="str">
        <f t="shared" ca="1" si="2"/>
        <v>Yes</v>
      </c>
      <c r="Z38" s="188" t="b">
        <f ca="1">COUNTA(OFFSET('Teachers ISCED 3'!$T$19,0,0,'Administrative divisions'!$O$12,1))='Administrative divisions'!$O$12</f>
        <v>1</v>
      </c>
      <c r="AA38" s="178" t="s">
        <v>172</v>
      </c>
      <c r="AB38" s="178"/>
      <c r="AC38" s="175"/>
      <c r="AD38" s="175"/>
      <c r="AE38" s="175"/>
      <c r="AF38" s="179" t="str">
        <f t="shared" ca="1" si="3"/>
        <v>Yes</v>
      </c>
      <c r="AG38" s="188" t="b">
        <f ca="1">COUNTA(OFFSET('Teachers ISCED 23'!$T$19,0,0,'Administrative divisions'!$O$12,1))='Administrative divisions'!$O$12</f>
        <v>1</v>
      </c>
      <c r="AH38" s="178" t="s">
        <v>172</v>
      </c>
      <c r="AI38" s="178"/>
      <c r="AJ38" s="175"/>
      <c r="AK38" s="175"/>
      <c r="AL38" s="175"/>
      <c r="AM38" s="179" t="str">
        <f t="shared" ca="1" si="4"/>
        <v>Yes</v>
      </c>
      <c r="AN38" s="175"/>
      <c r="AO38" s="175"/>
      <c r="AP38" s="175"/>
      <c r="AQ38" s="175"/>
    </row>
    <row r="39" spans="5:43">
      <c r="E39" s="189" t="b">
        <f ca="1">COUNTA(OFFSET(Pupils!$L$18,0,0,'Administrative divisions'!$O$12,1))='Administrative divisions'!$O$12</f>
        <v>1</v>
      </c>
      <c r="F39" s="178" t="s">
        <v>295</v>
      </c>
      <c r="G39" s="175"/>
      <c r="H39" s="175"/>
      <c r="I39" s="175"/>
      <c r="J39" s="175"/>
      <c r="K39" s="179" t="str">
        <f t="shared" ca="1" si="8"/>
        <v>Yes</v>
      </c>
      <c r="L39" s="190" t="b">
        <f ca="1">SUM(OFFSET('Teachers ISCED 1'!$T$19,'Administrative divisions'!$O$12+1,0,1,1))=SUM(OFFSET('Teachers ISCED 1'!$T$19,0,0,'Administrative divisions'!$O$12,1))</f>
        <v>1</v>
      </c>
      <c r="M39" s="178" t="s">
        <v>191</v>
      </c>
      <c r="N39" s="178"/>
      <c r="O39" s="175"/>
      <c r="P39" s="175"/>
      <c r="Q39" s="175"/>
      <c r="R39" s="179" t="str">
        <f t="shared" ca="1" si="1"/>
        <v>Yes</v>
      </c>
      <c r="S39" s="188" t="b">
        <f ca="1">SUM(OFFSET('Teachers ISCED 2'!$T$19,'Administrative divisions'!$O$12+1,0,1,1))=SUM(OFFSET('Teachers ISCED 2'!$T$19,0,0,'Administrative divisions'!$O$12,1))</f>
        <v>1</v>
      </c>
      <c r="T39" s="178" t="s">
        <v>191</v>
      </c>
      <c r="U39" s="178"/>
      <c r="V39" s="175"/>
      <c r="W39" s="175"/>
      <c r="X39" s="175"/>
      <c r="Y39" s="179" t="str">
        <f t="shared" ca="1" si="2"/>
        <v>Yes</v>
      </c>
      <c r="Z39" s="188" t="b">
        <f ca="1">SUM(OFFSET('Teachers ISCED 3'!$T$19,'Administrative divisions'!$O$12+1,0,1,1))=SUM(OFFSET('Teachers ISCED 3'!$T$19,0,0,'Administrative divisions'!$O$12,1))</f>
        <v>1</v>
      </c>
      <c r="AA39" s="178" t="s">
        <v>191</v>
      </c>
      <c r="AB39" s="178"/>
      <c r="AC39" s="175"/>
      <c r="AD39" s="175"/>
      <c r="AE39" s="175"/>
      <c r="AF39" s="179" t="str">
        <f t="shared" ca="1" si="3"/>
        <v>Yes</v>
      </c>
      <c r="AG39" s="188" t="b">
        <f ca="1">SUM(OFFSET('Teachers ISCED 23'!$T$19,'Administrative divisions'!$O$12+1,0,1,1))=SUM(OFFSET('Teachers ISCED 23'!$T$19,0,0,'Administrative divisions'!$O$12,1))</f>
        <v>1</v>
      </c>
      <c r="AH39" s="178" t="s">
        <v>191</v>
      </c>
      <c r="AI39" s="178"/>
      <c r="AJ39" s="175"/>
      <c r="AK39" s="175"/>
      <c r="AL39" s="175"/>
      <c r="AM39" s="179" t="str">
        <f t="shared" ca="1" si="4"/>
        <v>Yes</v>
      </c>
      <c r="AN39" s="175"/>
      <c r="AO39" s="175"/>
      <c r="AP39" s="175"/>
      <c r="AQ39" s="175"/>
    </row>
    <row r="40" spans="5:43">
      <c r="E40" s="189" t="b">
        <f ca="1">OFFSET(Pupils!$L$18,'Administrative divisions'!$O$12+1,0,1,1)=SUM(OFFSET(Pupils!$L$18,0,0,'Administrative divisions'!$O$12,1))</f>
        <v>1</v>
      </c>
      <c r="F40" s="178" t="s">
        <v>147</v>
      </c>
      <c r="G40" s="175"/>
      <c r="H40" s="175"/>
      <c r="I40" s="175"/>
      <c r="J40" s="175"/>
      <c r="K40" s="179" t="str">
        <f t="shared" ca="1" si="8"/>
        <v>Yes</v>
      </c>
      <c r="L40" s="190" t="b">
        <f ca="1">COUNTA(OFFSET('Teachers ISCED 1'!$U$19,0,0,'Administrative divisions'!$O$12,1))='Administrative divisions'!$O$12</f>
        <v>1</v>
      </c>
      <c r="M40" s="178" t="s">
        <v>173</v>
      </c>
      <c r="N40" s="178"/>
      <c r="O40" s="175"/>
      <c r="P40" s="175"/>
      <c r="Q40" s="175"/>
      <c r="R40" s="179" t="str">
        <f t="shared" ca="1" si="1"/>
        <v>Yes</v>
      </c>
      <c r="S40" s="188" t="b">
        <f ca="1">COUNTA(OFFSET('Teachers ISCED 2'!$U$19,0,0,'Administrative divisions'!$O$12,1))='Administrative divisions'!$O$12</f>
        <v>1</v>
      </c>
      <c r="T40" s="178" t="s">
        <v>173</v>
      </c>
      <c r="U40" s="178"/>
      <c r="V40" s="175"/>
      <c r="W40" s="175"/>
      <c r="X40" s="175"/>
      <c r="Y40" s="179" t="str">
        <f t="shared" ca="1" si="2"/>
        <v>Yes</v>
      </c>
      <c r="Z40" s="188" t="b">
        <f ca="1">COUNTA(OFFSET('Teachers ISCED 3'!$U$19,0,0,'Administrative divisions'!$O$12,1))='Administrative divisions'!$O$12</f>
        <v>1</v>
      </c>
      <c r="AA40" s="178" t="s">
        <v>173</v>
      </c>
      <c r="AB40" s="178"/>
      <c r="AC40" s="175"/>
      <c r="AD40" s="175"/>
      <c r="AE40" s="175"/>
      <c r="AF40" s="179" t="str">
        <f t="shared" ca="1" si="3"/>
        <v>Yes</v>
      </c>
      <c r="AG40" s="188" t="b">
        <f ca="1">COUNTA(OFFSET('Teachers ISCED 23'!$U$19,0,0,'Administrative divisions'!$O$12,1))='Administrative divisions'!$O$12</f>
        <v>1</v>
      </c>
      <c r="AH40" s="178" t="s">
        <v>173</v>
      </c>
      <c r="AI40" s="178"/>
      <c r="AJ40" s="175"/>
      <c r="AK40" s="175"/>
      <c r="AL40" s="175"/>
      <c r="AM40" s="179" t="str">
        <f t="shared" ca="1" si="4"/>
        <v>Yes</v>
      </c>
      <c r="AN40" s="175"/>
      <c r="AO40" s="175"/>
      <c r="AP40" s="175"/>
      <c r="AQ40" s="175"/>
    </row>
    <row r="41" spans="5:43">
      <c r="E41" s="189" t="b">
        <f ca="1">COUNTA(OFFSET(Pupils!$M$18,0,0,'Administrative divisions'!$O$12,1))='Administrative divisions'!$O$12</f>
        <v>1</v>
      </c>
      <c r="F41" s="178" t="s">
        <v>296</v>
      </c>
      <c r="G41" s="175"/>
      <c r="H41" s="175"/>
      <c r="I41" s="175"/>
      <c r="J41" s="175"/>
      <c r="K41" s="179" t="str">
        <f t="shared" ca="1" si="8"/>
        <v>Yes</v>
      </c>
      <c r="L41" s="190" t="b">
        <f ca="1">SUM(OFFSET('Teachers ISCED 1'!$U$19,'Administrative divisions'!$O$12+1,0,1,1))=SUM(OFFSET('Teachers ISCED 1'!$U$19,0,0,'Administrative divisions'!$O$12,1))</f>
        <v>1</v>
      </c>
      <c r="M41" s="178" t="s">
        <v>192</v>
      </c>
      <c r="N41" s="178"/>
      <c r="O41" s="175"/>
      <c r="P41" s="175"/>
      <c r="Q41" s="175"/>
      <c r="R41" s="179" t="str">
        <f t="shared" ca="1" si="1"/>
        <v>Yes</v>
      </c>
      <c r="S41" s="188" t="b">
        <f ca="1">SUM(OFFSET('Teachers ISCED 2'!$U$19,'Administrative divisions'!$O$12+1,0,1,1))=SUM(OFFSET('Teachers ISCED 2'!$U$19,0,0,'Administrative divisions'!$O$12,1))</f>
        <v>1</v>
      </c>
      <c r="T41" s="178" t="s">
        <v>192</v>
      </c>
      <c r="U41" s="178"/>
      <c r="V41" s="175"/>
      <c r="W41" s="175"/>
      <c r="X41" s="175"/>
      <c r="Y41" s="179" t="str">
        <f t="shared" ca="1" si="2"/>
        <v>Yes</v>
      </c>
      <c r="Z41" s="188" t="b">
        <f ca="1">SUM(OFFSET('Teachers ISCED 3'!$U$19,'Administrative divisions'!$O$12+1,0,1,1))=SUM(OFFSET('Teachers ISCED 3'!$U$19,0,0,'Administrative divisions'!$O$12,1))</f>
        <v>1</v>
      </c>
      <c r="AA41" s="178" t="s">
        <v>192</v>
      </c>
      <c r="AB41" s="178"/>
      <c r="AC41" s="175"/>
      <c r="AD41" s="175"/>
      <c r="AE41" s="175"/>
      <c r="AF41" s="179" t="str">
        <f t="shared" ca="1" si="3"/>
        <v>Yes</v>
      </c>
      <c r="AG41" s="188" t="b">
        <f ca="1">SUM(OFFSET('Teachers ISCED 23'!$U$19,'Administrative divisions'!$O$12+1,0,1,1))=SUM(OFFSET('Teachers ISCED 23'!$U$19,0,0,'Administrative divisions'!$O$12,1))</f>
        <v>1</v>
      </c>
      <c r="AH41" s="178" t="s">
        <v>192</v>
      </c>
      <c r="AI41" s="178"/>
      <c r="AJ41" s="175"/>
      <c r="AK41" s="175"/>
      <c r="AL41" s="175"/>
      <c r="AM41" s="179" t="str">
        <f t="shared" ca="1" si="4"/>
        <v>Yes</v>
      </c>
      <c r="AN41" s="175"/>
      <c r="AO41" s="175"/>
      <c r="AP41" s="175"/>
      <c r="AQ41" s="175"/>
    </row>
    <row r="42" spans="5:43">
      <c r="E42" s="189" t="b">
        <f ca="1">OFFSET(Pupils!$M$18,'Administrative divisions'!$O$12+1,0,1,1)=SUM(OFFSET(Pupils!$M$18,0,0,'Administrative divisions'!$O$12,1))</f>
        <v>1</v>
      </c>
      <c r="F42" s="178" t="s">
        <v>148</v>
      </c>
      <c r="G42" s="175"/>
      <c r="H42" s="175"/>
      <c r="I42" s="175"/>
      <c r="J42" s="175"/>
      <c r="K42" s="179" t="str">
        <f t="shared" ca="1" si="8"/>
        <v>Yes</v>
      </c>
      <c r="L42" s="190" t="b">
        <f t="array" aca="1" ref="L42" ca="1">SUM(IF(ISNUMBER(OFFSET('Teachers ISCED 1'!$R$19,0,0,'Administrative divisions'!$O$12,1)),IF(ISNUMBER(OFFSET('Teachers ISCED 1'!$T$19,0,0,'Administrative divisions'!$O$12,1)),IF(OFFSET('Teachers ISCED 1'!$R$19,0,0,'Administrative divisions'!$O$12,1)&lt;OFFSET('Teachers ISCED 1'!$T$19,0,0,'Administrative divisions'!$O$12,1),1,0),0),0))=0</f>
        <v>1</v>
      </c>
      <c r="M42" s="192" t="s">
        <v>187</v>
      </c>
      <c r="N42" s="192"/>
      <c r="O42" s="195"/>
      <c r="P42" s="195"/>
      <c r="Q42" s="195"/>
      <c r="R42" s="194" t="str">
        <f t="shared" ca="1" si="1"/>
        <v>Yes</v>
      </c>
      <c r="S42" s="188" t="b">
        <f t="array" aca="1" ref="S42" ca="1">SUM(IF(ISNUMBER(OFFSET('Teachers ISCED 2'!$R$19,0,0,'Administrative divisions'!$O$12,1)),IF(ISNUMBER(OFFSET('Teachers ISCED 2'!$T$19,0,0,'Administrative divisions'!$O$12,1)),IF(OFFSET('Teachers ISCED 2'!$R$19,0,0,'Administrative divisions'!$O$12,1)&lt;OFFSET('Teachers ISCED 2'!$T$19,0,0,'Administrative divisions'!$O$12,1),1,0),0),0))=0</f>
        <v>1</v>
      </c>
      <c r="T42" s="192" t="s">
        <v>187</v>
      </c>
      <c r="U42" s="192"/>
      <c r="V42" s="195"/>
      <c r="W42" s="195"/>
      <c r="X42" s="195"/>
      <c r="Y42" s="194" t="str">
        <f t="shared" ca="1" si="2"/>
        <v>Yes</v>
      </c>
      <c r="Z42" s="188" t="b">
        <f t="array" aca="1" ref="Z42" ca="1">SUM(IF(ISNUMBER(OFFSET('Teachers ISCED 3'!$R$19,0,0,'Administrative divisions'!$O$12,1)),IF(ISNUMBER(OFFSET('Teachers ISCED 3'!$T$19,0,0,'Administrative divisions'!$O$12,1)),IF(OFFSET('Teachers ISCED 3'!$R$19,0,0,'Administrative divisions'!$O$12,1)&lt;OFFSET('Teachers ISCED 3'!$T$19,0,0,'Administrative divisions'!$O$12,1),1,0),0),0))=0</f>
        <v>1</v>
      </c>
      <c r="AA42" s="192" t="s">
        <v>187</v>
      </c>
      <c r="AB42" s="192"/>
      <c r="AC42" s="195"/>
      <c r="AD42" s="195"/>
      <c r="AE42" s="195"/>
      <c r="AF42" s="194" t="str">
        <f t="shared" ca="1" si="3"/>
        <v>Yes</v>
      </c>
      <c r="AG42" s="188" t="b">
        <f t="array" aca="1" ref="AG42" ca="1">SUM(IF(ISNUMBER(OFFSET('Teachers ISCED 23'!$R$19,0,0,'Administrative divisions'!$O$12,1)),IF(ISNUMBER(OFFSET('Teachers ISCED 23'!$T$19,0,0,'Administrative divisions'!$O$12,1)),IF(OFFSET('Teachers ISCED 23'!$R$19,0,0,'Administrative divisions'!$O$12,1)&lt;OFFSET('Teachers ISCED 23'!$T$19,0,0,'Administrative divisions'!$O$12,1),1,0),0),0))=0</f>
        <v>1</v>
      </c>
      <c r="AH42" s="192" t="s">
        <v>187</v>
      </c>
      <c r="AI42" s="192"/>
      <c r="AJ42" s="195"/>
      <c r="AK42" s="195"/>
      <c r="AL42" s="195"/>
      <c r="AM42" s="194" t="str">
        <f t="shared" ca="1" si="4"/>
        <v>Yes</v>
      </c>
      <c r="AN42" s="175"/>
      <c r="AO42" s="175"/>
      <c r="AP42" s="175"/>
      <c r="AQ42" s="175"/>
    </row>
    <row r="43" spans="5:43">
      <c r="E43" s="189" t="b">
        <f ca="1">COUNTA(OFFSET(Pupils!$N$18,0,0,'Administrative divisions'!$O$12,1))='Administrative divisions'!$O$12</f>
        <v>1</v>
      </c>
      <c r="F43" s="178" t="s">
        <v>297</v>
      </c>
      <c r="G43" s="175"/>
      <c r="H43" s="175"/>
      <c r="I43" s="175"/>
      <c r="J43" s="175"/>
      <c r="K43" s="179" t="str">
        <f t="shared" ca="1" si="8"/>
        <v>Yes</v>
      </c>
      <c r="L43" s="190" t="b">
        <f t="array" aca="1" ref="L43" ca="1">SUM(IF(ISNUMBER(OFFSET('Teachers ISCED 1'!$T$19,0,0,'Administrative divisions'!$O$12,1)),IF(ISNUMBER(OFFSET('Teachers ISCED 1'!$U$19,0,0,'Administrative divisions'!$O$12,1)),IF(OFFSET('Teachers ISCED 1'!$T$19,0,0,'Administrative divisions'!$O$12,1)&lt;OFFSET('Teachers ISCED 1'!$U$19,0,0,'Administrative divisions'!$O$12,1),1,0),0),0))=0</f>
        <v>1</v>
      </c>
      <c r="M43" s="192" t="s">
        <v>188</v>
      </c>
      <c r="N43" s="192"/>
      <c r="O43" s="195"/>
      <c r="P43" s="195"/>
      <c r="Q43" s="195"/>
      <c r="R43" s="194" t="str">
        <f t="shared" ca="1" si="1"/>
        <v>Yes</v>
      </c>
      <c r="S43" s="188" t="b">
        <f t="array" aca="1" ref="S43" ca="1">SUM(IF(ISNUMBER(OFFSET('Teachers ISCED 2'!$T$19,0,0,'Administrative divisions'!$O$12,1)),IF(ISNUMBER(OFFSET('Teachers ISCED 2'!$U$19,0,0,'Administrative divisions'!$O$12,1)),IF(OFFSET('Teachers ISCED 2'!$T$19,0,0,'Administrative divisions'!$O$12,1)&lt;OFFSET('Teachers ISCED 2'!$U$19,0,0,'Administrative divisions'!$O$12,1),1,0),0),0))=0</f>
        <v>1</v>
      </c>
      <c r="T43" s="192" t="s">
        <v>188</v>
      </c>
      <c r="U43" s="192"/>
      <c r="V43" s="195"/>
      <c r="W43" s="195"/>
      <c r="X43" s="195"/>
      <c r="Y43" s="194" t="str">
        <f t="shared" ca="1" si="2"/>
        <v>Yes</v>
      </c>
      <c r="Z43" s="188" t="b">
        <f t="array" aca="1" ref="Z43" ca="1">SUM(IF(ISNUMBER(OFFSET('Teachers ISCED 3'!$T$19,0,0,'Administrative divisions'!$O$12,1)),IF(ISNUMBER(OFFSET('Teachers ISCED 3'!$U$19,0,0,'Administrative divisions'!$O$12,1)),IF(OFFSET('Teachers ISCED 3'!$T$19,0,0,'Administrative divisions'!$O$12,1)&lt;OFFSET('Teachers ISCED 3'!$U$19,0,0,'Administrative divisions'!$O$12,1),1,0),0),0))=0</f>
        <v>1</v>
      </c>
      <c r="AA43" s="192" t="s">
        <v>188</v>
      </c>
      <c r="AB43" s="192"/>
      <c r="AC43" s="195"/>
      <c r="AD43" s="195"/>
      <c r="AE43" s="195"/>
      <c r="AF43" s="194" t="str">
        <f t="shared" ca="1" si="3"/>
        <v>Yes</v>
      </c>
      <c r="AG43" s="188" t="b">
        <f t="array" aca="1" ref="AG43" ca="1">SUM(IF(ISNUMBER(OFFSET('Teachers ISCED 23'!$T$19,0,0,'Administrative divisions'!$O$12,1)),IF(ISNUMBER(OFFSET('Teachers ISCED 23'!$U$19,0,0,'Administrative divisions'!$O$12,1)),IF(OFFSET('Teachers ISCED 23'!$T$19,0,0,'Administrative divisions'!$O$12,1)&lt;OFFSET('Teachers ISCED 23'!$U$19,0,0,'Administrative divisions'!$O$12,1),1,0),0),0))=0</f>
        <v>1</v>
      </c>
      <c r="AH43" s="192" t="s">
        <v>188</v>
      </c>
      <c r="AI43" s="192"/>
      <c r="AJ43" s="195"/>
      <c r="AK43" s="195"/>
      <c r="AL43" s="195"/>
      <c r="AM43" s="194" t="str">
        <f t="shared" ca="1" si="4"/>
        <v>Yes</v>
      </c>
      <c r="AN43" s="175"/>
      <c r="AO43" s="175"/>
      <c r="AP43" s="175"/>
      <c r="AQ43" s="175"/>
    </row>
    <row r="44" spans="5:43">
      <c r="E44" s="189" t="b">
        <f ca="1">OFFSET(Pupils!$N$18,'Administrative divisions'!$O$12+1,0,1,1)=SUM(OFFSET(Pupils!$N$18,0,0,'Administrative divisions'!$O$12,1))</f>
        <v>1</v>
      </c>
      <c r="F44" s="178" t="s">
        <v>149</v>
      </c>
      <c r="G44" s="175"/>
      <c r="H44" s="175"/>
      <c r="I44" s="175"/>
      <c r="J44" s="175"/>
      <c r="K44" s="179" t="str">
        <f t="shared" ca="1" si="8"/>
        <v>Yes</v>
      </c>
      <c r="L44" s="190" t="b">
        <f ca="1">COUNTA(OFFSET('Teachers ISCED 1'!$V$19,0,0,'Administrative divisions'!$O$12,1))='Administrative divisions'!$O$12</f>
        <v>1</v>
      </c>
      <c r="M44" s="178" t="s">
        <v>174</v>
      </c>
      <c r="N44" s="178"/>
      <c r="O44" s="175"/>
      <c r="P44" s="175"/>
      <c r="Q44" s="175"/>
      <c r="R44" s="179" t="str">
        <f t="shared" ca="1" si="1"/>
        <v>Yes</v>
      </c>
      <c r="S44" s="188" t="b">
        <f ca="1">COUNTA(OFFSET('Teachers ISCED 2'!$V$19,0,0,'Administrative divisions'!$O$12,1))='Administrative divisions'!$O$12</f>
        <v>1</v>
      </c>
      <c r="T44" s="178" t="s">
        <v>174</v>
      </c>
      <c r="U44" s="178"/>
      <c r="V44" s="175"/>
      <c r="W44" s="175"/>
      <c r="X44" s="175"/>
      <c r="Y44" s="179" t="str">
        <f t="shared" ca="1" si="2"/>
        <v>Yes</v>
      </c>
      <c r="Z44" s="188" t="b">
        <f ca="1">COUNTA(OFFSET('Teachers ISCED 3'!$V$19,0,0,'Administrative divisions'!$O$12,1))='Administrative divisions'!$O$12</f>
        <v>1</v>
      </c>
      <c r="AA44" s="178" t="s">
        <v>174</v>
      </c>
      <c r="AB44" s="178"/>
      <c r="AC44" s="175"/>
      <c r="AD44" s="175"/>
      <c r="AE44" s="175"/>
      <c r="AF44" s="179" t="str">
        <f t="shared" ca="1" si="3"/>
        <v>Yes</v>
      </c>
      <c r="AG44" s="188" t="b">
        <f ca="1">COUNTA(OFFSET('Teachers ISCED 23'!$V$19,0,0,'Administrative divisions'!$O$12,1))='Administrative divisions'!$O$12</f>
        <v>1</v>
      </c>
      <c r="AH44" s="178" t="s">
        <v>174</v>
      </c>
      <c r="AI44" s="178"/>
      <c r="AJ44" s="175"/>
      <c r="AK44" s="175"/>
      <c r="AL44" s="175"/>
      <c r="AM44" s="179" t="str">
        <f t="shared" ca="1" si="4"/>
        <v>Yes</v>
      </c>
      <c r="AN44" s="175"/>
      <c r="AO44" s="175"/>
      <c r="AP44" s="175"/>
      <c r="AQ44" s="175"/>
    </row>
    <row r="45" spans="5:43">
      <c r="E45" s="189" t="b">
        <f ca="1">COUNTA(OFFSET(Pupils!$O$18,0,0,'Administrative divisions'!$O$12,1))='Administrative divisions'!$O$12</f>
        <v>1</v>
      </c>
      <c r="F45" s="178" t="s">
        <v>298</v>
      </c>
      <c r="G45" s="175"/>
      <c r="H45" s="175"/>
      <c r="I45" s="175"/>
      <c r="J45" s="175"/>
      <c r="K45" s="179" t="str">
        <f t="shared" ca="1" si="8"/>
        <v>Yes</v>
      </c>
      <c r="L45" s="190" t="b">
        <f ca="1">SUM(OFFSET('Teachers ISCED 1'!$V$19,'Administrative divisions'!$O$12+1,0,1,1))=SUM(OFFSET('Teachers ISCED 1'!$V$19,0,0,'Administrative divisions'!$O$12,1))</f>
        <v>1</v>
      </c>
      <c r="M45" s="178" t="s">
        <v>193</v>
      </c>
      <c r="N45" s="178"/>
      <c r="O45" s="175"/>
      <c r="P45" s="175"/>
      <c r="Q45" s="175"/>
      <c r="R45" s="179" t="str">
        <f t="shared" ca="1" si="1"/>
        <v>Yes</v>
      </c>
      <c r="S45" s="188" t="b">
        <f ca="1">SUM(OFFSET('Teachers ISCED 2'!$V$19,'Administrative divisions'!$O$12+1,0,1,1))=SUM(OFFSET('Teachers ISCED 2'!$V$19,0,0,'Administrative divisions'!$O$12,1))</f>
        <v>1</v>
      </c>
      <c r="T45" s="178" t="s">
        <v>193</v>
      </c>
      <c r="U45" s="178"/>
      <c r="V45" s="175"/>
      <c r="W45" s="175"/>
      <c r="X45" s="175"/>
      <c r="Y45" s="179" t="str">
        <f t="shared" ca="1" si="2"/>
        <v>Yes</v>
      </c>
      <c r="Z45" s="188" t="b">
        <f ca="1">SUM(OFFSET('Teachers ISCED 3'!$V$19,'Administrative divisions'!$O$12+1,0,1,1))=SUM(OFFSET('Teachers ISCED 3'!$V$19,0,0,'Administrative divisions'!$O$12,1))</f>
        <v>1</v>
      </c>
      <c r="AA45" s="178" t="s">
        <v>193</v>
      </c>
      <c r="AB45" s="178"/>
      <c r="AC45" s="175"/>
      <c r="AD45" s="175"/>
      <c r="AE45" s="175"/>
      <c r="AF45" s="179" t="str">
        <f t="shared" ca="1" si="3"/>
        <v>Yes</v>
      </c>
      <c r="AG45" s="188" t="b">
        <f ca="1">SUM(OFFSET('Teachers ISCED 23'!$V$19,'Administrative divisions'!$O$12+1,0,1,1))=SUM(OFFSET('Teachers ISCED 23'!$V$19,0,0,'Administrative divisions'!$O$12,1))</f>
        <v>1</v>
      </c>
      <c r="AH45" s="178" t="s">
        <v>193</v>
      </c>
      <c r="AI45" s="178"/>
      <c r="AJ45" s="175"/>
      <c r="AK45" s="175"/>
      <c r="AL45" s="175"/>
      <c r="AM45" s="179" t="str">
        <f t="shared" ca="1" si="4"/>
        <v>Yes</v>
      </c>
      <c r="AN45" s="175"/>
      <c r="AO45" s="175"/>
      <c r="AP45" s="175"/>
      <c r="AQ45" s="175"/>
    </row>
    <row r="46" spans="5:43">
      <c r="E46" s="189" t="b">
        <f ca="1">OFFSET(Pupils!$O$18,'Administrative divisions'!$O$12+1,0,1,1)=SUM(OFFSET(Pupils!$O$18,0,0,'Administrative divisions'!$O$12,1))</f>
        <v>1</v>
      </c>
      <c r="F46" s="178" t="s">
        <v>150</v>
      </c>
      <c r="G46" s="175"/>
      <c r="H46" s="175"/>
      <c r="I46" s="175"/>
      <c r="J46" s="175"/>
      <c r="K46" s="179" t="str">
        <f t="shared" ca="1" si="8"/>
        <v>Yes</v>
      </c>
      <c r="L46" s="190" t="b">
        <f ca="1">COUNTA(OFFSET('Teachers ISCED 1'!$X$19,0,0,'Administrative divisions'!$O$12,1))='Administrative divisions'!$O$12</f>
        <v>1</v>
      </c>
      <c r="M46" s="178" t="s">
        <v>175</v>
      </c>
      <c r="N46" s="178"/>
      <c r="O46" s="175"/>
      <c r="P46" s="175"/>
      <c r="Q46" s="175"/>
      <c r="R46" s="179" t="str">
        <f t="shared" ca="1" si="1"/>
        <v>Yes</v>
      </c>
      <c r="S46" s="188" t="b">
        <f ca="1">COUNTA(OFFSET('Teachers ISCED 2'!$X$19,0,0,'Administrative divisions'!$O$12,1))='Administrative divisions'!$O$12</f>
        <v>1</v>
      </c>
      <c r="T46" s="178" t="s">
        <v>222</v>
      </c>
      <c r="U46" s="178"/>
      <c r="V46" s="175"/>
      <c r="W46" s="175"/>
      <c r="X46" s="175"/>
      <c r="Y46" s="179" t="str">
        <f t="shared" ca="1" si="2"/>
        <v>Yes</v>
      </c>
      <c r="Z46" s="188" t="b">
        <f ca="1">COUNTA(OFFSET('Teachers ISCED 3'!$X$19,0,0,'Administrative divisions'!$O$12,1))='Administrative divisions'!$O$12</f>
        <v>1</v>
      </c>
      <c r="AA46" s="178" t="s">
        <v>222</v>
      </c>
      <c r="AB46" s="178"/>
      <c r="AC46" s="175"/>
      <c r="AD46" s="175"/>
      <c r="AE46" s="175"/>
      <c r="AF46" s="179" t="str">
        <f t="shared" ca="1" si="3"/>
        <v>Yes</v>
      </c>
      <c r="AG46" s="188" t="b">
        <f ca="1">COUNTA(OFFSET('Teachers ISCED 23'!$X$19,0,0,'Administrative divisions'!$O$12,1))='Administrative divisions'!$O$12</f>
        <v>1</v>
      </c>
      <c r="AH46" s="178" t="s">
        <v>222</v>
      </c>
      <c r="AI46" s="178"/>
      <c r="AJ46" s="175"/>
      <c r="AK46" s="175"/>
      <c r="AL46" s="175"/>
      <c r="AM46" s="179" t="str">
        <f t="shared" ca="1" si="4"/>
        <v>Yes</v>
      </c>
      <c r="AN46" s="175"/>
      <c r="AO46" s="175"/>
      <c r="AP46" s="175"/>
      <c r="AQ46" s="175"/>
    </row>
    <row r="47" spans="5:43">
      <c r="E47" s="189" t="b">
        <f ca="1">COUNTA(OFFSET(Pupils!$P$18,0,0,'Administrative divisions'!$O$12,1))='Administrative divisions'!$O$12</f>
        <v>1</v>
      </c>
      <c r="F47" s="178" t="s">
        <v>299</v>
      </c>
      <c r="G47" s="175"/>
      <c r="H47" s="175"/>
      <c r="I47" s="175"/>
      <c r="J47" s="175"/>
      <c r="K47" s="179" t="str">
        <f t="shared" ca="1" si="8"/>
        <v>Yes</v>
      </c>
      <c r="L47" s="190" t="b">
        <f ca="1">SUM(OFFSET('Teachers ISCED 1'!$X$19,'Administrative divisions'!$O$12+1,0,1,1))=SUM(OFFSET('Teachers ISCED 1'!$X$19,0,0,'Administrative divisions'!$O$12,1))</f>
        <v>1</v>
      </c>
      <c r="M47" s="178" t="s">
        <v>198</v>
      </c>
      <c r="N47" s="178"/>
      <c r="O47" s="175"/>
      <c r="P47" s="175"/>
      <c r="Q47" s="175"/>
      <c r="R47" s="179" t="str">
        <f t="shared" ca="1" si="1"/>
        <v>Yes</v>
      </c>
      <c r="S47" s="188" t="b">
        <f ca="1">SUM(OFFSET('Teachers ISCED 2'!$X$19,'Administrative divisions'!$O$12+1,0,1,1))=SUM(OFFSET('Teachers ISCED 2'!$X$19,0,0,'Administrative divisions'!$O$12,1))</f>
        <v>1</v>
      </c>
      <c r="T47" s="178" t="s">
        <v>198</v>
      </c>
      <c r="U47" s="178"/>
      <c r="V47" s="175"/>
      <c r="W47" s="175"/>
      <c r="X47" s="175"/>
      <c r="Y47" s="179" t="str">
        <f t="shared" ca="1" si="2"/>
        <v>Yes</v>
      </c>
      <c r="Z47" s="188" t="b">
        <f ca="1">SUM(OFFSET('Teachers ISCED 3'!$X$19,'Administrative divisions'!$O$12+1,0,1,1))=SUM(OFFSET('Teachers ISCED 3'!$X$19,0,0,'Administrative divisions'!$O$12,1))</f>
        <v>1</v>
      </c>
      <c r="AA47" s="178" t="s">
        <v>198</v>
      </c>
      <c r="AB47" s="178"/>
      <c r="AC47" s="175"/>
      <c r="AD47" s="175"/>
      <c r="AE47" s="175"/>
      <c r="AF47" s="179" t="str">
        <f t="shared" ca="1" si="3"/>
        <v>Yes</v>
      </c>
      <c r="AG47" s="188" t="b">
        <f ca="1">SUM(OFFSET('Teachers ISCED 23'!$X$19,'Administrative divisions'!$O$12+1,0,1,1))=SUM(OFFSET('Teachers ISCED 23'!$X$19,0,0,'Administrative divisions'!$O$12,1))</f>
        <v>1</v>
      </c>
      <c r="AH47" s="178" t="s">
        <v>198</v>
      </c>
      <c r="AI47" s="178"/>
      <c r="AJ47" s="175"/>
      <c r="AK47" s="175"/>
      <c r="AL47" s="175"/>
      <c r="AM47" s="179" t="str">
        <f t="shared" ca="1" si="4"/>
        <v>Yes</v>
      </c>
      <c r="AN47" s="175"/>
      <c r="AO47" s="175"/>
      <c r="AP47" s="175"/>
      <c r="AQ47" s="175"/>
    </row>
    <row r="48" spans="5:43">
      <c r="E48" s="189" t="b">
        <f ca="1">OFFSET(Pupils!$P$18,'Administrative divisions'!$O$12+1,0,1,1)=SUM(OFFSET(Pupils!$P$18,0,0,'Administrative divisions'!$O$12,1))</f>
        <v>1</v>
      </c>
      <c r="F48" s="178" t="s">
        <v>151</v>
      </c>
      <c r="G48" s="175"/>
      <c r="H48" s="175"/>
      <c r="I48" s="175"/>
      <c r="J48" s="175"/>
      <c r="K48" s="179" t="str">
        <f t="shared" ca="1" si="8"/>
        <v>Yes</v>
      </c>
      <c r="L48" s="190" t="b">
        <f ca="1">COUNTA(OFFSET('Teachers ISCED 1'!$Y$19,0,0,'Administrative divisions'!$O$12,1))='Administrative divisions'!$O$12</f>
        <v>1</v>
      </c>
      <c r="M48" s="178" t="s">
        <v>176</v>
      </c>
      <c r="N48" s="178"/>
      <c r="O48" s="175"/>
      <c r="P48" s="175"/>
      <c r="Q48" s="175"/>
      <c r="R48" s="179" t="str">
        <f t="shared" ca="1" si="1"/>
        <v>Yes</v>
      </c>
      <c r="S48" s="188" t="b">
        <f ca="1">COUNTA(OFFSET('Teachers ISCED 2'!$Y$19,0,0,'Administrative divisions'!$O$12,1))='Administrative divisions'!$O$12</f>
        <v>1</v>
      </c>
      <c r="T48" s="178" t="s">
        <v>223</v>
      </c>
      <c r="U48" s="178"/>
      <c r="V48" s="175"/>
      <c r="W48" s="175"/>
      <c r="X48" s="175"/>
      <c r="Y48" s="179" t="str">
        <f t="shared" ca="1" si="2"/>
        <v>Yes</v>
      </c>
      <c r="Z48" s="188" t="b">
        <f ca="1">COUNTA(OFFSET('Teachers ISCED 3'!$Y$19,0,0,'Administrative divisions'!$O$12,1))='Administrative divisions'!$O$12</f>
        <v>1</v>
      </c>
      <c r="AA48" s="178" t="s">
        <v>223</v>
      </c>
      <c r="AB48" s="178"/>
      <c r="AC48" s="175"/>
      <c r="AD48" s="175"/>
      <c r="AE48" s="175"/>
      <c r="AF48" s="179" t="str">
        <f t="shared" ca="1" si="3"/>
        <v>Yes</v>
      </c>
      <c r="AG48" s="188" t="b">
        <f ca="1">COUNTA(OFFSET('Teachers ISCED 23'!$Y$19,0,0,'Administrative divisions'!$O$12,1))='Administrative divisions'!$O$12</f>
        <v>1</v>
      </c>
      <c r="AH48" s="178" t="s">
        <v>223</v>
      </c>
      <c r="AI48" s="178"/>
      <c r="AJ48" s="175"/>
      <c r="AK48" s="175"/>
      <c r="AL48" s="175"/>
      <c r="AM48" s="179" t="str">
        <f t="shared" ca="1" si="4"/>
        <v>Yes</v>
      </c>
      <c r="AN48" s="175"/>
      <c r="AO48" s="175"/>
      <c r="AP48" s="175"/>
      <c r="AQ48" s="175"/>
    </row>
    <row r="49" spans="5:43">
      <c r="E49" s="189" t="b">
        <f ca="1">COUNTA(OFFSET(Pupils!$Q$18,0,0,'Administrative divisions'!$O$12,1))='Administrative divisions'!$O$12</f>
        <v>1</v>
      </c>
      <c r="F49" s="178" t="s">
        <v>300</v>
      </c>
      <c r="G49" s="175"/>
      <c r="H49" s="175"/>
      <c r="I49" s="175"/>
      <c r="J49" s="175"/>
      <c r="K49" s="179" t="str">
        <f t="shared" ca="1" si="8"/>
        <v>Yes</v>
      </c>
      <c r="L49" s="190" t="b">
        <f ca="1">SUM(OFFSET('Teachers ISCED 1'!$Y$19,'Administrative divisions'!$O$12+1,0,1,1))=SUM(OFFSET('Teachers ISCED 1'!$Y$19,0,0,'Administrative divisions'!$O$12,1))</f>
        <v>1</v>
      </c>
      <c r="M49" s="178" t="s">
        <v>199</v>
      </c>
      <c r="N49" s="178"/>
      <c r="O49" s="175"/>
      <c r="P49" s="175"/>
      <c r="Q49" s="175"/>
      <c r="R49" s="179" t="str">
        <f t="shared" ca="1" si="1"/>
        <v>Yes</v>
      </c>
      <c r="S49" s="188" t="b">
        <f ca="1">SUM(OFFSET('Teachers ISCED 2'!$Y$19,'Administrative divisions'!$O$12+1,0,1,1))=SUM(OFFSET('Teachers ISCED 2'!$Y$19,0,0,'Administrative divisions'!$O$12,1))</f>
        <v>1</v>
      </c>
      <c r="T49" s="178" t="s">
        <v>199</v>
      </c>
      <c r="U49" s="178"/>
      <c r="V49" s="175"/>
      <c r="W49" s="175"/>
      <c r="X49" s="175"/>
      <c r="Y49" s="179" t="str">
        <f t="shared" ca="1" si="2"/>
        <v>Yes</v>
      </c>
      <c r="Z49" s="188" t="b">
        <f ca="1">SUM(OFFSET('Teachers ISCED 3'!$Y$19,'Administrative divisions'!$O$12+1,0,1,1))=SUM(OFFSET('Teachers ISCED 3'!$Y$19,0,0,'Administrative divisions'!$O$12,1))</f>
        <v>1</v>
      </c>
      <c r="AA49" s="178" t="s">
        <v>199</v>
      </c>
      <c r="AB49" s="178"/>
      <c r="AC49" s="175"/>
      <c r="AD49" s="175"/>
      <c r="AE49" s="175"/>
      <c r="AF49" s="179" t="str">
        <f t="shared" ca="1" si="3"/>
        <v>Yes</v>
      </c>
      <c r="AG49" s="188" t="b">
        <f ca="1">SUM(OFFSET('Teachers ISCED 23'!$Y$19,'Administrative divisions'!$O$12+1,0,1,1))=SUM(OFFSET('Teachers ISCED 23'!$Y$19,0,0,'Administrative divisions'!$O$12,1))</f>
        <v>1</v>
      </c>
      <c r="AH49" s="178" t="s">
        <v>199</v>
      </c>
      <c r="AI49" s="178"/>
      <c r="AJ49" s="175"/>
      <c r="AK49" s="175"/>
      <c r="AL49" s="175"/>
      <c r="AM49" s="179" t="str">
        <f t="shared" ca="1" si="4"/>
        <v>Yes</v>
      </c>
      <c r="AN49" s="175"/>
      <c r="AO49" s="175"/>
      <c r="AP49" s="175"/>
      <c r="AQ49" s="175"/>
    </row>
    <row r="50" spans="5:43">
      <c r="E50" s="189" t="b">
        <f ca="1">OFFSET(Pupils!$Q$18,'Administrative divisions'!$O$12+1,0,1,1)=SUM(OFFSET(Pupils!$Q$18,0,0,'Administrative divisions'!$O$12,1))</f>
        <v>1</v>
      </c>
      <c r="F50" s="178" t="s">
        <v>152</v>
      </c>
      <c r="G50" s="175"/>
      <c r="H50" s="175"/>
      <c r="I50" s="175"/>
      <c r="J50" s="175"/>
      <c r="K50" s="179" t="str">
        <f t="shared" ca="1" si="8"/>
        <v>Yes</v>
      </c>
      <c r="L50" s="190" t="b">
        <f ca="1">COUNTA(OFFSET('Teachers ISCED 1'!$Z$19,0,0,'Administrative divisions'!$O$12,1))='Administrative divisions'!$O$12</f>
        <v>1</v>
      </c>
      <c r="M50" s="178" t="s">
        <v>177</v>
      </c>
      <c r="N50" s="178"/>
      <c r="O50" s="175"/>
      <c r="P50" s="175"/>
      <c r="Q50" s="175"/>
      <c r="R50" s="179" t="str">
        <f t="shared" ca="1" si="1"/>
        <v>Yes</v>
      </c>
      <c r="S50" s="188" t="b">
        <f ca="1">COUNTA(OFFSET('Teachers ISCED 2'!$Z$19,0,0,'Administrative divisions'!$O$12,1))='Administrative divisions'!$O$12</f>
        <v>1</v>
      </c>
      <c r="T50" s="178" t="s">
        <v>224</v>
      </c>
      <c r="U50" s="178"/>
      <c r="V50" s="175"/>
      <c r="W50" s="175"/>
      <c r="X50" s="175"/>
      <c r="Y50" s="179" t="str">
        <f t="shared" ca="1" si="2"/>
        <v>Yes</v>
      </c>
      <c r="Z50" s="188" t="b">
        <f ca="1">COUNTA(OFFSET('Teachers ISCED 3'!$Z$19,0,0,'Administrative divisions'!$O$12,1))='Administrative divisions'!$O$12</f>
        <v>1</v>
      </c>
      <c r="AA50" s="178" t="s">
        <v>224</v>
      </c>
      <c r="AB50" s="178"/>
      <c r="AC50" s="175"/>
      <c r="AD50" s="175"/>
      <c r="AE50" s="175"/>
      <c r="AF50" s="179" t="str">
        <f t="shared" ca="1" si="3"/>
        <v>Yes</v>
      </c>
      <c r="AG50" s="188" t="b">
        <f ca="1">COUNTA(OFFSET('Teachers ISCED 23'!$Z$19,0,0,'Administrative divisions'!$O$12,1))='Administrative divisions'!$O$12</f>
        <v>1</v>
      </c>
      <c r="AH50" s="178" t="s">
        <v>224</v>
      </c>
      <c r="AI50" s="178"/>
      <c r="AJ50" s="175"/>
      <c r="AK50" s="175"/>
      <c r="AL50" s="175"/>
      <c r="AM50" s="179" t="str">
        <f t="shared" ca="1" si="4"/>
        <v>Yes</v>
      </c>
      <c r="AN50" s="175"/>
      <c r="AO50" s="175"/>
      <c r="AP50" s="175"/>
      <c r="AQ50" s="175"/>
    </row>
    <row r="51" spans="5:43">
      <c r="E51" s="189" t="b">
        <f ca="1">COUNTA(OFFSET(Pupils!$R$18,0,0,'Administrative divisions'!$O$12,1))='Administrative divisions'!$O$12</f>
        <v>1</v>
      </c>
      <c r="F51" s="178" t="s">
        <v>301</v>
      </c>
      <c r="G51" s="175"/>
      <c r="H51" s="175"/>
      <c r="I51" s="175"/>
      <c r="J51" s="175"/>
      <c r="K51" s="179" t="str">
        <f t="shared" ca="1" si="8"/>
        <v>Yes</v>
      </c>
      <c r="L51" s="190" t="b">
        <f ca="1">SUM(OFFSET('Teachers ISCED 1'!$Z$19,'Administrative divisions'!$O$12+1,0,1,1))=SUM(OFFSET('Teachers ISCED 1'!$Z$19,0,0,'Administrative divisions'!$O$12,1))</f>
        <v>1</v>
      </c>
      <c r="M51" s="178" t="s">
        <v>200</v>
      </c>
      <c r="N51" s="178"/>
      <c r="O51" s="175"/>
      <c r="P51" s="175"/>
      <c r="Q51" s="175"/>
      <c r="R51" s="179" t="str">
        <f t="shared" ca="1" si="1"/>
        <v>Yes</v>
      </c>
      <c r="S51" s="188" t="b">
        <f ca="1">SUM(OFFSET('Teachers ISCED 2'!$Z$19,'Administrative divisions'!$O$12+1,0,1,1))=SUM(OFFSET('Teachers ISCED 2'!$Z$19,0,0,'Administrative divisions'!$O$12,1))</f>
        <v>1</v>
      </c>
      <c r="T51" s="178" t="s">
        <v>200</v>
      </c>
      <c r="U51" s="178"/>
      <c r="V51" s="175"/>
      <c r="W51" s="175"/>
      <c r="X51" s="175"/>
      <c r="Y51" s="179" t="str">
        <f t="shared" ca="1" si="2"/>
        <v>Yes</v>
      </c>
      <c r="Z51" s="188" t="b">
        <f ca="1">SUM(OFFSET('Teachers ISCED 3'!$Z$19,'Administrative divisions'!$O$12+1,0,1,1))=SUM(OFFSET('Teachers ISCED 3'!$Z$19,0,0,'Administrative divisions'!$O$12,1))</f>
        <v>1</v>
      </c>
      <c r="AA51" s="178" t="s">
        <v>200</v>
      </c>
      <c r="AB51" s="178"/>
      <c r="AC51" s="175"/>
      <c r="AD51" s="175"/>
      <c r="AE51" s="175"/>
      <c r="AF51" s="179" t="str">
        <f t="shared" ca="1" si="3"/>
        <v>Yes</v>
      </c>
      <c r="AG51" s="188" t="b">
        <f ca="1">SUM(OFFSET('Teachers ISCED 23'!$Z$19,'Administrative divisions'!$O$12+1,0,1,1))=SUM(OFFSET('Teachers ISCED 23'!$Z$19,0,0,'Administrative divisions'!$O$12,1))</f>
        <v>1</v>
      </c>
      <c r="AH51" s="178" t="s">
        <v>200</v>
      </c>
      <c r="AI51" s="178"/>
      <c r="AJ51" s="175"/>
      <c r="AK51" s="175"/>
      <c r="AL51" s="175"/>
      <c r="AM51" s="179" t="str">
        <f t="shared" ca="1" si="4"/>
        <v>Yes</v>
      </c>
      <c r="AN51" s="175"/>
      <c r="AO51" s="175"/>
      <c r="AP51" s="175"/>
      <c r="AQ51" s="175"/>
    </row>
    <row r="52" spans="5:43">
      <c r="E52" s="189" t="b">
        <f ca="1">OFFSET(Pupils!$R$18,'Administrative divisions'!$O$12+1,0,1,1)=SUM(OFFSET(Pupils!$R$18,0,0,'Administrative divisions'!$O$12,1))</f>
        <v>1</v>
      </c>
      <c r="F52" s="178" t="s">
        <v>153</v>
      </c>
      <c r="G52" s="175"/>
      <c r="H52" s="175"/>
      <c r="I52" s="175"/>
      <c r="J52" s="175"/>
      <c r="K52" s="179" t="str">
        <f t="shared" ca="1" si="8"/>
        <v>Yes</v>
      </c>
      <c r="L52" s="190" t="b">
        <f ca="1">COUNTA(OFFSET('Teachers ISCED 1'!$AA$19,0,0,'Administrative divisions'!$O$12,1))='Administrative divisions'!$O$12</f>
        <v>1</v>
      </c>
      <c r="M52" s="178" t="s">
        <v>178</v>
      </c>
      <c r="N52" s="178"/>
      <c r="O52" s="175"/>
      <c r="P52" s="175"/>
      <c r="Q52" s="175"/>
      <c r="R52" s="179" t="str">
        <f t="shared" ca="1" si="1"/>
        <v>Yes</v>
      </c>
      <c r="S52" s="188" t="b">
        <f ca="1">COUNTA(OFFSET('Teachers ISCED 2'!$AA$19,0,0,'Administrative divisions'!$O$12,1))='Administrative divisions'!$O$12</f>
        <v>1</v>
      </c>
      <c r="T52" s="178" t="s">
        <v>225</v>
      </c>
      <c r="U52" s="178"/>
      <c r="V52" s="175"/>
      <c r="W52" s="175"/>
      <c r="X52" s="175"/>
      <c r="Y52" s="179" t="str">
        <f t="shared" ca="1" si="2"/>
        <v>Yes</v>
      </c>
      <c r="Z52" s="188" t="b">
        <f ca="1">COUNTA(OFFSET('Teachers ISCED 3'!$AA$19,0,0,'Administrative divisions'!$O$12,1))='Administrative divisions'!$O$12</f>
        <v>1</v>
      </c>
      <c r="AA52" s="178" t="s">
        <v>225</v>
      </c>
      <c r="AB52" s="178"/>
      <c r="AC52" s="175"/>
      <c r="AD52" s="175"/>
      <c r="AE52" s="175"/>
      <c r="AF52" s="179" t="str">
        <f t="shared" ca="1" si="3"/>
        <v>Yes</v>
      </c>
      <c r="AG52" s="188" t="b">
        <f ca="1">COUNTA(OFFSET('Teachers ISCED 23'!$AA$19,0,0,'Administrative divisions'!$O$12,1))='Administrative divisions'!$O$12</f>
        <v>1</v>
      </c>
      <c r="AH52" s="178" t="s">
        <v>225</v>
      </c>
      <c r="AI52" s="178"/>
      <c r="AJ52" s="175"/>
      <c r="AK52" s="175"/>
      <c r="AL52" s="175"/>
      <c r="AM52" s="179" t="str">
        <f t="shared" ca="1" si="4"/>
        <v>Yes</v>
      </c>
      <c r="AN52" s="175"/>
      <c r="AO52" s="175"/>
      <c r="AP52" s="175"/>
      <c r="AQ52" s="175"/>
    </row>
    <row r="53" spans="5:43">
      <c r="E53" s="188" t="b">
        <f ca="1">COUNTA(OFFSET(Pupils!$S$18,0,0,'Administrative divisions'!$O$12,1))='Administrative divisions'!$O$12</f>
        <v>1</v>
      </c>
      <c r="F53" s="178" t="s">
        <v>302</v>
      </c>
      <c r="G53" s="175"/>
      <c r="H53" s="175"/>
      <c r="I53" s="175"/>
      <c r="J53" s="175"/>
      <c r="K53" s="179" t="str">
        <f t="shared" ca="1" si="8"/>
        <v>Yes</v>
      </c>
      <c r="L53" s="190" t="b">
        <f ca="1">SUM(OFFSET('Teachers ISCED 1'!$AA$19,'Administrative divisions'!$O$12+1,0,1,1))=SUM(OFFSET('Teachers ISCED 1'!$AA$19,0,0,'Administrative divisions'!$O$12,1))</f>
        <v>1</v>
      </c>
      <c r="M53" s="178" t="s">
        <v>201</v>
      </c>
      <c r="N53" s="178"/>
      <c r="O53" s="175"/>
      <c r="P53" s="175"/>
      <c r="Q53" s="175"/>
      <c r="R53" s="179" t="str">
        <f t="shared" ca="1" si="1"/>
        <v>Yes</v>
      </c>
      <c r="S53" s="188" t="b">
        <f ca="1">SUM(OFFSET('Teachers ISCED 2'!$AA$19,'Administrative divisions'!$O$12+1,0,1,1))=SUM(OFFSET('Teachers ISCED 2'!$AA$19,0,0,'Administrative divisions'!$O$12,1))</f>
        <v>1</v>
      </c>
      <c r="T53" s="178" t="s">
        <v>201</v>
      </c>
      <c r="U53" s="178"/>
      <c r="V53" s="175"/>
      <c r="W53" s="175"/>
      <c r="X53" s="175"/>
      <c r="Y53" s="179" t="str">
        <f t="shared" ca="1" si="2"/>
        <v>Yes</v>
      </c>
      <c r="Z53" s="188" t="b">
        <f ca="1">SUM(OFFSET('Teachers ISCED 3'!$AA$19,'Administrative divisions'!$O$12+1,0,1,1))=SUM(OFFSET('Teachers ISCED 3'!$AA$19,0,0,'Administrative divisions'!$O$12,1))</f>
        <v>1</v>
      </c>
      <c r="AA53" s="178" t="s">
        <v>201</v>
      </c>
      <c r="AB53" s="178"/>
      <c r="AC53" s="175"/>
      <c r="AD53" s="175"/>
      <c r="AE53" s="175"/>
      <c r="AF53" s="179" t="str">
        <f t="shared" ca="1" si="3"/>
        <v>Yes</v>
      </c>
      <c r="AG53" s="188" t="b">
        <f ca="1">SUM(OFFSET('Teachers ISCED 23'!$AA$19,'Administrative divisions'!$O$12+1,0,1,1))=SUM(OFFSET('Teachers ISCED 23'!$AA$19,0,0,'Administrative divisions'!$O$12,1))</f>
        <v>1</v>
      </c>
      <c r="AH53" s="178" t="s">
        <v>201</v>
      </c>
      <c r="AI53" s="178"/>
      <c r="AJ53" s="175"/>
      <c r="AK53" s="175"/>
      <c r="AL53" s="175"/>
      <c r="AM53" s="179" t="str">
        <f t="shared" ca="1" si="4"/>
        <v>Yes</v>
      </c>
      <c r="AN53" s="175"/>
      <c r="AO53" s="175"/>
      <c r="AP53" s="175"/>
      <c r="AQ53" s="175"/>
    </row>
    <row r="54" spans="5:43">
      <c r="E54" s="188" t="b">
        <f ca="1">OFFSET(Pupils!$S$18,'Administrative divisions'!$O$12+1,0,1,1)=SUM(OFFSET(Pupils!$S$18,0,0,'Administrative divisions'!$O$12,1))</f>
        <v>1</v>
      </c>
      <c r="F54" s="178" t="s">
        <v>190</v>
      </c>
      <c r="G54" s="175"/>
      <c r="H54" s="175"/>
      <c r="I54" s="175"/>
      <c r="J54" s="175"/>
      <c r="K54" s="179" t="str">
        <f t="shared" ca="1" si="8"/>
        <v>Yes</v>
      </c>
      <c r="L54" s="190" t="b">
        <f ca="1">COUNTA(OFFSET('Teachers ISCED 1'!$AB$19,0,0,'Administrative divisions'!$O$12,1))='Administrative divisions'!$O$12</f>
        <v>1</v>
      </c>
      <c r="M54" s="178" t="s">
        <v>179</v>
      </c>
      <c r="N54" s="178"/>
      <c r="O54" s="175"/>
      <c r="P54" s="175"/>
      <c r="Q54" s="175"/>
      <c r="R54" s="179" t="str">
        <f t="shared" ca="1" si="1"/>
        <v>Yes</v>
      </c>
      <c r="S54" s="188" t="b">
        <f ca="1">COUNTA(OFFSET('Teachers ISCED 2'!$AB$19,0,0,'Administrative divisions'!$O$12,1))='Administrative divisions'!$O$12</f>
        <v>1</v>
      </c>
      <c r="T54" s="178" t="s">
        <v>226</v>
      </c>
      <c r="U54" s="178"/>
      <c r="V54" s="175"/>
      <c r="W54" s="175"/>
      <c r="X54" s="175"/>
      <c r="Y54" s="179" t="str">
        <f t="shared" ca="1" si="2"/>
        <v>Yes</v>
      </c>
      <c r="Z54" s="188" t="b">
        <f ca="1">COUNTA(OFFSET('Teachers ISCED 3'!$AB$19,0,0,'Administrative divisions'!$O$12,1))='Administrative divisions'!$O$12</f>
        <v>1</v>
      </c>
      <c r="AA54" s="178" t="s">
        <v>226</v>
      </c>
      <c r="AB54" s="178"/>
      <c r="AC54" s="175"/>
      <c r="AD54" s="175"/>
      <c r="AE54" s="175"/>
      <c r="AF54" s="179" t="str">
        <f t="shared" ca="1" si="3"/>
        <v>Yes</v>
      </c>
      <c r="AG54" s="188" t="b">
        <f ca="1">COUNTA(OFFSET('Teachers ISCED 23'!$AB$19,0,0,'Administrative divisions'!$O$12,1))='Administrative divisions'!$O$12</f>
        <v>1</v>
      </c>
      <c r="AH54" s="178" t="s">
        <v>226</v>
      </c>
      <c r="AI54" s="178"/>
      <c r="AJ54" s="175"/>
      <c r="AK54" s="175"/>
      <c r="AL54" s="175"/>
      <c r="AM54" s="179" t="str">
        <f t="shared" ca="1" si="4"/>
        <v>Yes</v>
      </c>
      <c r="AN54" s="175"/>
      <c r="AO54" s="175"/>
      <c r="AP54" s="175"/>
      <c r="AQ54" s="175"/>
    </row>
    <row r="55" spans="5:43">
      <c r="E55" s="188" t="b">
        <f ca="1">COUNTA(OFFSET(Pupils!$T$18,0,0,'Administrative divisions'!$O$12,1))='Administrative divisions'!$O$12</f>
        <v>1</v>
      </c>
      <c r="F55" s="178" t="s">
        <v>303</v>
      </c>
      <c r="G55" s="175"/>
      <c r="H55" s="175"/>
      <c r="I55" s="175"/>
      <c r="J55" s="175"/>
      <c r="K55" s="179" t="str">
        <f t="shared" ca="1" si="8"/>
        <v>Yes</v>
      </c>
      <c r="L55" s="190" t="b">
        <f ca="1">SUM(OFFSET('Teachers ISCED 1'!$AB$19,'Administrative divisions'!$O$12+1,0,1,1))=SUM(OFFSET('Teachers ISCED 1'!$AB$19,0,0,'Administrative divisions'!$O$12,1))</f>
        <v>1</v>
      </c>
      <c r="M55" s="178" t="s">
        <v>202</v>
      </c>
      <c r="N55" s="178"/>
      <c r="O55" s="175"/>
      <c r="P55" s="175"/>
      <c r="Q55" s="175"/>
      <c r="R55" s="179" t="str">
        <f t="shared" ca="1" si="1"/>
        <v>Yes</v>
      </c>
      <c r="S55" s="188" t="b">
        <f ca="1">SUM(OFFSET('Teachers ISCED 2'!$AB$19,'Administrative divisions'!$O$12+1,0,1,1))=SUM(OFFSET('Teachers ISCED 2'!$AB$19,0,0,'Administrative divisions'!$O$12,1))</f>
        <v>1</v>
      </c>
      <c r="T55" s="178" t="s">
        <v>202</v>
      </c>
      <c r="U55" s="178"/>
      <c r="V55" s="175"/>
      <c r="W55" s="175"/>
      <c r="X55" s="175"/>
      <c r="Y55" s="179" t="str">
        <f t="shared" ca="1" si="2"/>
        <v>Yes</v>
      </c>
      <c r="Z55" s="188" t="b">
        <f ca="1">SUM(OFFSET('Teachers ISCED 3'!$AB$19,'Administrative divisions'!$O$12+1,0,1,1))=SUM(OFFSET('Teachers ISCED 3'!$AB$19,0,0,'Administrative divisions'!$O$12,1))</f>
        <v>1</v>
      </c>
      <c r="AA55" s="178" t="s">
        <v>202</v>
      </c>
      <c r="AB55" s="178"/>
      <c r="AC55" s="175"/>
      <c r="AD55" s="175"/>
      <c r="AE55" s="175"/>
      <c r="AF55" s="179" t="str">
        <f t="shared" ca="1" si="3"/>
        <v>Yes</v>
      </c>
      <c r="AG55" s="188" t="b">
        <f ca="1">SUM(OFFSET('Teachers ISCED 23'!$AB$19,'Administrative divisions'!$O$12+1,0,1,1))=SUM(OFFSET('Teachers ISCED 23'!$AB$19,0,0,'Administrative divisions'!$O$12,1))</f>
        <v>1</v>
      </c>
      <c r="AH55" s="178" t="s">
        <v>202</v>
      </c>
      <c r="AI55" s="178"/>
      <c r="AJ55" s="175"/>
      <c r="AK55" s="175"/>
      <c r="AL55" s="175"/>
      <c r="AM55" s="179" t="str">
        <f t="shared" ca="1" si="4"/>
        <v>Yes</v>
      </c>
      <c r="AN55" s="175"/>
      <c r="AO55" s="175"/>
      <c r="AP55" s="175"/>
      <c r="AQ55" s="175"/>
    </row>
    <row r="56" spans="5:43">
      <c r="E56" s="188" t="b">
        <f ca="1">OFFSET(Pupils!$T$18,'Administrative divisions'!$O$12+1,0,1,1)=SUM(OFFSET(Pupils!$T$18,0,0,'Administrative divisions'!$O$12,1))</f>
        <v>1</v>
      </c>
      <c r="F56" s="178" t="s">
        <v>191</v>
      </c>
      <c r="G56" s="175"/>
      <c r="H56" s="175"/>
      <c r="I56" s="175"/>
      <c r="J56" s="175"/>
      <c r="K56" s="179" t="str">
        <f t="shared" ca="1" si="8"/>
        <v>Yes</v>
      </c>
      <c r="L56" s="190" t="b">
        <f ca="1">COUNTA(OFFSET('Teachers ISCED 1'!$AC$19,0,0,'Administrative divisions'!$O$12,1))='Administrative divisions'!$O$12</f>
        <v>1</v>
      </c>
      <c r="M56" s="178" t="s">
        <v>180</v>
      </c>
      <c r="N56" s="178"/>
      <c r="O56" s="175"/>
      <c r="P56" s="175"/>
      <c r="Q56" s="175"/>
      <c r="R56" s="179" t="str">
        <f t="shared" ca="1" si="1"/>
        <v>Yes</v>
      </c>
      <c r="S56" s="188" t="b">
        <f ca="1">COUNTA(OFFSET('Teachers ISCED 2'!$AC$19,0,0,'Administrative divisions'!$O$12,1))='Administrative divisions'!$O$12</f>
        <v>1</v>
      </c>
      <c r="T56" s="178" t="s">
        <v>227</v>
      </c>
      <c r="U56" s="178"/>
      <c r="V56" s="175"/>
      <c r="W56" s="175"/>
      <c r="X56" s="175"/>
      <c r="Y56" s="179" t="str">
        <f t="shared" ca="1" si="2"/>
        <v>Yes</v>
      </c>
      <c r="Z56" s="188" t="b">
        <f ca="1">COUNTA(OFFSET('Teachers ISCED 3'!$AC$19,0,0,'Administrative divisions'!$O$12,1))='Administrative divisions'!$O$12</f>
        <v>1</v>
      </c>
      <c r="AA56" s="178" t="s">
        <v>227</v>
      </c>
      <c r="AB56" s="178"/>
      <c r="AC56" s="175"/>
      <c r="AD56" s="175"/>
      <c r="AE56" s="175"/>
      <c r="AF56" s="179" t="str">
        <f t="shared" ca="1" si="3"/>
        <v>Yes</v>
      </c>
      <c r="AG56" s="188" t="b">
        <f ca="1">COUNTA(OFFSET('Teachers ISCED 23'!$AC$19,0,0,'Administrative divisions'!$O$12,1))='Administrative divisions'!$O$12</f>
        <v>1</v>
      </c>
      <c r="AH56" s="178" t="s">
        <v>227</v>
      </c>
      <c r="AI56" s="178"/>
      <c r="AJ56" s="175"/>
      <c r="AK56" s="175"/>
      <c r="AL56" s="175"/>
      <c r="AM56" s="179" t="str">
        <f t="shared" ca="1" si="4"/>
        <v>Yes</v>
      </c>
      <c r="AN56" s="175"/>
      <c r="AO56" s="175"/>
      <c r="AP56" s="175"/>
      <c r="AQ56" s="175"/>
    </row>
    <row r="57" spans="5:43">
      <c r="E57" s="188" t="b">
        <f t="array" aca="1" ref="E57" ca="1">SUM(IF(ISNUMBER(OFFSET(Pupils!$S$18,0,0,'Administrative divisions'!$O$12,1)),IF(ISNUMBER(OFFSET(Pupils!$T$18,0,0,'Administrative divisions'!$O$12,1)),IF(OFFSET(Pupils!$S$18,0,0,'Administrative divisions'!$O$12,1)&lt;OFFSET(Pupils!$T$18,0,0,'Administrative divisions'!$O$12,1),1,0),0),0))=0</f>
        <v>1</v>
      </c>
      <c r="F57" s="178" t="s">
        <v>305</v>
      </c>
      <c r="G57" s="175"/>
      <c r="H57" s="175"/>
      <c r="I57" s="175"/>
      <c r="J57" s="175"/>
      <c r="K57" s="179" t="str">
        <f t="shared" ca="1" si="8"/>
        <v>Yes</v>
      </c>
      <c r="L57" s="190" t="b">
        <f ca="1">SUM(OFFSET('Teachers ISCED 1'!$AC$19,'Administrative divisions'!$O$12+1,0,1,1))=SUM(OFFSET('Teachers ISCED 1'!$AC$19,0,0,'Administrative divisions'!$O$12,1))</f>
        <v>1</v>
      </c>
      <c r="M57" s="178" t="s">
        <v>203</v>
      </c>
      <c r="N57" s="178"/>
      <c r="O57" s="175"/>
      <c r="P57" s="175"/>
      <c r="Q57" s="175"/>
      <c r="R57" s="179" t="str">
        <f t="shared" ca="1" si="1"/>
        <v>Yes</v>
      </c>
      <c r="S57" s="188" t="b">
        <f ca="1">SUM(OFFSET('Teachers ISCED 2'!$AC$19,'Administrative divisions'!$O$12+1,0,1,1))=SUM(OFFSET('Teachers ISCED 2'!$AC$19,0,0,'Administrative divisions'!$O$12,1))</f>
        <v>1</v>
      </c>
      <c r="T57" s="178" t="s">
        <v>203</v>
      </c>
      <c r="U57" s="178"/>
      <c r="V57" s="175"/>
      <c r="W57" s="175"/>
      <c r="X57" s="175"/>
      <c r="Y57" s="179" t="str">
        <f t="shared" ca="1" si="2"/>
        <v>Yes</v>
      </c>
      <c r="Z57" s="188" t="b">
        <f ca="1">SUM(OFFSET('Teachers ISCED 3'!$AC$19,'Administrative divisions'!$O$12+1,0,1,1))=SUM(OFFSET('Teachers ISCED 3'!$AC$19,0,0,'Administrative divisions'!$O$12,1))</f>
        <v>1</v>
      </c>
      <c r="AA57" s="178" t="s">
        <v>203</v>
      </c>
      <c r="AB57" s="178"/>
      <c r="AC57" s="175"/>
      <c r="AD57" s="175"/>
      <c r="AE57" s="175"/>
      <c r="AF57" s="179" t="str">
        <f t="shared" ca="1" si="3"/>
        <v>Yes</v>
      </c>
      <c r="AG57" s="188" t="b">
        <f ca="1">SUM(OFFSET('Teachers ISCED 23'!$AC$19,'Administrative divisions'!$O$12+1,0,1,1))=SUM(OFFSET('Teachers ISCED 23'!$AC$19,0,0,'Administrative divisions'!$O$12,1))</f>
        <v>1</v>
      </c>
      <c r="AH57" s="178" t="s">
        <v>203</v>
      </c>
      <c r="AI57" s="178"/>
      <c r="AJ57" s="175"/>
      <c r="AK57" s="175"/>
      <c r="AL57" s="175"/>
      <c r="AM57" s="179" t="str">
        <f t="shared" ca="1" si="4"/>
        <v>Yes</v>
      </c>
      <c r="AN57" s="175"/>
      <c r="AO57" s="175"/>
      <c r="AP57" s="175"/>
      <c r="AQ57" s="175"/>
    </row>
    <row r="58" spans="5:43">
      <c r="E58" s="188" t="b">
        <f ca="1">COUNTA(OFFSET(Pupils!$U$18,0,0,'Administrative divisions'!$O$12,1))='Administrative divisions'!$O$12</f>
        <v>1</v>
      </c>
      <c r="F58" s="178" t="s">
        <v>304</v>
      </c>
      <c r="G58" s="175"/>
      <c r="H58" s="175"/>
      <c r="I58" s="175"/>
      <c r="J58" s="175"/>
      <c r="K58" s="179" t="str">
        <f t="shared" ref="K58:K73" ca="1" si="9">IFERROR(IF(E58=FALSE,"No","Yes"),"No")</f>
        <v>Yes</v>
      </c>
      <c r="L58" s="190"/>
      <c r="M58" s="265" t="s">
        <v>90</v>
      </c>
      <c r="N58" s="181"/>
      <c r="O58" s="181"/>
      <c r="P58" s="181"/>
      <c r="Q58" s="181"/>
      <c r="R58" s="186"/>
      <c r="S58" s="188" t="b">
        <f ca="1">COUNTA(OFFSET('Teachers ISCED 2'!$AE$19,0,0,'Administrative divisions'!$O$12,1))='Administrative divisions'!$O$12</f>
        <v>1</v>
      </c>
      <c r="T58" s="178" t="s">
        <v>228</v>
      </c>
      <c r="U58" s="178"/>
      <c r="V58" s="175"/>
      <c r="W58" s="175"/>
      <c r="X58" s="175"/>
      <c r="Y58" s="179" t="str">
        <f t="shared" ca="1" si="2"/>
        <v>Yes</v>
      </c>
      <c r="Z58" s="188" t="b">
        <f ca="1">COUNTA(OFFSET('Teachers ISCED 3'!$AE$19,0,0,'Administrative divisions'!$O$12,1))='Administrative divisions'!$O$12</f>
        <v>1</v>
      </c>
      <c r="AA58" s="178" t="s">
        <v>228</v>
      </c>
      <c r="AB58" s="178"/>
      <c r="AC58" s="175"/>
      <c r="AD58" s="175"/>
      <c r="AE58" s="175"/>
      <c r="AF58" s="179" t="str">
        <f t="shared" ca="1" si="3"/>
        <v>Yes</v>
      </c>
      <c r="AG58" s="188" t="b">
        <f ca="1">COUNTA(OFFSET('Teachers ISCED 23'!$AE$19,0,0,'Administrative divisions'!$O$12,1))='Administrative divisions'!$O$12</f>
        <v>1</v>
      </c>
      <c r="AH58" s="178" t="s">
        <v>228</v>
      </c>
      <c r="AI58" s="178"/>
      <c r="AJ58" s="175"/>
      <c r="AK58" s="175"/>
      <c r="AL58" s="175"/>
      <c r="AM58" s="179" t="str">
        <f t="shared" ca="1" si="4"/>
        <v>Yes</v>
      </c>
      <c r="AN58" s="175"/>
      <c r="AO58" s="175"/>
      <c r="AP58" s="175"/>
      <c r="AQ58" s="175"/>
    </row>
    <row r="59" spans="5:43">
      <c r="E59" s="188" t="b">
        <f ca="1">OFFSET(Pupils!$U$18,'Administrative divisions'!$O$12+1,0,1,1)=SUM(OFFSET(Pupils!$U$18,0,0,'Administrative divisions'!$O$12,1))</f>
        <v>1</v>
      </c>
      <c r="F59" s="178" t="s">
        <v>192</v>
      </c>
      <c r="G59" s="175"/>
      <c r="H59" s="175"/>
      <c r="I59" s="175"/>
      <c r="J59" s="175"/>
      <c r="K59" s="179" t="str">
        <f t="shared" ca="1" si="9"/>
        <v>Yes</v>
      </c>
      <c r="L59" s="190" t="b">
        <f ca="1">COUNTA(OFFSET('Teachers ISCED 1'!$AK$19,0,0,'Administrative divisions'!$O$12,8))='Administrative divisions'!$O$12*8</f>
        <v>1</v>
      </c>
      <c r="M59" s="178" t="s">
        <v>263</v>
      </c>
      <c r="N59" s="175"/>
      <c r="O59" s="175"/>
      <c r="P59" s="175"/>
      <c r="Q59" s="175"/>
      <c r="R59" s="179" t="str">
        <f t="shared" ca="1" si="1"/>
        <v>Yes</v>
      </c>
      <c r="S59" s="188" t="b">
        <f ca="1">SUM(OFFSET('Teachers ISCED 2'!$AE$19,'Administrative divisions'!$O$12+1,0,1,1))=SUM(OFFSET('Teachers ISCED 2'!$AE$19,0,0,'Administrative divisions'!$O$12,1))</f>
        <v>1</v>
      </c>
      <c r="T59" s="178" t="s">
        <v>209</v>
      </c>
      <c r="U59" s="178"/>
      <c r="V59" s="175"/>
      <c r="W59" s="175"/>
      <c r="X59" s="175"/>
      <c r="Y59" s="179" t="str">
        <f t="shared" ca="1" si="2"/>
        <v>Yes</v>
      </c>
      <c r="Z59" s="188" t="b">
        <f ca="1">SUM(OFFSET('Teachers ISCED 3'!$AE$19,'Administrative divisions'!$O$12+1,0,1,1))=SUM(OFFSET('Teachers ISCED 3'!$AE$19,0,0,'Administrative divisions'!$O$12,1))</f>
        <v>1</v>
      </c>
      <c r="AA59" s="178" t="s">
        <v>209</v>
      </c>
      <c r="AB59" s="178"/>
      <c r="AC59" s="175"/>
      <c r="AD59" s="175"/>
      <c r="AE59" s="175"/>
      <c r="AF59" s="179" t="str">
        <f t="shared" ca="1" si="3"/>
        <v>Yes</v>
      </c>
      <c r="AG59" s="188" t="b">
        <f ca="1">SUM(OFFSET('Teachers ISCED 23'!$AE$19,'Administrative divisions'!$O$12+1,0,1,1))=SUM(OFFSET('Teachers ISCED 23'!$AE$19,0,0,'Administrative divisions'!$O$12,1))</f>
        <v>1</v>
      </c>
      <c r="AH59" s="178" t="s">
        <v>209</v>
      </c>
      <c r="AI59" s="178"/>
      <c r="AJ59" s="175"/>
      <c r="AK59" s="175"/>
      <c r="AL59" s="175"/>
      <c r="AM59" s="179" t="str">
        <f t="shared" ca="1" si="4"/>
        <v>Yes</v>
      </c>
      <c r="AN59" s="175"/>
      <c r="AO59" s="175"/>
      <c r="AP59" s="175"/>
      <c r="AQ59" s="175"/>
    </row>
    <row r="60" spans="5:43">
      <c r="E60" s="188" t="b">
        <f ca="1">COUNTA(OFFSET(Pupils!$V$18,0,0,'Administrative divisions'!$O$12,1))='Administrative divisions'!$O$12</f>
        <v>1</v>
      </c>
      <c r="F60" s="178" t="s">
        <v>306</v>
      </c>
      <c r="G60" s="175"/>
      <c r="H60" s="175"/>
      <c r="I60" s="175"/>
      <c r="J60" s="175"/>
      <c r="K60" s="179" t="str">
        <f t="shared" ca="1" si="9"/>
        <v>Yes</v>
      </c>
      <c r="L60" s="190" t="b">
        <f ca="1">COUNTA(OFFSET('Teachers ISCED 1'!$AS$19,0,0,'Administrative divisions'!$O$12,8))='Administrative divisions'!$O$12*8</f>
        <v>1</v>
      </c>
      <c r="M60" s="178" t="s">
        <v>264</v>
      </c>
      <c r="N60" s="175"/>
      <c r="O60" s="175"/>
      <c r="P60" s="175"/>
      <c r="Q60" s="175"/>
      <c r="R60" s="179" t="str">
        <f t="shared" ca="1" si="1"/>
        <v>Yes</v>
      </c>
      <c r="S60" s="188" t="b">
        <f ca="1">COUNTA(OFFSET('Teachers ISCED 2'!$AF$19,0,0,'Administrative divisions'!$O$12,1))='Administrative divisions'!$O$12</f>
        <v>1</v>
      </c>
      <c r="T60" s="178" t="s">
        <v>229</v>
      </c>
      <c r="U60" s="178"/>
      <c r="V60" s="175"/>
      <c r="W60" s="175"/>
      <c r="X60" s="175"/>
      <c r="Y60" s="179" t="str">
        <f t="shared" ca="1" si="2"/>
        <v>Yes</v>
      </c>
      <c r="Z60" s="188" t="b">
        <f ca="1">COUNTA(OFFSET('Teachers ISCED 3'!$AF$19,0,0,'Administrative divisions'!$O$12,1))='Administrative divisions'!$O$12</f>
        <v>1</v>
      </c>
      <c r="AA60" s="178" t="s">
        <v>229</v>
      </c>
      <c r="AB60" s="178"/>
      <c r="AC60" s="175"/>
      <c r="AD60" s="175"/>
      <c r="AE60" s="175"/>
      <c r="AF60" s="179" t="str">
        <f t="shared" ca="1" si="3"/>
        <v>Yes</v>
      </c>
      <c r="AG60" s="188" t="b">
        <f ca="1">COUNTA(OFFSET('Teachers ISCED 23'!$AF$19,0,0,'Administrative divisions'!$O$12,1))='Administrative divisions'!$O$12</f>
        <v>1</v>
      </c>
      <c r="AH60" s="178" t="s">
        <v>229</v>
      </c>
      <c r="AI60" s="178"/>
      <c r="AJ60" s="175"/>
      <c r="AK60" s="175"/>
      <c r="AL60" s="175"/>
      <c r="AM60" s="179" t="str">
        <f t="shared" ca="1" si="4"/>
        <v>Yes</v>
      </c>
      <c r="AN60" s="175"/>
      <c r="AO60" s="175"/>
      <c r="AP60" s="175"/>
      <c r="AQ60" s="175"/>
    </row>
    <row r="61" spans="5:43">
      <c r="E61" s="188" t="b">
        <f ca="1">OFFSET(Pupils!$V$18,'Administrative divisions'!$O$12+1,0,1,1)=SUM(OFFSET(Pupils!$V$18,0,0,'Administrative divisions'!$O$12,1))</f>
        <v>1</v>
      </c>
      <c r="F61" s="178" t="s">
        <v>193</v>
      </c>
      <c r="G61" s="175"/>
      <c r="H61" s="175"/>
      <c r="I61" s="175"/>
      <c r="J61" s="175"/>
      <c r="K61" s="179" t="str">
        <f t="shared" ca="1" si="9"/>
        <v>Yes</v>
      </c>
      <c r="L61" s="190" t="b">
        <f ca="1">COUNTA(OFFSET('Teachers ISCED 1'!$BA$19,0,0,'Administrative divisions'!$O$12,8))='Administrative divisions'!$O$12*8</f>
        <v>1</v>
      </c>
      <c r="M61" s="178" t="s">
        <v>265</v>
      </c>
      <c r="N61" s="175"/>
      <c r="O61" s="175"/>
      <c r="P61" s="175"/>
      <c r="Q61" s="175"/>
      <c r="R61" s="179" t="str">
        <f t="shared" ca="1" si="1"/>
        <v>Yes</v>
      </c>
      <c r="S61" s="188" t="b">
        <f ca="1">SUM(OFFSET('Teachers ISCED 2'!$AF$19,'Administrative divisions'!$O$12+1,0,1,1))=SUM(OFFSET('Teachers ISCED 2'!$AF$19,0,0,'Administrative divisions'!$O$12,1))</f>
        <v>1</v>
      </c>
      <c r="T61" s="178" t="s">
        <v>230</v>
      </c>
      <c r="U61" s="178"/>
      <c r="V61" s="175"/>
      <c r="W61" s="175"/>
      <c r="X61" s="175"/>
      <c r="Y61" s="179" t="str">
        <f t="shared" ca="1" si="2"/>
        <v>Yes</v>
      </c>
      <c r="Z61" s="188" t="b">
        <f ca="1">SUM(OFFSET('Teachers ISCED 3'!$AF$19,'Administrative divisions'!$O$12+1,0,1,1))=SUM(OFFSET('Teachers ISCED 3'!$AF$19,0,0,'Administrative divisions'!$O$12,1))</f>
        <v>1</v>
      </c>
      <c r="AA61" s="178" t="s">
        <v>230</v>
      </c>
      <c r="AB61" s="178"/>
      <c r="AC61" s="175"/>
      <c r="AD61" s="175"/>
      <c r="AE61" s="175"/>
      <c r="AF61" s="179" t="str">
        <f t="shared" ca="1" si="3"/>
        <v>Yes</v>
      </c>
      <c r="AG61" s="188" t="b">
        <f ca="1">SUM(OFFSET('Teachers ISCED 23'!$AF$19,'Administrative divisions'!$O$12+1,0,1,1))=SUM(OFFSET('Teachers ISCED 23'!$AF$19,0,0,'Administrative divisions'!$O$12,1))</f>
        <v>1</v>
      </c>
      <c r="AH61" s="178" t="s">
        <v>230</v>
      </c>
      <c r="AI61" s="178"/>
      <c r="AJ61" s="175"/>
      <c r="AK61" s="175"/>
      <c r="AL61" s="175"/>
      <c r="AM61" s="179" t="str">
        <f t="shared" ca="1" si="4"/>
        <v>Yes</v>
      </c>
      <c r="AN61" s="175"/>
      <c r="AO61" s="175"/>
      <c r="AP61" s="175"/>
      <c r="AQ61" s="175"/>
    </row>
    <row r="62" spans="5:43">
      <c r="E62" s="188" t="b">
        <f ca="1">COUNTA(OFFSET(Pupils!$W$18,0,0,'Administrative divisions'!$O$12,1))='Administrative divisions'!$O$12</f>
        <v>1</v>
      </c>
      <c r="F62" s="178" t="s">
        <v>307</v>
      </c>
      <c r="G62" s="175"/>
      <c r="H62" s="175"/>
      <c r="I62" s="175"/>
      <c r="J62" s="175"/>
      <c r="K62" s="179" t="str">
        <f t="shared" ca="1" si="9"/>
        <v>Yes</v>
      </c>
      <c r="L62" s="190" t="b">
        <f ca="1">SUM(OFFSET('Teachers ISCED 1'!$AK$19,'Administrative divisions'!$O$12+1,0,1,1))=SUM(OFFSET('Teachers ISCED 1'!$AK$19,0,0,'Administrative divisions'!$O$12,1))</f>
        <v>1</v>
      </c>
      <c r="M62" s="178" t="s">
        <v>145</v>
      </c>
      <c r="N62" s="175"/>
      <c r="O62" s="175"/>
      <c r="P62" s="175"/>
      <c r="Q62" s="175"/>
      <c r="R62" s="179" t="str">
        <f t="shared" ca="1" si="1"/>
        <v>Yes</v>
      </c>
      <c r="S62" s="188" t="b">
        <f ca="1">COUNTA(OFFSET('Teachers ISCED 2'!$AG$19,0,0,'Administrative divisions'!$O$12,1))='Administrative divisions'!$O$12</f>
        <v>1</v>
      </c>
      <c r="T62" s="178" t="s">
        <v>231</v>
      </c>
      <c r="U62" s="178"/>
      <c r="V62" s="175"/>
      <c r="W62" s="175"/>
      <c r="X62" s="175"/>
      <c r="Y62" s="179" t="str">
        <f t="shared" ca="1" si="2"/>
        <v>Yes</v>
      </c>
      <c r="Z62" s="188" t="b">
        <f ca="1">COUNTA(OFFSET('Teachers ISCED 3'!$AG$19,0,0,'Administrative divisions'!$O$12,1))='Administrative divisions'!$O$12</f>
        <v>1</v>
      </c>
      <c r="AA62" s="178" t="s">
        <v>231</v>
      </c>
      <c r="AB62" s="178"/>
      <c r="AC62" s="175"/>
      <c r="AD62" s="175"/>
      <c r="AE62" s="175"/>
      <c r="AF62" s="179" t="str">
        <f t="shared" ca="1" si="3"/>
        <v>Yes</v>
      </c>
      <c r="AG62" s="188" t="b">
        <f ca="1">COUNTA(OFFSET('Teachers ISCED 23'!$AG$19,0,0,'Administrative divisions'!$O$12,1))='Administrative divisions'!$O$12</f>
        <v>1</v>
      </c>
      <c r="AH62" s="178" t="s">
        <v>231</v>
      </c>
      <c r="AI62" s="178"/>
      <c r="AJ62" s="175"/>
      <c r="AK62" s="175"/>
      <c r="AL62" s="175"/>
      <c r="AM62" s="179" t="str">
        <f t="shared" ca="1" si="4"/>
        <v>Yes</v>
      </c>
      <c r="AN62" s="175"/>
      <c r="AO62" s="175"/>
      <c r="AP62" s="175"/>
      <c r="AQ62" s="175"/>
    </row>
    <row r="63" spans="5:43">
      <c r="E63" s="188" t="b">
        <f ca="1">OFFSET(Pupils!$W$18,'Administrative divisions'!$O$12+1,0,1,1)=SUM(OFFSET(Pupils!$W$18,0,0,'Administrative divisions'!$O$12,1))</f>
        <v>1</v>
      </c>
      <c r="F63" s="178" t="s">
        <v>194</v>
      </c>
      <c r="G63" s="175"/>
      <c r="H63" s="175"/>
      <c r="I63" s="175"/>
      <c r="J63" s="175"/>
      <c r="K63" s="179" t="str">
        <f t="shared" ca="1" si="9"/>
        <v>Yes</v>
      </c>
      <c r="L63" s="190" t="b">
        <f ca="1">SUM(OFFSET('Teachers ISCED 1'!$AL$19,'Administrative divisions'!$O$12+1,0,1,1))=SUM(OFFSET('Teachers ISCED 1'!$AL$19,0,0,'Administrative divisions'!$O$12,1))</f>
        <v>1</v>
      </c>
      <c r="M63" s="178" t="s">
        <v>146</v>
      </c>
      <c r="N63" s="175"/>
      <c r="O63" s="175"/>
      <c r="P63" s="175"/>
      <c r="Q63" s="175"/>
      <c r="R63" s="179" t="str">
        <f t="shared" ca="1" si="1"/>
        <v>Yes</v>
      </c>
      <c r="S63" s="188" t="b">
        <f ca="1">SUM(OFFSET('Teachers ISCED 2'!$AG$19,'Administrative divisions'!$O$12+1,0,1,1))=SUM(OFFSET('Teachers ISCED 2'!$AG$19,0,0,'Administrative divisions'!$O$12,1))</f>
        <v>1</v>
      </c>
      <c r="T63" s="178" t="s">
        <v>232</v>
      </c>
      <c r="U63" s="178"/>
      <c r="V63" s="175"/>
      <c r="W63" s="175"/>
      <c r="X63" s="175"/>
      <c r="Y63" s="179" t="str">
        <f t="shared" ca="1" si="2"/>
        <v>Yes</v>
      </c>
      <c r="Z63" s="188" t="b">
        <f ca="1">SUM(OFFSET('Teachers ISCED 3'!$AG$19,'Administrative divisions'!$O$12+1,0,1,1))=SUM(OFFSET('Teachers ISCED 3'!$AG$19,0,0,'Administrative divisions'!$O$12,1))</f>
        <v>1</v>
      </c>
      <c r="AA63" s="178" t="s">
        <v>232</v>
      </c>
      <c r="AB63" s="178"/>
      <c r="AC63" s="175"/>
      <c r="AD63" s="175"/>
      <c r="AE63" s="175"/>
      <c r="AF63" s="179" t="str">
        <f t="shared" ca="1" si="3"/>
        <v>Yes</v>
      </c>
      <c r="AG63" s="188" t="b">
        <f ca="1">SUM(OFFSET('Teachers ISCED 23'!$AG$19,'Administrative divisions'!$O$12+1,0,1,1))=SUM(OFFSET('Teachers ISCED 23'!$AG$19,0,0,'Administrative divisions'!$O$12,1))</f>
        <v>1</v>
      </c>
      <c r="AH63" s="178" t="s">
        <v>232</v>
      </c>
      <c r="AI63" s="178"/>
      <c r="AJ63" s="175"/>
      <c r="AK63" s="175"/>
      <c r="AL63" s="175"/>
      <c r="AM63" s="179" t="str">
        <f t="shared" ca="1" si="4"/>
        <v>Yes</v>
      </c>
      <c r="AN63" s="175"/>
      <c r="AO63" s="175"/>
      <c r="AP63" s="175"/>
      <c r="AQ63" s="175"/>
    </row>
    <row r="64" spans="5:43">
      <c r="E64" s="188" t="b">
        <f ca="1">COUNTA(OFFSET(Pupils!$X$18,0,0,'Administrative divisions'!$O$12,1))='Administrative divisions'!$O$12</f>
        <v>1</v>
      </c>
      <c r="F64" s="178" t="s">
        <v>308</v>
      </c>
      <c r="G64" s="175"/>
      <c r="H64" s="175"/>
      <c r="I64" s="175"/>
      <c r="J64" s="175"/>
      <c r="K64" s="179" t="str">
        <f t="shared" ca="1" si="9"/>
        <v>Yes</v>
      </c>
      <c r="L64" s="190" t="b">
        <f ca="1">SUM(OFFSET('Teachers ISCED 1'!$AM$19,'Administrative divisions'!$O$12+1,0,1,1))=SUM(OFFSET('Teachers ISCED 1'!$AM$19,0,0,'Administrative divisions'!$O$12,1))</f>
        <v>1</v>
      </c>
      <c r="M64" s="178" t="s">
        <v>147</v>
      </c>
      <c r="N64" s="175"/>
      <c r="O64" s="175"/>
      <c r="P64" s="175"/>
      <c r="Q64" s="175"/>
      <c r="R64" s="179" t="str">
        <f t="shared" ca="1" si="1"/>
        <v>Yes</v>
      </c>
      <c r="S64" s="188" t="b">
        <f ca="1">COUNTA(OFFSET('Teachers ISCED 2'!$AH$19,0,0,'Administrative divisions'!$O$12,1))='Administrative divisions'!$O$12</f>
        <v>1</v>
      </c>
      <c r="T64" s="178" t="s">
        <v>233</v>
      </c>
      <c r="U64" s="178"/>
      <c r="V64" s="175"/>
      <c r="W64" s="175"/>
      <c r="X64" s="175"/>
      <c r="Y64" s="179" t="str">
        <f t="shared" ca="1" si="2"/>
        <v>Yes</v>
      </c>
      <c r="Z64" s="188" t="b">
        <f ca="1">COUNTA(OFFSET('Teachers ISCED 3'!$AH$19,0,0,'Administrative divisions'!$O$12,1))='Administrative divisions'!$O$12</f>
        <v>1</v>
      </c>
      <c r="AA64" s="178" t="s">
        <v>233</v>
      </c>
      <c r="AB64" s="178"/>
      <c r="AC64" s="175"/>
      <c r="AD64" s="175"/>
      <c r="AE64" s="175"/>
      <c r="AF64" s="179" t="str">
        <f t="shared" ca="1" si="3"/>
        <v>Yes</v>
      </c>
      <c r="AG64" s="188" t="b">
        <f ca="1">COUNTA(OFFSET('Teachers ISCED 23'!$AH$19,0,0,'Administrative divisions'!$O$12,1))='Administrative divisions'!$O$12</f>
        <v>1</v>
      </c>
      <c r="AH64" s="178" t="s">
        <v>233</v>
      </c>
      <c r="AI64" s="178"/>
      <c r="AJ64" s="175"/>
      <c r="AK64" s="175"/>
      <c r="AL64" s="175"/>
      <c r="AM64" s="179" t="str">
        <f t="shared" ca="1" si="4"/>
        <v>Yes</v>
      </c>
      <c r="AN64" s="175"/>
      <c r="AO64" s="175"/>
      <c r="AP64" s="175"/>
      <c r="AQ64" s="175"/>
    </row>
    <row r="65" spans="5:43">
      <c r="E65" s="188" t="b">
        <f ca="1">OFFSET(Pupils!$X$18,'Administrative divisions'!$O$12+1,0,1,1)=SUM(OFFSET(Pupils!$X$18,0,0,'Administrative divisions'!$O$12,1))</f>
        <v>1</v>
      </c>
      <c r="F65" s="178" t="s">
        <v>195</v>
      </c>
      <c r="G65" s="175"/>
      <c r="H65" s="175"/>
      <c r="I65" s="175"/>
      <c r="J65" s="175"/>
      <c r="K65" s="179" t="str">
        <f t="shared" ca="1" si="9"/>
        <v>Yes</v>
      </c>
      <c r="L65" s="190" t="b">
        <f ca="1">SUM(OFFSET('Teachers ISCED 1'!$AN$19,'Administrative divisions'!$O$12+1,0,1,1))=SUM(OFFSET('Teachers ISCED 1'!$AN$19,0,0,'Administrative divisions'!$O$12,1))</f>
        <v>1</v>
      </c>
      <c r="M65" s="178" t="s">
        <v>148</v>
      </c>
      <c r="N65" s="175"/>
      <c r="O65" s="175"/>
      <c r="P65" s="175"/>
      <c r="Q65" s="175"/>
      <c r="R65" s="179" t="str">
        <f t="shared" ca="1" si="1"/>
        <v>Yes</v>
      </c>
      <c r="S65" s="188" t="b">
        <f ca="1">SUM(OFFSET('Teachers ISCED 2'!$AH$19,'Administrative divisions'!$O$12+1,0,1,1))=SUM(OFFSET('Teachers ISCED 2'!$AH$19,0,0,'Administrative divisions'!$O$12,1))</f>
        <v>1</v>
      </c>
      <c r="T65" s="178" t="s">
        <v>234</v>
      </c>
      <c r="U65" s="178"/>
      <c r="V65" s="175"/>
      <c r="W65" s="175"/>
      <c r="X65" s="175"/>
      <c r="Y65" s="179" t="str">
        <f t="shared" ca="1" si="2"/>
        <v>Yes</v>
      </c>
      <c r="Z65" s="188" t="b">
        <f ca="1">SUM(OFFSET('Teachers ISCED 3'!$AH$19,'Administrative divisions'!$O$12+1,0,1,1))=SUM(OFFSET('Teachers ISCED 3'!$AH$19,0,0,'Administrative divisions'!$O$12,1))</f>
        <v>1</v>
      </c>
      <c r="AA65" s="178" t="s">
        <v>234</v>
      </c>
      <c r="AB65" s="178"/>
      <c r="AC65" s="175"/>
      <c r="AD65" s="175"/>
      <c r="AE65" s="175"/>
      <c r="AF65" s="179" t="str">
        <f t="shared" ca="1" si="3"/>
        <v>Yes</v>
      </c>
      <c r="AG65" s="188" t="b">
        <f ca="1">SUM(OFFSET('Teachers ISCED 23'!$AH$19,'Administrative divisions'!$O$12+1,0,1,1))=SUM(OFFSET('Teachers ISCED 23'!$AH$19,0,0,'Administrative divisions'!$O$12,1))</f>
        <v>1</v>
      </c>
      <c r="AH65" s="178" t="s">
        <v>234</v>
      </c>
      <c r="AI65" s="178"/>
      <c r="AJ65" s="175"/>
      <c r="AK65" s="175"/>
      <c r="AL65" s="175"/>
      <c r="AM65" s="179" t="str">
        <f t="shared" ca="1" si="4"/>
        <v>Yes</v>
      </c>
      <c r="AN65" s="175"/>
      <c r="AO65" s="175"/>
      <c r="AP65" s="175"/>
      <c r="AQ65" s="175"/>
    </row>
    <row r="66" spans="5:43">
      <c r="E66" s="188" t="b">
        <f t="array" aca="1" ref="E66" ca="1">SUM(IF(ISNUMBER(OFFSET(Pupils!$U$18,0,0,'Administrative divisions'!$O$12,1)),IF(ISNUMBER(OFFSET(Pupils!$W$18,0,0,'Administrative divisions'!$O$12,1)),IF(OFFSET(Pupils!$U$18,0,0,'Administrative divisions'!$O$12,1)&lt;OFFSET(Pupils!$W$18,0,0,'Administrative divisions'!$O$12,1),1,0),0),0))=0</f>
        <v>1</v>
      </c>
      <c r="F66" s="192" t="s">
        <v>309</v>
      </c>
      <c r="G66" s="195"/>
      <c r="H66" s="195"/>
      <c r="I66" s="195"/>
      <c r="J66" s="195"/>
      <c r="K66" s="194" t="str">
        <f t="shared" ca="1" si="9"/>
        <v>Yes</v>
      </c>
      <c r="L66" s="190" t="b">
        <f ca="1">SUM(OFFSET('Teachers ISCED 1'!$AO$19,'Administrative divisions'!$O$12+1,0,1,1))=SUM(OFFSET('Teachers ISCED 1'!$AO$19,0,0,'Administrative divisions'!$O$12,1))</f>
        <v>1</v>
      </c>
      <c r="M66" s="178" t="s">
        <v>149</v>
      </c>
      <c r="N66" s="175"/>
      <c r="O66" s="175"/>
      <c r="P66" s="175"/>
      <c r="Q66" s="175"/>
      <c r="R66" s="179" t="str">
        <f t="shared" ca="1" si="1"/>
        <v>Yes</v>
      </c>
      <c r="S66" s="188" t="b">
        <f ca="1">COUNTA(OFFSET('Teachers ISCED 2'!$AI$19,0,0,'Administrative divisions'!$O$12,1))='Administrative divisions'!$O$12</f>
        <v>1</v>
      </c>
      <c r="T66" s="178" t="s">
        <v>235</v>
      </c>
      <c r="U66" s="178"/>
      <c r="V66" s="175"/>
      <c r="W66" s="175"/>
      <c r="X66" s="175"/>
      <c r="Y66" s="179" t="str">
        <f t="shared" ca="1" si="2"/>
        <v>Yes</v>
      </c>
      <c r="Z66" s="188" t="b">
        <f ca="1">COUNTA(OFFSET('Teachers ISCED 3'!$AI$19,0,0,'Administrative divisions'!$O$12,1))='Administrative divisions'!$O$12</f>
        <v>1</v>
      </c>
      <c r="AA66" s="178" t="s">
        <v>235</v>
      </c>
      <c r="AB66" s="178"/>
      <c r="AC66" s="175"/>
      <c r="AD66" s="175"/>
      <c r="AE66" s="175"/>
      <c r="AF66" s="179" t="str">
        <f t="shared" ca="1" si="3"/>
        <v>Yes</v>
      </c>
      <c r="AG66" s="188" t="b">
        <f ca="1">COUNTA(OFFSET('Teachers ISCED 23'!$AI$19,0,0,'Administrative divisions'!$O$12,1))='Administrative divisions'!$O$12</f>
        <v>1</v>
      </c>
      <c r="AH66" s="178" t="s">
        <v>235</v>
      </c>
      <c r="AI66" s="178"/>
      <c r="AJ66" s="175"/>
      <c r="AK66" s="175"/>
      <c r="AL66" s="175"/>
      <c r="AM66" s="179" t="str">
        <f t="shared" ca="1" si="4"/>
        <v>Yes</v>
      </c>
      <c r="AN66" s="175"/>
      <c r="AO66" s="175"/>
      <c r="AP66" s="175"/>
      <c r="AQ66" s="175"/>
    </row>
    <row r="67" spans="5:43">
      <c r="E67" s="188" t="b">
        <f t="array" aca="1" ref="E67" ca="1">SUM(IF(ISNUMBER(OFFSET(Pupils!$V$18,0,0,'Administrative divisions'!$O$12,1)),IF(ISNUMBER(OFFSET(Pupils!$X$18,0,0,'Administrative divisions'!$O$12,1)),IF(OFFSET(Pupils!$V$18,0,0,'Administrative divisions'!$O$12,1)&lt;OFFSET(Pupils!$X$18,0,0,'Administrative divisions'!$O$12,1),1,0),0),0))=0</f>
        <v>1</v>
      </c>
      <c r="F67" s="192" t="s">
        <v>310</v>
      </c>
      <c r="G67" s="195"/>
      <c r="H67" s="195"/>
      <c r="I67" s="195"/>
      <c r="J67" s="195"/>
      <c r="K67" s="194" t="str">
        <f t="shared" ca="1" si="9"/>
        <v>Yes</v>
      </c>
      <c r="L67" s="190" t="b">
        <f ca="1">SUM(OFFSET('Teachers ISCED 1'!$AP$19,'Administrative divisions'!$O$12+1,0,1,1))=SUM(OFFSET('Teachers ISCED 1'!$AP$19,0,0,'Administrative divisions'!$O$12,1))</f>
        <v>1</v>
      </c>
      <c r="M67" s="178" t="s">
        <v>150</v>
      </c>
      <c r="N67" s="175"/>
      <c r="O67" s="175"/>
      <c r="P67" s="175"/>
      <c r="Q67" s="175"/>
      <c r="R67" s="179" t="str">
        <f t="shared" ca="1" si="1"/>
        <v>Yes</v>
      </c>
      <c r="S67" s="188" t="b">
        <f ca="1">SUM(OFFSET('Teachers ISCED 2'!$AI$19,'Administrative divisions'!$O$12+1,0,1,1))=SUM(OFFSET('Teachers ISCED 2'!$AI$19,0,0,'Administrative divisions'!$O$12,1))</f>
        <v>1</v>
      </c>
      <c r="T67" s="178" t="s">
        <v>236</v>
      </c>
      <c r="U67" s="178"/>
      <c r="V67" s="175"/>
      <c r="W67" s="175"/>
      <c r="X67" s="175"/>
      <c r="Y67" s="179" t="str">
        <f t="shared" ca="1" si="2"/>
        <v>Yes</v>
      </c>
      <c r="Z67" s="188" t="b">
        <f ca="1">SUM(OFFSET('Teachers ISCED 3'!$AI$19,'Administrative divisions'!$O$12+1,0,1,1))=SUM(OFFSET('Teachers ISCED 3'!$AI$19,0,0,'Administrative divisions'!$O$12,1))</f>
        <v>1</v>
      </c>
      <c r="AA67" s="178" t="s">
        <v>236</v>
      </c>
      <c r="AB67" s="178"/>
      <c r="AC67" s="175"/>
      <c r="AD67" s="175"/>
      <c r="AE67" s="175"/>
      <c r="AF67" s="179" t="str">
        <f t="shared" ca="1" si="3"/>
        <v>Yes</v>
      </c>
      <c r="AG67" s="188" t="b">
        <f ca="1">SUM(OFFSET('Teachers ISCED 23'!$AI$19,'Administrative divisions'!$O$12+1,0,1,1))=SUM(OFFSET('Teachers ISCED 23'!$AI$19,0,0,'Administrative divisions'!$O$12,1))</f>
        <v>1</v>
      </c>
      <c r="AH67" s="178" t="s">
        <v>236</v>
      </c>
      <c r="AI67" s="178"/>
      <c r="AJ67" s="175"/>
      <c r="AK67" s="175"/>
      <c r="AL67" s="175"/>
      <c r="AM67" s="179" t="str">
        <f t="shared" ca="1" si="4"/>
        <v>Yes</v>
      </c>
      <c r="AN67" s="175"/>
      <c r="AO67" s="175"/>
      <c r="AP67" s="175"/>
      <c r="AQ67" s="175"/>
    </row>
    <row r="68" spans="5:43">
      <c r="E68" s="188" t="b">
        <f t="array" aca="1" ref="E68" ca="1">SUM(IF(ISNUMBER(OFFSET(Pupils!$S$18,0,0,'Administrative divisions'!$O$12,1)),IF(ISNUMBER(OFFSET(Pupils!$U$18,0,0,'Administrative divisions'!$O$12,1)),IF(ISNUMBER(OFFSET(Pupils!$V$18,0,0,'Administrative divisions'!$O$12,1)),IF(OFFSET(Pupils!$S$18,0,0,'Administrative divisions'!$O$12,1)&lt;OFFSET(Pupils!$U$18,0,0,'Administrative divisions'!$O$12,1)- OFFSET(Pupils!$V$18,0,0,'Administrative divisions'!$O$12,1),1,0),0),0),0))=0</f>
        <v>1</v>
      </c>
      <c r="F68" s="192" t="s">
        <v>160</v>
      </c>
      <c r="G68" s="195"/>
      <c r="H68" s="195"/>
      <c r="I68" s="195"/>
      <c r="J68" s="195"/>
      <c r="K68" s="194" t="str">
        <f t="shared" ca="1" si="9"/>
        <v>Yes</v>
      </c>
      <c r="L68" s="190" t="b">
        <f ca="1">SUM(OFFSET('Teachers ISCED 1'!$AQ$19,'Administrative divisions'!$O$12+1,0,1,1))=SUM(OFFSET('Teachers ISCED 1'!$AQ$19,0,0,'Administrative divisions'!$O$12,1))</f>
        <v>1</v>
      </c>
      <c r="M68" s="178" t="s">
        <v>151</v>
      </c>
      <c r="N68" s="175"/>
      <c r="O68" s="175"/>
      <c r="P68" s="175"/>
      <c r="Q68" s="175"/>
      <c r="R68" s="179" t="str">
        <f t="shared" ref="R68:R88" ca="1" si="10">IFERROR(IF(L68=FALSE,"No","Yes"),"No")</f>
        <v>Yes</v>
      </c>
      <c r="S68" s="188" t="b">
        <f ca="1">COUNTA(OFFSET('Teachers ISCED 2'!$AJ$19,0,0,'Administrative divisions'!$O$12,1))='Administrative divisions'!$O$12</f>
        <v>1</v>
      </c>
      <c r="T68" s="178" t="s">
        <v>237</v>
      </c>
      <c r="U68" s="178"/>
      <c r="V68" s="175"/>
      <c r="W68" s="175"/>
      <c r="X68" s="175"/>
      <c r="Y68" s="179" t="str">
        <f t="shared" ref="Y68:Y69" ca="1" si="11">IFERROR(IF(S68=FALSE,"No","Yes"),"No")</f>
        <v>Yes</v>
      </c>
      <c r="Z68" s="188" t="b">
        <f ca="1">COUNTA(OFFSET('Teachers ISCED 3'!$AJ$19,0,0,'Administrative divisions'!$O$12,1))='Administrative divisions'!$O$12</f>
        <v>1</v>
      </c>
      <c r="AA68" s="178" t="s">
        <v>237</v>
      </c>
      <c r="AB68" s="178"/>
      <c r="AC68" s="175"/>
      <c r="AD68" s="175"/>
      <c r="AE68" s="175"/>
      <c r="AF68" s="179" t="str">
        <f t="shared" ref="AF68:AF69" ca="1" si="12">IFERROR(IF(Z68=FALSE,"No","Yes"),"No")</f>
        <v>Yes</v>
      </c>
      <c r="AG68" s="188" t="b">
        <f ca="1">COUNTA(OFFSET('Teachers ISCED 23'!$AJ$19,0,0,'Administrative divisions'!$O$12,1))='Administrative divisions'!$O$12</f>
        <v>1</v>
      </c>
      <c r="AH68" s="178" t="s">
        <v>237</v>
      </c>
      <c r="AI68" s="178"/>
      <c r="AJ68" s="175"/>
      <c r="AK68" s="175"/>
      <c r="AL68" s="175"/>
      <c r="AM68" s="179" t="str">
        <f t="shared" ref="AM68:AM69" ca="1" si="13">IFERROR(IF(AG68=FALSE,"No","Yes"),"No")</f>
        <v>Yes</v>
      </c>
      <c r="AN68" s="175"/>
      <c r="AO68" s="175"/>
      <c r="AP68" s="175"/>
      <c r="AQ68" s="175"/>
    </row>
    <row r="69" spans="5:43">
      <c r="E69" s="188" t="b">
        <f t="array" aca="1" ref="E69" ca="1">SUM(IF(ISNUMBER(OFFSET(Pupils!$T$18,0,0,'Administrative divisions'!$O$12,1)),IF(ISNUMBER(OFFSET(Pupils!$W$18,0,0,'Administrative divisions'!$O$12,1)),IF(ISNUMBER(OFFSET(Pupils!$X$18,0,0,'Administrative divisions'!$O$12,1)),IF(OFFSET(Pupils!$T$18,0,0,'Administrative divisions'!$O$12,1)&lt;OFFSET(Pupils!$W$18,0,0,'Administrative divisions'!$O$12,1)- OFFSET(Pupils!$X$18,0,0,'Administrative divisions'!$O$12,1),1,0),0),0),0))=0</f>
        <v>1</v>
      </c>
      <c r="F69" s="192" t="s">
        <v>159</v>
      </c>
      <c r="G69" s="195"/>
      <c r="H69" s="195"/>
      <c r="I69" s="195"/>
      <c r="J69" s="195"/>
      <c r="K69" s="194" t="str">
        <f t="shared" ca="1" si="9"/>
        <v>Yes</v>
      </c>
      <c r="L69" s="190" t="b">
        <f ca="1">SUM(OFFSET('Teachers ISCED 1'!$AR$19,'Administrative divisions'!$O$12+1,0,1,1))=SUM(OFFSET('Teachers ISCED 1'!$AR$19,0,0,'Administrative divisions'!$O$12,1))</f>
        <v>1</v>
      </c>
      <c r="M69" s="178" t="s">
        <v>152</v>
      </c>
      <c r="N69" s="175"/>
      <c r="O69" s="175"/>
      <c r="P69" s="175"/>
      <c r="Q69" s="175"/>
      <c r="R69" s="179" t="str">
        <f t="shared" ca="1" si="10"/>
        <v>Yes</v>
      </c>
      <c r="S69" s="188" t="b">
        <f ca="1">SUM(OFFSET('Teachers ISCED 2'!$AJ$19,'Administrative divisions'!$O$12+1,0,1,1))=SUM(OFFSET('Teachers ISCED 2'!$AJ$19,0,0,'Administrative divisions'!$O$12,1))</f>
        <v>1</v>
      </c>
      <c r="T69" s="178" t="s">
        <v>238</v>
      </c>
      <c r="U69" s="178"/>
      <c r="V69" s="175"/>
      <c r="W69" s="175"/>
      <c r="X69" s="175"/>
      <c r="Y69" s="179" t="str">
        <f t="shared" ca="1" si="11"/>
        <v>Yes</v>
      </c>
      <c r="Z69" s="188" t="b">
        <f ca="1">SUM(OFFSET('Teachers ISCED 3'!$AJ$19,'Administrative divisions'!$O$12+1,0,1,1))=SUM(OFFSET('Teachers ISCED 3'!$AJ$19,0,0,'Administrative divisions'!$O$12,1))</f>
        <v>1</v>
      </c>
      <c r="AA69" s="178" t="s">
        <v>238</v>
      </c>
      <c r="AB69" s="178"/>
      <c r="AC69" s="175"/>
      <c r="AD69" s="175"/>
      <c r="AE69" s="175"/>
      <c r="AF69" s="179" t="str">
        <f t="shared" ca="1" si="12"/>
        <v>Yes</v>
      </c>
      <c r="AG69" s="188" t="b">
        <f ca="1">SUM(OFFSET('Teachers ISCED 23'!$AJ$19,'Administrative divisions'!$O$12+1,0,1,1))=SUM(OFFSET('Teachers ISCED 23'!$AJ$19,0,0,'Administrative divisions'!$O$12,1))</f>
        <v>1</v>
      </c>
      <c r="AH69" s="178" t="s">
        <v>238</v>
      </c>
      <c r="AI69" s="178"/>
      <c r="AJ69" s="175"/>
      <c r="AK69" s="175"/>
      <c r="AL69" s="175"/>
      <c r="AM69" s="179" t="str">
        <f t="shared" ca="1" si="13"/>
        <v>Yes</v>
      </c>
      <c r="AN69" s="175"/>
      <c r="AO69" s="175"/>
      <c r="AP69" s="175"/>
      <c r="AQ69" s="175"/>
    </row>
    <row r="70" spans="5:43">
      <c r="E70" s="188" t="b">
        <f ca="1">OFFSET(Pupils!$S$18,'Administrative divisions'!$O$12+1,0,1,1)&gt;=OFFSET(Pupils!$T$18,'Administrative divisions'!$O$12+1,0,1,1)</f>
        <v>1</v>
      </c>
      <c r="F70" s="192" t="s">
        <v>156</v>
      </c>
      <c r="G70" s="195"/>
      <c r="H70" s="195"/>
      <c r="I70" s="195"/>
      <c r="J70" s="195"/>
      <c r="K70" s="194" t="str">
        <f t="shared" ca="1" si="9"/>
        <v>Yes</v>
      </c>
      <c r="L70" s="190" t="b">
        <f ca="1">SUM(OFFSET('Teachers ISCED 1'!$AS$19,'Administrative divisions'!$O$12+1,0,1,1))=SUM(OFFSET('Teachers ISCED 1'!$AS$19,0,0,'Administrative divisions'!$O$12,1))</f>
        <v>1</v>
      </c>
      <c r="M70" s="178" t="s">
        <v>153</v>
      </c>
      <c r="N70" s="175"/>
      <c r="O70" s="175"/>
      <c r="P70" s="175"/>
      <c r="Q70" s="175"/>
      <c r="R70" s="179" t="str">
        <f t="shared" ca="1" si="10"/>
        <v>Yes</v>
      </c>
      <c r="S70" s="188"/>
      <c r="T70" s="265" t="s">
        <v>94</v>
      </c>
      <c r="U70" s="181"/>
      <c r="V70" s="181"/>
      <c r="W70" s="181"/>
      <c r="X70" s="181"/>
      <c r="Y70" s="186"/>
      <c r="Z70" s="188"/>
      <c r="AA70" s="265" t="s">
        <v>98</v>
      </c>
      <c r="AB70" s="181"/>
      <c r="AC70" s="181"/>
      <c r="AD70" s="181"/>
      <c r="AE70" s="181"/>
      <c r="AF70" s="186"/>
      <c r="AG70" s="188"/>
      <c r="AH70" s="265" t="s">
        <v>102</v>
      </c>
      <c r="AI70" s="181"/>
      <c r="AJ70" s="181"/>
      <c r="AK70" s="181"/>
      <c r="AL70" s="181"/>
      <c r="AM70" s="186"/>
      <c r="AN70" s="175"/>
      <c r="AO70" s="175"/>
      <c r="AP70" s="175"/>
      <c r="AQ70" s="175"/>
    </row>
    <row r="71" spans="5:43">
      <c r="E71" s="188" t="b">
        <f ca="1">OFFSET(Pupils!$U$18,'Administrative divisions'!$O$12+1,0,1,1)&gt;=OFFSET(Pupils!$W$18,'Administrative divisions'!$O$12+1,0,1,1)</f>
        <v>1</v>
      </c>
      <c r="F71" s="192" t="s">
        <v>155</v>
      </c>
      <c r="G71" s="195"/>
      <c r="H71" s="195"/>
      <c r="I71" s="195"/>
      <c r="J71" s="195"/>
      <c r="K71" s="194" t="str">
        <f t="shared" ca="1" si="9"/>
        <v>Yes</v>
      </c>
      <c r="L71" s="190" t="b">
        <f ca="1">SUM(OFFSET('Teachers ISCED 1'!$AT$19,'Administrative divisions'!$O$12+1,0,1,1))=SUM(OFFSET('Teachers ISCED 1'!$AT$19,0,0,'Administrative divisions'!$O$12,1))</f>
        <v>1</v>
      </c>
      <c r="M71" s="178" t="s">
        <v>190</v>
      </c>
      <c r="N71" s="175"/>
      <c r="O71" s="175"/>
      <c r="P71" s="175"/>
      <c r="Q71" s="175"/>
      <c r="R71" s="179" t="str">
        <f t="shared" ca="1" si="10"/>
        <v>Yes</v>
      </c>
      <c r="S71" s="190" t="b">
        <f ca="1">COUNTA(OFFSET('Teachers ISCED 2'!$AR$19,0,0,'Administrative divisions'!$O$12,8))='Administrative divisions'!$O$12*8</f>
        <v>1</v>
      </c>
      <c r="T71" s="178" t="s">
        <v>263</v>
      </c>
      <c r="U71" s="175"/>
      <c r="V71" s="175"/>
      <c r="W71" s="175"/>
      <c r="X71" s="175"/>
      <c r="Y71" s="179" t="str">
        <f t="shared" ref="Y71:Y100" ca="1" si="14">IFERROR(IF(S71=FALSE,"No","Yes"),"No")</f>
        <v>Yes</v>
      </c>
      <c r="Z71" s="190" t="b">
        <f ca="1">COUNTA(OFFSET('Teachers ISCED 3'!$AR$19,0,0,'Administrative divisions'!$O$12,8))='Administrative divisions'!$O$12*8</f>
        <v>1</v>
      </c>
      <c r="AA71" s="178" t="s">
        <v>263</v>
      </c>
      <c r="AB71" s="175"/>
      <c r="AC71" s="175"/>
      <c r="AD71" s="175"/>
      <c r="AE71" s="175"/>
      <c r="AF71" s="179" t="str">
        <f t="shared" ref="AF71:AF100" ca="1" si="15">IFERROR(IF(Z71=FALSE,"No","Yes"),"No")</f>
        <v>Yes</v>
      </c>
      <c r="AG71" s="190" t="b">
        <f ca="1">COUNTA(OFFSET('Teachers ISCED 23'!$AR$19,0,0,'Administrative divisions'!$O$12,8))='Administrative divisions'!$O$12*8</f>
        <v>1</v>
      </c>
      <c r="AH71" s="178" t="s">
        <v>263</v>
      </c>
      <c r="AI71" s="175"/>
      <c r="AJ71" s="175"/>
      <c r="AK71" s="175"/>
      <c r="AL71" s="175"/>
      <c r="AM71" s="179" t="str">
        <f t="shared" ref="AM71:AM100" ca="1" si="16">IFERROR(IF(AG71=FALSE,"No","Yes"),"No")</f>
        <v>Yes</v>
      </c>
      <c r="AN71" s="175"/>
      <c r="AO71" s="175"/>
      <c r="AP71" s="175"/>
      <c r="AQ71" s="175"/>
    </row>
    <row r="72" spans="5:43">
      <c r="E72" s="188" t="b">
        <f ca="1">OFFSET(Pupils!$S$18,'Administrative divisions'!$O$12+1,0,1,1)&gt;=OFFSET(Pupils!$U$18,'Administrative divisions'!$O$12+1,0,1,1)-OFFSET(Pupils!$V$18,'Administrative divisions'!$O$12+1,0,1,1)</f>
        <v>1</v>
      </c>
      <c r="F72" s="192" t="s">
        <v>157</v>
      </c>
      <c r="G72" s="195"/>
      <c r="H72" s="195"/>
      <c r="I72" s="195"/>
      <c r="J72" s="195"/>
      <c r="K72" s="194" t="str">
        <f t="shared" ca="1" si="9"/>
        <v>Yes</v>
      </c>
      <c r="L72" s="190" t="b">
        <f ca="1">SUM(OFFSET('Teachers ISCED 1'!$AU$19,'Administrative divisions'!$O$12+1,0,1,1))=SUM(OFFSET('Teachers ISCED 1'!$AU$19,0,0,'Administrative divisions'!$O$12,1))</f>
        <v>1</v>
      </c>
      <c r="M72" s="178" t="s">
        <v>191</v>
      </c>
      <c r="N72" s="175"/>
      <c r="O72" s="175"/>
      <c r="P72" s="175"/>
      <c r="Q72" s="175"/>
      <c r="R72" s="179" t="str">
        <f t="shared" ca="1" si="10"/>
        <v>Yes</v>
      </c>
      <c r="S72" s="190" t="b">
        <f ca="1">COUNTA(OFFSET('Teachers ISCED 2'!$AZ$19,0,0,'Administrative divisions'!$O$12,8))='Administrative divisions'!$O$12*8</f>
        <v>1</v>
      </c>
      <c r="T72" s="178" t="s">
        <v>264</v>
      </c>
      <c r="U72" s="175"/>
      <c r="V72" s="175"/>
      <c r="W72" s="175"/>
      <c r="X72" s="175"/>
      <c r="Y72" s="179" t="str">
        <f t="shared" ca="1" si="14"/>
        <v>Yes</v>
      </c>
      <c r="Z72" s="190" t="b">
        <f ca="1">COUNTA(OFFSET('Teachers ISCED 3'!$AZ$19,0,0,'Administrative divisions'!$O$12,8))='Administrative divisions'!$O$12*8</f>
        <v>1</v>
      </c>
      <c r="AA72" s="178" t="s">
        <v>264</v>
      </c>
      <c r="AB72" s="175"/>
      <c r="AC72" s="175"/>
      <c r="AD72" s="175"/>
      <c r="AE72" s="175"/>
      <c r="AF72" s="179" t="str">
        <f t="shared" ca="1" si="15"/>
        <v>Yes</v>
      </c>
      <c r="AG72" s="190" t="b">
        <f ca="1">COUNTA(OFFSET('Teachers ISCED 23'!$AZ$19,0,0,'Administrative divisions'!$O$12,8))='Administrative divisions'!$O$12*8</f>
        <v>1</v>
      </c>
      <c r="AH72" s="178" t="s">
        <v>264</v>
      </c>
      <c r="AI72" s="175"/>
      <c r="AJ72" s="175"/>
      <c r="AK72" s="175"/>
      <c r="AL72" s="175"/>
      <c r="AM72" s="179" t="str">
        <f t="shared" ca="1" si="16"/>
        <v>Yes</v>
      </c>
      <c r="AN72" s="175"/>
      <c r="AO72" s="175"/>
      <c r="AP72" s="175"/>
      <c r="AQ72" s="175"/>
    </row>
    <row r="73" spans="5:43">
      <c r="E73" s="188" t="b">
        <f ca="1">OFFSET(Pupils!$T$18,'Administrative divisions'!$O$12+1,0,1,1)&gt;=OFFSET(Pupils!$W$18,'Administrative divisions'!$O$12+1,0,1,1)-OFFSET(Pupils!$X$18,'Administrative divisions'!$O$12+1,0,1,1)</f>
        <v>1</v>
      </c>
      <c r="F73" s="192" t="s">
        <v>158</v>
      </c>
      <c r="G73" s="195"/>
      <c r="H73" s="195"/>
      <c r="I73" s="195"/>
      <c r="J73" s="195"/>
      <c r="K73" s="194" t="str">
        <f t="shared" ca="1" si="9"/>
        <v>Yes</v>
      </c>
      <c r="L73" s="190" t="b">
        <f ca="1">SUM(OFFSET('Teachers ISCED 1'!$AV$19,'Administrative divisions'!$O$12+1,0,1,1))=SUM(OFFSET('Teachers ISCED 1'!$AV$19,0,0,'Administrative divisions'!$O$12,1))</f>
        <v>1</v>
      </c>
      <c r="M73" s="178" t="s">
        <v>192</v>
      </c>
      <c r="N73" s="175"/>
      <c r="O73" s="175"/>
      <c r="P73" s="175"/>
      <c r="Q73" s="175"/>
      <c r="R73" s="179" t="str">
        <f t="shared" ca="1" si="10"/>
        <v>Yes</v>
      </c>
      <c r="S73" s="190" t="b">
        <f ca="1">COUNTA(OFFSET('Teachers ISCED 2'!$BH$19,0,0,'Administrative divisions'!$O$12,8))='Administrative divisions'!$O$12*8</f>
        <v>1</v>
      </c>
      <c r="T73" s="178" t="s">
        <v>265</v>
      </c>
      <c r="U73" s="175"/>
      <c r="V73" s="175"/>
      <c r="W73" s="175"/>
      <c r="X73" s="175"/>
      <c r="Y73" s="179" t="str">
        <f t="shared" ca="1" si="14"/>
        <v>Yes</v>
      </c>
      <c r="Z73" s="190" t="b">
        <f ca="1">COUNTA(OFFSET('Teachers ISCED 3'!$BH$19,0,0,'Administrative divisions'!$O$12,8))='Administrative divisions'!$O$12*8</f>
        <v>1</v>
      </c>
      <c r="AA73" s="178" t="s">
        <v>265</v>
      </c>
      <c r="AB73" s="175"/>
      <c r="AC73" s="175"/>
      <c r="AD73" s="175"/>
      <c r="AE73" s="175"/>
      <c r="AF73" s="179" t="str">
        <f t="shared" ca="1" si="15"/>
        <v>Yes</v>
      </c>
      <c r="AG73" s="190" t="b">
        <f ca="1">COUNTA(OFFSET('Teachers ISCED 23'!$BH$19,0,0,'Administrative divisions'!$O$12,8))='Administrative divisions'!$O$12*8</f>
        <v>1</v>
      </c>
      <c r="AH73" s="178" t="s">
        <v>265</v>
      </c>
      <c r="AI73" s="175"/>
      <c r="AJ73" s="175"/>
      <c r="AK73" s="175"/>
      <c r="AL73" s="175"/>
      <c r="AM73" s="179" t="str">
        <f t="shared" ca="1" si="16"/>
        <v>Yes</v>
      </c>
      <c r="AN73" s="175"/>
      <c r="AO73" s="175"/>
      <c r="AP73" s="175"/>
      <c r="AQ73" s="175"/>
    </row>
    <row r="74" spans="5:43">
      <c r="E74" s="175"/>
      <c r="F74" s="175"/>
      <c r="G74" s="175"/>
      <c r="H74" s="175"/>
      <c r="I74" s="175"/>
      <c r="J74" s="175"/>
      <c r="K74" s="175"/>
      <c r="L74" s="190" t="b">
        <f ca="1">SUM(OFFSET('Teachers ISCED 1'!$AW$19,'Administrative divisions'!$O$12+1,0,1,1))=SUM(OFFSET('Teachers ISCED 1'!$AW$19,0,0,'Administrative divisions'!$O$12,1))</f>
        <v>1</v>
      </c>
      <c r="M74" s="178" t="s">
        <v>193</v>
      </c>
      <c r="N74" s="175"/>
      <c r="O74" s="175"/>
      <c r="P74" s="175"/>
      <c r="Q74" s="175"/>
      <c r="R74" s="179" t="str">
        <f t="shared" ca="1" si="10"/>
        <v>Yes</v>
      </c>
      <c r="S74" s="190" t="b">
        <f ca="1">SUM(OFFSET('Teachers ISCED 2'!$AR$19,'Administrative divisions'!$O$12+1,0,1,1))=SUM(OFFSET('Teachers ISCED 2'!$AR$19,0,0,'Administrative divisions'!$O$12,1))</f>
        <v>1</v>
      </c>
      <c r="T74" s="178" t="s">
        <v>145</v>
      </c>
      <c r="U74" s="175"/>
      <c r="V74" s="175"/>
      <c r="W74" s="175"/>
      <c r="X74" s="175"/>
      <c r="Y74" s="179" t="str">
        <f t="shared" ca="1" si="14"/>
        <v>Yes</v>
      </c>
      <c r="Z74" s="190" t="b">
        <f ca="1">SUM(OFFSET('Teachers ISCED 3'!$AR$19,'Administrative divisions'!$O$12+1,0,1,1))=SUM(OFFSET('Teachers ISCED 3'!$AR$19,0,0,'Administrative divisions'!$O$12,1))</f>
        <v>1</v>
      </c>
      <c r="AA74" s="178" t="s">
        <v>145</v>
      </c>
      <c r="AB74" s="175"/>
      <c r="AC74" s="175"/>
      <c r="AD74" s="175"/>
      <c r="AE74" s="175"/>
      <c r="AF74" s="179" t="str">
        <f t="shared" ca="1" si="15"/>
        <v>Yes</v>
      </c>
      <c r="AG74" s="190" t="b">
        <f ca="1">SUM(OFFSET('Teachers ISCED 23'!$AR$19,'Administrative divisions'!$O$12+1,0,1,1))=SUM(OFFSET('Teachers ISCED 23'!$AR$19,0,0,'Administrative divisions'!$O$12,1))</f>
        <v>1</v>
      </c>
      <c r="AH74" s="178" t="s">
        <v>145</v>
      </c>
      <c r="AI74" s="175"/>
      <c r="AJ74" s="175"/>
      <c r="AK74" s="175"/>
      <c r="AL74" s="175"/>
      <c r="AM74" s="179" t="str">
        <f t="shared" ca="1" si="16"/>
        <v>Yes</v>
      </c>
      <c r="AN74" s="175"/>
      <c r="AO74" s="175"/>
      <c r="AP74" s="175"/>
      <c r="AQ74" s="175"/>
    </row>
    <row r="75" spans="5:43">
      <c r="E75" s="175"/>
      <c r="F75" s="175"/>
      <c r="G75" s="175"/>
      <c r="H75" s="175"/>
      <c r="I75" s="175"/>
      <c r="J75" s="175"/>
      <c r="K75" s="175"/>
      <c r="L75" s="190" t="b">
        <f ca="1">SUM(OFFSET('Teachers ISCED 1'!$AX$19,'Administrative divisions'!$O$12+1,0,1,1))=SUM(OFFSET('Teachers ISCED 1'!$AX$19,0,0,'Administrative divisions'!$O$12,1))</f>
        <v>1</v>
      </c>
      <c r="M75" s="178" t="s">
        <v>194</v>
      </c>
      <c r="N75" s="175"/>
      <c r="O75" s="175"/>
      <c r="P75" s="175"/>
      <c r="Q75" s="175"/>
      <c r="R75" s="179" t="str">
        <f t="shared" ca="1" si="10"/>
        <v>Yes</v>
      </c>
      <c r="S75" s="190" t="b">
        <f ca="1">SUM(OFFSET('Teachers ISCED 2'!$AS$19,'Administrative divisions'!$O$12+1,0,1,1))=SUM(OFFSET('Teachers ISCED 2'!$AS$19,0,0,'Administrative divisions'!$O$12,1))</f>
        <v>1</v>
      </c>
      <c r="T75" s="178" t="s">
        <v>146</v>
      </c>
      <c r="U75" s="175"/>
      <c r="V75" s="175"/>
      <c r="W75" s="175"/>
      <c r="X75" s="175"/>
      <c r="Y75" s="179" t="str">
        <f t="shared" ca="1" si="14"/>
        <v>Yes</v>
      </c>
      <c r="Z75" s="190" t="b">
        <f ca="1">SUM(OFFSET('Teachers ISCED 3'!$AS$19,'Administrative divisions'!$O$12+1,0,1,1))=SUM(OFFSET('Teachers ISCED 3'!$AS$19,0,0,'Administrative divisions'!$O$12,1))</f>
        <v>1</v>
      </c>
      <c r="AA75" s="178" t="s">
        <v>146</v>
      </c>
      <c r="AB75" s="175"/>
      <c r="AC75" s="175"/>
      <c r="AD75" s="175"/>
      <c r="AE75" s="175"/>
      <c r="AF75" s="179" t="str">
        <f t="shared" ca="1" si="15"/>
        <v>Yes</v>
      </c>
      <c r="AG75" s="190" t="b">
        <f ca="1">SUM(OFFSET('Teachers ISCED 23'!$AS$19,'Administrative divisions'!$O$12+1,0,1,1))=SUM(OFFSET('Teachers ISCED 23'!$AS$19,0,0,'Administrative divisions'!$O$12,1))</f>
        <v>1</v>
      </c>
      <c r="AH75" s="178" t="s">
        <v>146</v>
      </c>
      <c r="AI75" s="175"/>
      <c r="AJ75" s="175"/>
      <c r="AK75" s="175"/>
      <c r="AL75" s="175"/>
      <c r="AM75" s="179" t="str">
        <f t="shared" ca="1" si="16"/>
        <v>Yes</v>
      </c>
      <c r="AN75" s="175"/>
      <c r="AO75" s="175"/>
      <c r="AP75" s="175"/>
      <c r="AQ75" s="175"/>
    </row>
    <row r="76" spans="5:43">
      <c r="E76" s="175"/>
      <c r="F76" s="175"/>
      <c r="G76" s="175"/>
      <c r="H76" s="175"/>
      <c r="I76" s="175"/>
      <c r="J76" s="175"/>
      <c r="K76" s="175"/>
      <c r="L76" s="190" t="b">
        <f ca="1">SUM(OFFSET('Teachers ISCED 1'!$AY$19,'Administrative divisions'!$O$12+1,0,1,1))=SUM(OFFSET('Teachers ISCED 1'!$AY$19,0,0,'Administrative divisions'!$O$12,1))</f>
        <v>1</v>
      </c>
      <c r="M76" s="178" t="s">
        <v>195</v>
      </c>
      <c r="N76" s="175"/>
      <c r="O76" s="175"/>
      <c r="P76" s="175"/>
      <c r="Q76" s="175"/>
      <c r="R76" s="179" t="str">
        <f t="shared" ca="1" si="10"/>
        <v>Yes</v>
      </c>
      <c r="S76" s="190" t="b">
        <f ca="1">SUM(OFFSET('Teachers ISCED 2'!$AT$19,'Administrative divisions'!$O$12+1,0,1,1))=SUM(OFFSET('Teachers ISCED 2'!$AT$19,0,0,'Administrative divisions'!$O$12,1))</f>
        <v>1</v>
      </c>
      <c r="T76" s="178" t="s">
        <v>147</v>
      </c>
      <c r="U76" s="175"/>
      <c r="V76" s="175"/>
      <c r="W76" s="175"/>
      <c r="X76" s="175"/>
      <c r="Y76" s="179" t="str">
        <f t="shared" ca="1" si="14"/>
        <v>Yes</v>
      </c>
      <c r="Z76" s="190" t="b">
        <f ca="1">SUM(OFFSET('Teachers ISCED 3'!$AT$19,'Administrative divisions'!$O$12+1,0,1,1))=SUM(OFFSET('Teachers ISCED 3'!$AT$19,0,0,'Administrative divisions'!$O$12,1))</f>
        <v>1</v>
      </c>
      <c r="AA76" s="178" t="s">
        <v>147</v>
      </c>
      <c r="AB76" s="175"/>
      <c r="AC76" s="175"/>
      <c r="AD76" s="175"/>
      <c r="AE76" s="175"/>
      <c r="AF76" s="179" t="str">
        <f t="shared" ca="1" si="15"/>
        <v>Yes</v>
      </c>
      <c r="AG76" s="190" t="b">
        <f ca="1">SUM(OFFSET('Teachers ISCED 23'!$AT$19,'Administrative divisions'!$O$12+1,0,1,1))=SUM(OFFSET('Teachers ISCED 23'!$AT$19,0,0,'Administrative divisions'!$O$12,1))</f>
        <v>1</v>
      </c>
      <c r="AH76" s="178" t="s">
        <v>147</v>
      </c>
      <c r="AI76" s="175"/>
      <c r="AJ76" s="175"/>
      <c r="AK76" s="175"/>
      <c r="AL76" s="175"/>
      <c r="AM76" s="179" t="str">
        <f t="shared" ca="1" si="16"/>
        <v>Yes</v>
      </c>
      <c r="AN76" s="175"/>
      <c r="AO76" s="175"/>
      <c r="AP76" s="175"/>
      <c r="AQ76" s="175"/>
    </row>
    <row r="77" spans="5:43">
      <c r="E77" s="175"/>
      <c r="F77" s="182"/>
      <c r="G77" s="182"/>
      <c r="H77" s="182"/>
      <c r="I77" s="182"/>
      <c r="J77" s="182"/>
      <c r="K77" s="182"/>
      <c r="L77" s="190" t="b">
        <f ca="1">SUM(OFFSET('Teachers ISCED 1'!$AZ$19,'Administrative divisions'!$O$12+1,0,1,1))=SUM(OFFSET('Teachers ISCED 1'!$AZ$19,0,0,'Administrative divisions'!$O$12,1))</f>
        <v>1</v>
      </c>
      <c r="M77" s="178" t="s">
        <v>266</v>
      </c>
      <c r="N77" s="175"/>
      <c r="O77" s="175"/>
      <c r="P77" s="175"/>
      <c r="Q77" s="175"/>
      <c r="R77" s="179" t="str">
        <f t="shared" ref="R77:R85" ca="1" si="17">IFERROR(IF(L77=FALSE,"No","Yes"),"No")</f>
        <v>Yes</v>
      </c>
      <c r="S77" s="190" t="b">
        <f ca="1">SUM(OFFSET('Teachers ISCED 2'!$AU$19,'Administrative divisions'!$O$12+1,0,1,1))=SUM(OFFSET('Teachers ISCED 2'!$AU$19,0,0,'Administrative divisions'!$O$12,1))</f>
        <v>1</v>
      </c>
      <c r="T77" s="178" t="s">
        <v>148</v>
      </c>
      <c r="U77" s="175"/>
      <c r="V77" s="175"/>
      <c r="W77" s="175"/>
      <c r="X77" s="175"/>
      <c r="Y77" s="179" t="str">
        <f t="shared" ca="1" si="14"/>
        <v>Yes</v>
      </c>
      <c r="Z77" s="190" t="b">
        <f ca="1">SUM(OFFSET('Teachers ISCED 3'!$AU$19,'Administrative divisions'!$O$12+1,0,1,1))=SUM(OFFSET('Teachers ISCED 3'!$AU$19,0,0,'Administrative divisions'!$O$12,1))</f>
        <v>1</v>
      </c>
      <c r="AA77" s="178" t="s">
        <v>148</v>
      </c>
      <c r="AB77" s="175"/>
      <c r="AC77" s="175"/>
      <c r="AD77" s="175"/>
      <c r="AE77" s="175"/>
      <c r="AF77" s="179" t="str">
        <f t="shared" ca="1" si="15"/>
        <v>Yes</v>
      </c>
      <c r="AG77" s="190" t="b">
        <f ca="1">SUM(OFFSET('Teachers ISCED 23'!$AU$19,'Administrative divisions'!$O$12+1,0,1,1))=SUM(OFFSET('Teachers ISCED 23'!$AU$19,0,0,'Administrative divisions'!$O$12,1))</f>
        <v>1</v>
      </c>
      <c r="AH77" s="178" t="s">
        <v>148</v>
      </c>
      <c r="AI77" s="175"/>
      <c r="AJ77" s="175"/>
      <c r="AK77" s="175"/>
      <c r="AL77" s="175"/>
      <c r="AM77" s="179" t="str">
        <f t="shared" ca="1" si="16"/>
        <v>Yes</v>
      </c>
      <c r="AN77" s="175"/>
      <c r="AO77" s="175"/>
      <c r="AP77" s="175"/>
      <c r="AQ77" s="175"/>
    </row>
    <row r="78" spans="5:43">
      <c r="E78" s="175"/>
      <c r="F78" s="182"/>
      <c r="G78" s="182"/>
      <c r="H78" s="182"/>
      <c r="I78" s="182"/>
      <c r="J78" s="182"/>
      <c r="K78" s="182"/>
      <c r="L78" s="190" t="b">
        <f ca="1">SUM(OFFSET('Teachers ISCED 1'!$BA$19,'Administrative divisions'!$O$12+1,0,1,1))=SUM(OFFSET('Teachers ISCED 1'!$BA$19,0,0,'Administrative divisions'!$O$12,1))</f>
        <v>1</v>
      </c>
      <c r="M78" s="178" t="s">
        <v>267</v>
      </c>
      <c r="N78" s="175"/>
      <c r="O78" s="175"/>
      <c r="P78" s="175"/>
      <c r="Q78" s="175"/>
      <c r="R78" s="179" t="str">
        <f t="shared" ca="1" si="17"/>
        <v>Yes</v>
      </c>
      <c r="S78" s="190" t="b">
        <f ca="1">SUM(OFFSET('Teachers ISCED 2'!$AV$19,'Administrative divisions'!$O$12+1,0,1,1))=SUM(OFFSET('Teachers ISCED 2'!$AV$19,0,0,'Administrative divisions'!$O$12,1))</f>
        <v>1</v>
      </c>
      <c r="T78" s="178" t="s">
        <v>149</v>
      </c>
      <c r="U78" s="175"/>
      <c r="V78" s="175"/>
      <c r="W78" s="175"/>
      <c r="X78" s="175"/>
      <c r="Y78" s="179" t="str">
        <f t="shared" ca="1" si="14"/>
        <v>Yes</v>
      </c>
      <c r="Z78" s="190" t="b">
        <f ca="1">SUM(OFFSET('Teachers ISCED 3'!$AV$19,'Administrative divisions'!$O$12+1,0,1,1))=SUM(OFFSET('Teachers ISCED 3'!$AV$19,0,0,'Administrative divisions'!$O$12,1))</f>
        <v>1</v>
      </c>
      <c r="AA78" s="178" t="s">
        <v>149</v>
      </c>
      <c r="AB78" s="175"/>
      <c r="AC78" s="175"/>
      <c r="AD78" s="175"/>
      <c r="AE78" s="175"/>
      <c r="AF78" s="179" t="str">
        <f t="shared" ca="1" si="15"/>
        <v>Yes</v>
      </c>
      <c r="AG78" s="190" t="b">
        <f ca="1">SUM(OFFSET('Teachers ISCED 23'!$AV$19,'Administrative divisions'!$O$12+1,0,1,1))=SUM(OFFSET('Teachers ISCED 23'!$AV$19,0,0,'Administrative divisions'!$O$12,1))</f>
        <v>1</v>
      </c>
      <c r="AH78" s="178" t="s">
        <v>149</v>
      </c>
      <c r="AI78" s="175"/>
      <c r="AJ78" s="175"/>
      <c r="AK78" s="175"/>
      <c r="AL78" s="175"/>
      <c r="AM78" s="179" t="str">
        <f t="shared" ca="1" si="16"/>
        <v>Yes</v>
      </c>
      <c r="AN78" s="175"/>
      <c r="AO78" s="175"/>
      <c r="AP78" s="175"/>
      <c r="AQ78" s="175"/>
    </row>
    <row r="79" spans="5:43">
      <c r="E79" s="175"/>
      <c r="F79" s="182"/>
      <c r="G79" s="182"/>
      <c r="H79" s="182"/>
      <c r="I79" s="182"/>
      <c r="J79" s="182"/>
      <c r="K79" s="182"/>
      <c r="L79" s="190" t="b">
        <f ca="1">SUM(OFFSET('Teachers ISCED 1'!$BB$19,'Administrative divisions'!$O$12+1,0,1,1))=SUM(OFFSET('Teachers ISCED 1'!$BB$19,0,0,'Administrative divisions'!$O$12,1))</f>
        <v>1</v>
      </c>
      <c r="M79" s="178" t="s">
        <v>268</v>
      </c>
      <c r="N79" s="175"/>
      <c r="O79" s="175"/>
      <c r="P79" s="175"/>
      <c r="Q79" s="175"/>
      <c r="R79" s="179" t="str">
        <f t="shared" ca="1" si="17"/>
        <v>Yes</v>
      </c>
      <c r="S79" s="190" t="b">
        <f ca="1">SUM(OFFSET('Teachers ISCED 2'!$AW$19,'Administrative divisions'!$O$12+1,0,1,1))=SUM(OFFSET('Teachers ISCED 2'!$AW$19,0,0,'Administrative divisions'!$O$12,1))</f>
        <v>1</v>
      </c>
      <c r="T79" s="178" t="s">
        <v>150</v>
      </c>
      <c r="U79" s="175"/>
      <c r="V79" s="175"/>
      <c r="W79" s="175"/>
      <c r="X79" s="175"/>
      <c r="Y79" s="179" t="str">
        <f t="shared" ca="1" si="14"/>
        <v>Yes</v>
      </c>
      <c r="Z79" s="190" t="b">
        <f ca="1">SUM(OFFSET('Teachers ISCED 3'!$AW$19,'Administrative divisions'!$O$12+1,0,1,1))=SUM(OFFSET('Teachers ISCED 3'!$AW$19,0,0,'Administrative divisions'!$O$12,1))</f>
        <v>1</v>
      </c>
      <c r="AA79" s="178" t="s">
        <v>150</v>
      </c>
      <c r="AB79" s="175"/>
      <c r="AC79" s="175"/>
      <c r="AD79" s="175"/>
      <c r="AE79" s="175"/>
      <c r="AF79" s="179" t="str">
        <f t="shared" ca="1" si="15"/>
        <v>Yes</v>
      </c>
      <c r="AG79" s="190" t="b">
        <f ca="1">SUM(OFFSET('Teachers ISCED 23'!$AW$19,'Administrative divisions'!$O$12+1,0,1,1))=SUM(OFFSET('Teachers ISCED 23'!$AW$19,0,0,'Administrative divisions'!$O$12,1))</f>
        <v>1</v>
      </c>
      <c r="AH79" s="178" t="s">
        <v>150</v>
      </c>
      <c r="AI79" s="175"/>
      <c r="AJ79" s="175"/>
      <c r="AK79" s="175"/>
      <c r="AL79" s="175"/>
      <c r="AM79" s="179" t="str">
        <f t="shared" ca="1" si="16"/>
        <v>Yes</v>
      </c>
      <c r="AN79" s="175"/>
      <c r="AO79" s="175"/>
      <c r="AP79" s="175"/>
      <c r="AQ79" s="175"/>
    </row>
    <row r="80" spans="5:43">
      <c r="E80" s="175"/>
      <c r="F80" s="182"/>
      <c r="G80" s="182"/>
      <c r="H80" s="182"/>
      <c r="I80" s="182"/>
      <c r="J80" s="182"/>
      <c r="K80" s="182"/>
      <c r="L80" s="190" t="b">
        <f ca="1">SUM(OFFSET('Teachers ISCED 1'!$BC$19,'Administrative divisions'!$O$12+1,0,1,1))=SUM(OFFSET('Teachers ISCED 1'!$BC$19,0,0,'Administrative divisions'!$O$12,1))</f>
        <v>1</v>
      </c>
      <c r="M80" s="178" t="s">
        <v>269</v>
      </c>
      <c r="N80" s="175"/>
      <c r="O80" s="175"/>
      <c r="P80" s="175"/>
      <c r="Q80" s="175"/>
      <c r="R80" s="179" t="str">
        <f t="shared" ca="1" si="17"/>
        <v>Yes</v>
      </c>
      <c r="S80" s="190" t="b">
        <f ca="1">SUM(OFFSET('Teachers ISCED 2'!$AX$19,'Administrative divisions'!$O$12+1,0,1,1))=SUM(OFFSET('Teachers ISCED 2'!$AX$19,0,0,'Administrative divisions'!$O$12,1))</f>
        <v>1</v>
      </c>
      <c r="T80" s="178" t="s">
        <v>151</v>
      </c>
      <c r="U80" s="175"/>
      <c r="V80" s="175"/>
      <c r="W80" s="175"/>
      <c r="X80" s="175"/>
      <c r="Y80" s="179" t="str">
        <f t="shared" ca="1" si="14"/>
        <v>Yes</v>
      </c>
      <c r="Z80" s="190" t="b">
        <f ca="1">SUM(OFFSET('Teachers ISCED 3'!$AX$19,'Administrative divisions'!$O$12+1,0,1,1))=SUM(OFFSET('Teachers ISCED 3'!$AX$19,0,0,'Administrative divisions'!$O$12,1))</f>
        <v>1</v>
      </c>
      <c r="AA80" s="178" t="s">
        <v>151</v>
      </c>
      <c r="AB80" s="175"/>
      <c r="AC80" s="175"/>
      <c r="AD80" s="175"/>
      <c r="AE80" s="175"/>
      <c r="AF80" s="179" t="str">
        <f t="shared" ca="1" si="15"/>
        <v>Yes</v>
      </c>
      <c r="AG80" s="190" t="b">
        <f ca="1">SUM(OFFSET('Teachers ISCED 23'!$AX$19,'Administrative divisions'!$O$12+1,0,1,1))=SUM(OFFSET('Teachers ISCED 23'!$AX$19,0,0,'Administrative divisions'!$O$12,1))</f>
        <v>1</v>
      </c>
      <c r="AH80" s="178" t="s">
        <v>151</v>
      </c>
      <c r="AI80" s="175"/>
      <c r="AJ80" s="175"/>
      <c r="AK80" s="175"/>
      <c r="AL80" s="175"/>
      <c r="AM80" s="179" t="str">
        <f t="shared" ca="1" si="16"/>
        <v>Yes</v>
      </c>
      <c r="AN80" s="175"/>
      <c r="AO80" s="175"/>
      <c r="AP80" s="175"/>
      <c r="AQ80" s="175"/>
    </row>
    <row r="81" spans="5:43">
      <c r="E81" s="175"/>
      <c r="F81" s="175"/>
      <c r="G81" s="175"/>
      <c r="H81" s="175"/>
      <c r="I81" s="175"/>
      <c r="J81" s="175"/>
      <c r="K81" s="175"/>
      <c r="L81" s="190" t="b">
        <f ca="1">SUM(OFFSET('Teachers ISCED 1'!$BD$19,'Administrative divisions'!$O$12+1,0,1,1))=SUM(OFFSET('Teachers ISCED 1'!$BD$19,0,0,'Administrative divisions'!$O$12,1))</f>
        <v>1</v>
      </c>
      <c r="M81" s="178" t="s">
        <v>270</v>
      </c>
      <c r="N81" s="175"/>
      <c r="O81" s="175"/>
      <c r="P81" s="175"/>
      <c r="Q81" s="175"/>
      <c r="R81" s="179" t="str">
        <f t="shared" ca="1" si="17"/>
        <v>Yes</v>
      </c>
      <c r="S81" s="190" t="b">
        <f ca="1">SUM(OFFSET('Teachers ISCED 2'!$AY$19,'Administrative divisions'!$O$12+1,0,1,1))=SUM(OFFSET('Teachers ISCED 2'!$AY$19,0,0,'Administrative divisions'!$O$12,1))</f>
        <v>1</v>
      </c>
      <c r="T81" s="178" t="s">
        <v>152</v>
      </c>
      <c r="U81" s="175"/>
      <c r="V81" s="175"/>
      <c r="W81" s="175"/>
      <c r="X81" s="175"/>
      <c r="Y81" s="179" t="str">
        <f t="shared" ca="1" si="14"/>
        <v>Yes</v>
      </c>
      <c r="Z81" s="190" t="b">
        <f ca="1">SUM(OFFSET('Teachers ISCED 3'!$AY$19,'Administrative divisions'!$O$12+1,0,1,1))=SUM(OFFSET('Teachers ISCED 3'!$AY$19,0,0,'Administrative divisions'!$O$12,1))</f>
        <v>1</v>
      </c>
      <c r="AA81" s="178" t="s">
        <v>152</v>
      </c>
      <c r="AB81" s="175"/>
      <c r="AC81" s="175"/>
      <c r="AD81" s="175"/>
      <c r="AE81" s="175"/>
      <c r="AF81" s="179" t="str">
        <f t="shared" ca="1" si="15"/>
        <v>Yes</v>
      </c>
      <c r="AG81" s="190" t="b">
        <f ca="1">SUM(OFFSET('Teachers ISCED 23'!$AY$19,'Administrative divisions'!$O$12+1,0,1,1))=SUM(OFFSET('Teachers ISCED 23'!$AY$19,0,0,'Administrative divisions'!$O$12,1))</f>
        <v>1</v>
      </c>
      <c r="AH81" s="178" t="s">
        <v>152</v>
      </c>
      <c r="AI81" s="175"/>
      <c r="AJ81" s="175"/>
      <c r="AK81" s="175"/>
      <c r="AL81" s="175"/>
      <c r="AM81" s="179" t="str">
        <f t="shared" ca="1" si="16"/>
        <v>Yes</v>
      </c>
      <c r="AN81" s="175"/>
      <c r="AO81" s="175"/>
      <c r="AP81" s="175"/>
      <c r="AQ81" s="175"/>
    </row>
    <row r="82" spans="5:43">
      <c r="E82" s="175"/>
      <c r="F82" s="175"/>
      <c r="G82" s="175"/>
      <c r="H82" s="175"/>
      <c r="I82" s="175"/>
      <c r="J82" s="175"/>
      <c r="K82" s="175"/>
      <c r="L82" s="190" t="b">
        <f ca="1">SUM(OFFSET('Teachers ISCED 1'!$BE$19,'Administrative divisions'!$O$12+1,0,1,1))=SUM(OFFSET('Teachers ISCED 1'!$BE$19,0,0,'Administrative divisions'!$O$12,1))</f>
        <v>1</v>
      </c>
      <c r="M82" s="178" t="s">
        <v>271</v>
      </c>
      <c r="N82" s="175"/>
      <c r="O82" s="175"/>
      <c r="P82" s="175"/>
      <c r="Q82" s="175"/>
      <c r="R82" s="179" t="str">
        <f t="shared" ca="1" si="17"/>
        <v>Yes</v>
      </c>
      <c r="S82" s="190" t="b">
        <f ca="1">SUM(OFFSET('Teachers ISCED 2'!$AZ$19,'Administrative divisions'!$O$12+1,0,1,1))=SUM(OFFSET('Teachers ISCED 2'!$AZ$19,0,0,'Administrative divisions'!$O$12,1))</f>
        <v>1</v>
      </c>
      <c r="T82" s="178" t="s">
        <v>153</v>
      </c>
      <c r="U82" s="175"/>
      <c r="V82" s="175"/>
      <c r="W82" s="175"/>
      <c r="X82" s="175"/>
      <c r="Y82" s="179" t="str">
        <f t="shared" ca="1" si="14"/>
        <v>Yes</v>
      </c>
      <c r="Z82" s="190" t="b">
        <f ca="1">SUM(OFFSET('Teachers ISCED 3'!$AZ$19,'Administrative divisions'!$O$12+1,0,1,1))=SUM(OFFSET('Teachers ISCED 3'!$AZ$19,0,0,'Administrative divisions'!$O$12,1))</f>
        <v>1</v>
      </c>
      <c r="AA82" s="178" t="s">
        <v>153</v>
      </c>
      <c r="AB82" s="175"/>
      <c r="AC82" s="175"/>
      <c r="AD82" s="175"/>
      <c r="AE82" s="175"/>
      <c r="AF82" s="179" t="str">
        <f t="shared" ca="1" si="15"/>
        <v>Yes</v>
      </c>
      <c r="AG82" s="190" t="b">
        <f ca="1">SUM(OFFSET('Teachers ISCED 23'!$AZ$19,'Administrative divisions'!$O$12+1,0,1,1))=SUM(OFFSET('Teachers ISCED 23'!$AZ$19,0,0,'Administrative divisions'!$O$12,1))</f>
        <v>1</v>
      </c>
      <c r="AH82" s="178" t="s">
        <v>153</v>
      </c>
      <c r="AI82" s="175"/>
      <c r="AJ82" s="175"/>
      <c r="AK82" s="175"/>
      <c r="AL82" s="175"/>
      <c r="AM82" s="179" t="str">
        <f t="shared" ca="1" si="16"/>
        <v>Yes</v>
      </c>
      <c r="AN82" s="175"/>
      <c r="AO82" s="175"/>
      <c r="AP82" s="175"/>
      <c r="AQ82" s="175"/>
    </row>
    <row r="83" spans="5:43">
      <c r="E83" s="175"/>
      <c r="F83" s="175"/>
      <c r="G83" s="175"/>
      <c r="H83" s="175"/>
      <c r="I83" s="175"/>
      <c r="J83" s="175"/>
      <c r="K83" s="175"/>
      <c r="L83" s="190" t="b">
        <f ca="1">SUM(OFFSET('Teachers ISCED 1'!$BF$19,'Administrative divisions'!$O$12+1,0,1,1))=SUM(OFFSET('Teachers ISCED 1'!$BF$19,0,0,'Administrative divisions'!$O$12,1))</f>
        <v>1</v>
      </c>
      <c r="M83" s="178" t="s">
        <v>272</v>
      </c>
      <c r="N83" s="175"/>
      <c r="O83" s="175"/>
      <c r="P83" s="175"/>
      <c r="Q83" s="175"/>
      <c r="R83" s="179" t="str">
        <f t="shared" ca="1" si="17"/>
        <v>Yes</v>
      </c>
      <c r="S83" s="190" t="b">
        <f ca="1">SUM(OFFSET('Teachers ISCED 2'!$BA$19,'Administrative divisions'!$O$12+1,0,1,1))=SUM(OFFSET('Teachers ISCED 2'!$BA$19,0,0,'Administrative divisions'!$O$12,1))</f>
        <v>1</v>
      </c>
      <c r="T83" s="178" t="s">
        <v>190</v>
      </c>
      <c r="U83" s="175"/>
      <c r="V83" s="175"/>
      <c r="W83" s="175"/>
      <c r="X83" s="175"/>
      <c r="Y83" s="179" t="str">
        <f t="shared" ca="1" si="14"/>
        <v>Yes</v>
      </c>
      <c r="Z83" s="190" t="b">
        <f ca="1">SUM(OFFSET('Teachers ISCED 3'!$BA$19,'Administrative divisions'!$O$12+1,0,1,1))=SUM(OFFSET('Teachers ISCED 3'!$BA$19,0,0,'Administrative divisions'!$O$12,1))</f>
        <v>1</v>
      </c>
      <c r="AA83" s="178" t="s">
        <v>190</v>
      </c>
      <c r="AB83" s="175"/>
      <c r="AC83" s="175"/>
      <c r="AD83" s="175"/>
      <c r="AE83" s="175"/>
      <c r="AF83" s="179" t="str">
        <f t="shared" ca="1" si="15"/>
        <v>Yes</v>
      </c>
      <c r="AG83" s="190" t="b">
        <f ca="1">SUM(OFFSET('Teachers ISCED 23'!$BA$19,'Administrative divisions'!$O$12+1,0,1,1))=SUM(OFFSET('Teachers ISCED 23'!$BA$19,0,0,'Administrative divisions'!$O$12,1))</f>
        <v>1</v>
      </c>
      <c r="AH83" s="178" t="s">
        <v>190</v>
      </c>
      <c r="AI83" s="175"/>
      <c r="AJ83" s="175"/>
      <c r="AK83" s="175"/>
      <c r="AL83" s="175"/>
      <c r="AM83" s="179" t="str">
        <f t="shared" ca="1" si="16"/>
        <v>Yes</v>
      </c>
      <c r="AN83" s="175"/>
      <c r="AO83" s="175"/>
      <c r="AP83" s="175"/>
      <c r="AQ83" s="175"/>
    </row>
    <row r="84" spans="5:43">
      <c r="E84" s="175"/>
      <c r="F84" s="175"/>
      <c r="G84" s="175"/>
      <c r="H84" s="175"/>
      <c r="I84" s="175"/>
      <c r="J84" s="175"/>
      <c r="K84" s="175"/>
      <c r="L84" s="190" t="b">
        <f ca="1">SUM(OFFSET('Teachers ISCED 1'!$BG$19,'Administrative divisions'!$O$12+1,0,1,1))=SUM(OFFSET('Teachers ISCED 1'!$BG$19,0,0,'Administrative divisions'!$O$12,1))</f>
        <v>1</v>
      </c>
      <c r="M84" s="178" t="s">
        <v>273</v>
      </c>
      <c r="N84" s="175"/>
      <c r="O84" s="175"/>
      <c r="P84" s="175"/>
      <c r="Q84" s="175"/>
      <c r="R84" s="179" t="str">
        <f t="shared" ca="1" si="17"/>
        <v>Yes</v>
      </c>
      <c r="S84" s="190" t="b">
        <f ca="1">SUM(OFFSET('Teachers ISCED 2'!$BB$19,'Administrative divisions'!$O$12+1,0,1,1))=SUM(OFFSET('Teachers ISCED 2'!$BB$19,0,0,'Administrative divisions'!$O$12,1))</f>
        <v>1</v>
      </c>
      <c r="T84" s="178" t="s">
        <v>191</v>
      </c>
      <c r="U84" s="175"/>
      <c r="V84" s="175"/>
      <c r="W84" s="175"/>
      <c r="X84" s="175"/>
      <c r="Y84" s="179" t="str">
        <f t="shared" ca="1" si="14"/>
        <v>Yes</v>
      </c>
      <c r="Z84" s="190" t="b">
        <f ca="1">SUM(OFFSET('Teachers ISCED 3'!$BB$19,'Administrative divisions'!$O$12+1,0,1,1))=SUM(OFFSET('Teachers ISCED 3'!$BB$19,0,0,'Administrative divisions'!$O$12,1))</f>
        <v>1</v>
      </c>
      <c r="AA84" s="178" t="s">
        <v>191</v>
      </c>
      <c r="AB84" s="175"/>
      <c r="AC84" s="175"/>
      <c r="AD84" s="175"/>
      <c r="AE84" s="175"/>
      <c r="AF84" s="179" t="str">
        <f t="shared" ca="1" si="15"/>
        <v>Yes</v>
      </c>
      <c r="AG84" s="190" t="b">
        <f ca="1">SUM(OFFSET('Teachers ISCED 23'!$BB$19,'Administrative divisions'!$O$12+1,0,1,1))=SUM(OFFSET('Teachers ISCED 23'!$BB$19,0,0,'Administrative divisions'!$O$12,1))</f>
        <v>1</v>
      </c>
      <c r="AH84" s="178" t="s">
        <v>191</v>
      </c>
      <c r="AI84" s="175"/>
      <c r="AJ84" s="175"/>
      <c r="AK84" s="175"/>
      <c r="AL84" s="175"/>
      <c r="AM84" s="179" t="str">
        <f t="shared" ca="1" si="16"/>
        <v>Yes</v>
      </c>
      <c r="AN84" s="175"/>
      <c r="AO84" s="175"/>
      <c r="AP84" s="175"/>
      <c r="AQ84" s="175"/>
    </row>
    <row r="85" spans="5:43">
      <c r="E85" s="175"/>
      <c r="F85" s="175"/>
      <c r="G85" s="175"/>
      <c r="H85" s="175"/>
      <c r="I85" s="175"/>
      <c r="J85" s="175"/>
      <c r="K85" s="175"/>
      <c r="L85" s="190" t="b">
        <f ca="1">SUM(OFFSET('Teachers ISCED 1'!$BH$19,'Administrative divisions'!$O$12+1,0,1,1))=SUM(OFFSET('Teachers ISCED 1'!$BH$19,0,0,'Administrative divisions'!$O$12,1))</f>
        <v>1</v>
      </c>
      <c r="M85" s="178" t="s">
        <v>274</v>
      </c>
      <c r="N85" s="175"/>
      <c r="O85" s="175"/>
      <c r="P85" s="175"/>
      <c r="Q85" s="175"/>
      <c r="R85" s="179" t="str">
        <f t="shared" ca="1" si="17"/>
        <v>Yes</v>
      </c>
      <c r="S85" s="190" t="b">
        <f ca="1">SUM(OFFSET('Teachers ISCED 2'!$BC$19,'Administrative divisions'!$O$12+1,0,1,1))=SUM(OFFSET('Teachers ISCED 2'!$BC$19,0,0,'Administrative divisions'!$O$12,1))</f>
        <v>1</v>
      </c>
      <c r="T85" s="178" t="s">
        <v>192</v>
      </c>
      <c r="U85" s="175"/>
      <c r="V85" s="175"/>
      <c r="W85" s="175"/>
      <c r="X85" s="175"/>
      <c r="Y85" s="179" t="str">
        <f t="shared" ca="1" si="14"/>
        <v>Yes</v>
      </c>
      <c r="Z85" s="190" t="b">
        <f ca="1">SUM(OFFSET('Teachers ISCED 3'!$BC$19,'Administrative divisions'!$O$12+1,0,1,1))=SUM(OFFSET('Teachers ISCED 3'!$BC$19,0,0,'Administrative divisions'!$O$12,1))</f>
        <v>1</v>
      </c>
      <c r="AA85" s="178" t="s">
        <v>192</v>
      </c>
      <c r="AB85" s="175"/>
      <c r="AC85" s="175"/>
      <c r="AD85" s="175"/>
      <c r="AE85" s="175"/>
      <c r="AF85" s="179" t="str">
        <f t="shared" ca="1" si="15"/>
        <v>Yes</v>
      </c>
      <c r="AG85" s="190" t="b">
        <f ca="1">SUM(OFFSET('Teachers ISCED 23'!$BC$19,'Administrative divisions'!$O$12+1,0,1,1))=SUM(OFFSET('Teachers ISCED 23'!$BC$19,0,0,'Administrative divisions'!$O$12,1))</f>
        <v>1</v>
      </c>
      <c r="AH85" s="178" t="s">
        <v>192</v>
      </c>
      <c r="AI85" s="175"/>
      <c r="AJ85" s="175"/>
      <c r="AK85" s="175"/>
      <c r="AL85" s="175"/>
      <c r="AM85" s="179" t="str">
        <f t="shared" ca="1" si="16"/>
        <v>Yes</v>
      </c>
      <c r="AN85" s="175"/>
      <c r="AO85" s="175"/>
      <c r="AP85" s="175"/>
      <c r="AQ85" s="175"/>
    </row>
    <row r="86" spans="5:43">
      <c r="E86" s="175"/>
      <c r="F86" s="175"/>
      <c r="G86" s="175"/>
      <c r="H86" s="175"/>
      <c r="I86" s="175"/>
      <c r="J86" s="175"/>
      <c r="K86" s="175"/>
      <c r="L86" s="190" t="b">
        <f ca="1">SUM(OFFSET('Teachers ISCED 1'!$AK$19,'Administrative divisions'!$O$12+1,0,1,8))=SUM(OFFSET('Teachers ISCED 1'!$J$19,'Administrative divisions'!$O$12+1,0))</f>
        <v>1</v>
      </c>
      <c r="M86" s="192" t="s">
        <v>204</v>
      </c>
      <c r="N86" s="195"/>
      <c r="O86" s="195"/>
      <c r="P86" s="195"/>
      <c r="Q86" s="195"/>
      <c r="R86" s="194" t="str">
        <f t="shared" ca="1" si="10"/>
        <v>Yes</v>
      </c>
      <c r="S86" s="190" t="b">
        <f ca="1">SUM(OFFSET('Teachers ISCED 2'!$BD$19,'Administrative divisions'!$O$12+1,0,1,1))=SUM(OFFSET('Teachers ISCED 2'!$BD$19,0,0,'Administrative divisions'!$O$12,1))</f>
        <v>1</v>
      </c>
      <c r="T86" s="178" t="s">
        <v>193</v>
      </c>
      <c r="U86" s="175"/>
      <c r="V86" s="175"/>
      <c r="W86" s="175"/>
      <c r="X86" s="175"/>
      <c r="Y86" s="179" t="str">
        <f t="shared" ca="1" si="14"/>
        <v>Yes</v>
      </c>
      <c r="Z86" s="190" t="b">
        <f ca="1">SUM(OFFSET('Teachers ISCED 3'!$BD$19,'Administrative divisions'!$O$12+1,0,1,1))=SUM(OFFSET('Teachers ISCED 3'!$BD$19,0,0,'Administrative divisions'!$O$12,1))</f>
        <v>1</v>
      </c>
      <c r="AA86" s="178" t="s">
        <v>193</v>
      </c>
      <c r="AB86" s="175"/>
      <c r="AC86" s="175"/>
      <c r="AD86" s="175"/>
      <c r="AE86" s="175"/>
      <c r="AF86" s="179" t="str">
        <f t="shared" ca="1" si="15"/>
        <v>Yes</v>
      </c>
      <c r="AG86" s="190" t="b">
        <f ca="1">SUM(OFFSET('Teachers ISCED 23'!$BD$19,'Administrative divisions'!$O$12+1,0,1,1))=SUM(OFFSET('Teachers ISCED 23'!$BD$19,0,0,'Administrative divisions'!$O$12,1))</f>
        <v>1</v>
      </c>
      <c r="AH86" s="178" t="s">
        <v>193</v>
      </c>
      <c r="AI86" s="175"/>
      <c r="AJ86" s="175"/>
      <c r="AK86" s="175"/>
      <c r="AL86" s="175"/>
      <c r="AM86" s="179" t="str">
        <f t="shared" ca="1" si="16"/>
        <v>Yes</v>
      </c>
      <c r="AN86" s="175"/>
      <c r="AO86" s="175"/>
      <c r="AP86" s="175"/>
      <c r="AQ86" s="175"/>
    </row>
    <row r="87" spans="5:43">
      <c r="E87" s="175"/>
      <c r="F87" s="175"/>
      <c r="G87" s="175"/>
      <c r="H87" s="175"/>
      <c r="I87" s="175"/>
      <c r="J87" s="175"/>
      <c r="K87" s="175"/>
      <c r="L87" s="190" t="b">
        <f ca="1">SUM(OFFSET('Teachers ISCED 1'!$AS$19,'Administrative divisions'!$O$12+1,0,1,8))=SUM(OFFSET('Teachers ISCED 1'!$N$19,'Administrative divisions'!$O$12+1,0))</f>
        <v>1</v>
      </c>
      <c r="M87" s="192" t="s">
        <v>205</v>
      </c>
      <c r="N87" s="195"/>
      <c r="O87" s="195"/>
      <c r="P87" s="195"/>
      <c r="Q87" s="195"/>
      <c r="R87" s="194" t="str">
        <f t="shared" ca="1" si="10"/>
        <v>Yes</v>
      </c>
      <c r="S87" s="190" t="b">
        <f ca="1">SUM(OFFSET('Teachers ISCED 2'!$BE$19,'Administrative divisions'!$O$12+1,0,1,1))=SUM(OFFSET('Teachers ISCED 2'!$BE$19,0,0,'Administrative divisions'!$O$12,1))</f>
        <v>1</v>
      </c>
      <c r="T87" s="178" t="s">
        <v>194</v>
      </c>
      <c r="U87" s="175"/>
      <c r="V87" s="175"/>
      <c r="W87" s="175"/>
      <c r="X87" s="175"/>
      <c r="Y87" s="179" t="str">
        <f t="shared" ca="1" si="14"/>
        <v>Yes</v>
      </c>
      <c r="Z87" s="190" t="b">
        <f ca="1">SUM(OFFSET('Teachers ISCED 3'!$BE$19,'Administrative divisions'!$O$12+1,0,1,1))=SUM(OFFSET('Teachers ISCED 3'!$BE$19,0,0,'Administrative divisions'!$O$12,1))</f>
        <v>1</v>
      </c>
      <c r="AA87" s="178" t="s">
        <v>194</v>
      </c>
      <c r="AB87" s="175"/>
      <c r="AC87" s="175"/>
      <c r="AD87" s="175"/>
      <c r="AE87" s="175"/>
      <c r="AF87" s="179" t="str">
        <f t="shared" ca="1" si="15"/>
        <v>Yes</v>
      </c>
      <c r="AG87" s="190" t="b">
        <f ca="1">SUM(OFFSET('Teachers ISCED 23'!$BE$19,'Administrative divisions'!$O$12+1,0,1,1))=SUM(OFFSET('Teachers ISCED 23'!$BE$19,0,0,'Administrative divisions'!$O$12,1))</f>
        <v>1</v>
      </c>
      <c r="AH87" s="178" t="s">
        <v>194</v>
      </c>
      <c r="AI87" s="175"/>
      <c r="AJ87" s="175"/>
      <c r="AK87" s="175"/>
      <c r="AL87" s="175"/>
      <c r="AM87" s="179" t="str">
        <f t="shared" ca="1" si="16"/>
        <v>Yes</v>
      </c>
      <c r="AN87" s="175"/>
      <c r="AO87" s="175"/>
      <c r="AP87" s="175"/>
      <c r="AQ87" s="175"/>
    </row>
    <row r="88" spans="5:43">
      <c r="E88" s="175"/>
      <c r="F88" s="175"/>
      <c r="G88" s="175"/>
      <c r="H88" s="175"/>
      <c r="I88" s="175"/>
      <c r="J88" s="175"/>
      <c r="K88" s="175"/>
      <c r="L88" s="190" t="b">
        <f ca="1">SUM(OFFSET('Teachers ISCED 1'!$BA$19,'Administrative divisions'!$O$12+1,0,1,8))=SUM(OFFSET('Teachers ISCED 1'!$R$19,'Administrative divisions'!$O$12+1,0))</f>
        <v>1</v>
      </c>
      <c r="M88" s="192" t="s">
        <v>206</v>
      </c>
      <c r="N88" s="195"/>
      <c r="O88" s="195"/>
      <c r="P88" s="195"/>
      <c r="Q88" s="195"/>
      <c r="R88" s="194" t="str">
        <f t="shared" ca="1" si="10"/>
        <v>Yes</v>
      </c>
      <c r="S88" s="190" t="b">
        <f ca="1">SUM(OFFSET('Teachers ISCED 2'!$BF$19,'Administrative divisions'!$O$12+1,0,1,1))=SUM(OFFSET('Teachers ISCED 2'!$BF$19,0,0,'Administrative divisions'!$O$12,1))</f>
        <v>1</v>
      </c>
      <c r="T88" s="178" t="s">
        <v>195</v>
      </c>
      <c r="U88" s="175"/>
      <c r="V88" s="175"/>
      <c r="W88" s="175"/>
      <c r="X88" s="175"/>
      <c r="Y88" s="179" t="str">
        <f t="shared" ca="1" si="14"/>
        <v>Yes</v>
      </c>
      <c r="Z88" s="190" t="b">
        <f ca="1">SUM(OFFSET('Teachers ISCED 3'!$BF$19,'Administrative divisions'!$O$12+1,0,1,1))=SUM(OFFSET('Teachers ISCED 3'!$BF$19,0,0,'Administrative divisions'!$O$12,1))</f>
        <v>1</v>
      </c>
      <c r="AA88" s="178" t="s">
        <v>195</v>
      </c>
      <c r="AB88" s="175"/>
      <c r="AC88" s="175"/>
      <c r="AD88" s="175"/>
      <c r="AE88" s="175"/>
      <c r="AF88" s="179" t="str">
        <f t="shared" ca="1" si="15"/>
        <v>Yes</v>
      </c>
      <c r="AG88" s="190" t="b">
        <f ca="1">SUM(OFFSET('Teachers ISCED 23'!$BF$19,'Administrative divisions'!$O$12+1,0,1,1))=SUM(OFFSET('Teachers ISCED 23'!$BF$19,0,0,'Administrative divisions'!$O$12,1))</f>
        <v>1</v>
      </c>
      <c r="AH88" s="178" t="s">
        <v>195</v>
      </c>
      <c r="AI88" s="175"/>
      <c r="AJ88" s="175"/>
      <c r="AK88" s="175"/>
      <c r="AL88" s="175"/>
      <c r="AM88" s="179" t="str">
        <f t="shared" ca="1" si="16"/>
        <v>Yes</v>
      </c>
      <c r="AN88" s="175"/>
      <c r="AO88" s="175"/>
      <c r="AP88" s="175"/>
      <c r="AQ88" s="175"/>
    </row>
    <row r="89" spans="5:43">
      <c r="E89" s="175"/>
      <c r="F89" s="175"/>
      <c r="G89" s="175"/>
      <c r="H89" s="175"/>
      <c r="I89" s="175"/>
      <c r="J89" s="175"/>
      <c r="K89" s="175"/>
      <c r="L89" s="190"/>
      <c r="M89" s="181" t="s">
        <v>91</v>
      </c>
      <c r="N89" s="181"/>
      <c r="O89" s="181"/>
      <c r="P89" s="181"/>
      <c r="Q89" s="181"/>
      <c r="R89" s="186"/>
      <c r="S89" s="190" t="b">
        <f ca="1">SUM(OFFSET('Teachers ISCED 2'!$BG$19,'Administrative divisions'!$O$12+1,0,1,1))=SUM(OFFSET('Teachers ISCED 2'!$BG$19,0,0,'Administrative divisions'!$O$12,1))</f>
        <v>1</v>
      </c>
      <c r="T89" s="178" t="s">
        <v>266</v>
      </c>
      <c r="U89" s="175"/>
      <c r="V89" s="175"/>
      <c r="W89" s="175"/>
      <c r="X89" s="175"/>
      <c r="Y89" s="179" t="str">
        <f t="shared" ca="1" si="14"/>
        <v>Yes</v>
      </c>
      <c r="Z89" s="190" t="b">
        <f ca="1">SUM(OFFSET('Teachers ISCED 3'!$BG$19,'Administrative divisions'!$O$12+1,0,1,1))=SUM(OFFSET('Teachers ISCED 3'!$BG$19,0,0,'Administrative divisions'!$O$12,1))</f>
        <v>1</v>
      </c>
      <c r="AA89" s="178" t="s">
        <v>266</v>
      </c>
      <c r="AB89" s="175"/>
      <c r="AC89" s="175"/>
      <c r="AD89" s="175"/>
      <c r="AE89" s="175"/>
      <c r="AF89" s="179" t="str">
        <f t="shared" ca="1" si="15"/>
        <v>Yes</v>
      </c>
      <c r="AG89" s="190" t="b">
        <f ca="1">SUM(OFFSET('Teachers ISCED 23'!$BG$19,'Administrative divisions'!$O$12+1,0,1,1))=SUM(OFFSET('Teachers ISCED 23'!$BG$19,0,0,'Administrative divisions'!$O$12,1))</f>
        <v>1</v>
      </c>
      <c r="AH89" s="178" t="s">
        <v>266</v>
      </c>
      <c r="AI89" s="175"/>
      <c r="AJ89" s="175"/>
      <c r="AK89" s="175"/>
      <c r="AL89" s="175"/>
      <c r="AM89" s="179" t="str">
        <f t="shared" ca="1" si="16"/>
        <v>Yes</v>
      </c>
      <c r="AN89" s="175"/>
      <c r="AO89" s="175"/>
      <c r="AP89" s="175"/>
      <c r="AQ89" s="175"/>
    </row>
    <row r="90" spans="5:43">
      <c r="E90" s="175"/>
      <c r="F90" s="175"/>
      <c r="G90" s="175"/>
      <c r="H90" s="175"/>
      <c r="I90" s="175"/>
      <c r="J90" s="175"/>
      <c r="K90" s="175"/>
      <c r="L90" s="190" t="b">
        <f ca="1">COUNTA(OFFSET('Teachers ISCED 1'!$BP$19,0,0,'Administrative divisions'!$O$12,8))='Administrative divisions'!$O$12*8</f>
        <v>1</v>
      </c>
      <c r="M90" s="178" t="s">
        <v>207</v>
      </c>
      <c r="N90" s="175"/>
      <c r="O90" s="175"/>
      <c r="P90" s="175"/>
      <c r="Q90" s="175"/>
      <c r="R90" s="179" t="str">
        <f t="shared" ref="R90:R119" ca="1" si="18">IFERROR(IF(L90=FALSE,"No","Yes"),"No")</f>
        <v>Yes</v>
      </c>
      <c r="S90" s="190" t="b">
        <f ca="1">SUM(OFFSET('Teachers ISCED 2'!$BH$19,'Administrative divisions'!$O$12+1,0,1,1))=SUM(OFFSET('Teachers ISCED 2'!$BH$19,0,0,'Administrative divisions'!$O$12,1))</f>
        <v>1</v>
      </c>
      <c r="T90" s="178" t="s">
        <v>267</v>
      </c>
      <c r="U90" s="175"/>
      <c r="V90" s="175"/>
      <c r="W90" s="175"/>
      <c r="X90" s="175"/>
      <c r="Y90" s="179" t="str">
        <f t="shared" ca="1" si="14"/>
        <v>Yes</v>
      </c>
      <c r="Z90" s="190" t="b">
        <f ca="1">SUM(OFFSET('Teachers ISCED 3'!$BH$19,'Administrative divisions'!$O$12+1,0,1,1))=SUM(OFFSET('Teachers ISCED 3'!$BH$19,0,0,'Administrative divisions'!$O$12,1))</f>
        <v>1</v>
      </c>
      <c r="AA90" s="178" t="s">
        <v>267</v>
      </c>
      <c r="AB90" s="175"/>
      <c r="AC90" s="175"/>
      <c r="AD90" s="175"/>
      <c r="AE90" s="175"/>
      <c r="AF90" s="179" t="str">
        <f t="shared" ca="1" si="15"/>
        <v>Yes</v>
      </c>
      <c r="AG90" s="190" t="b">
        <f ca="1">SUM(OFFSET('Teachers ISCED 23'!$BH$19,'Administrative divisions'!$O$12+1,0,1,1))=SUM(OFFSET('Teachers ISCED 23'!$BH$19,0,0,'Administrative divisions'!$O$12,1))</f>
        <v>1</v>
      </c>
      <c r="AH90" s="178" t="s">
        <v>267</v>
      </c>
      <c r="AI90" s="175"/>
      <c r="AJ90" s="175"/>
      <c r="AK90" s="175"/>
      <c r="AL90" s="175"/>
      <c r="AM90" s="179" t="str">
        <f t="shared" ca="1" si="16"/>
        <v>Yes</v>
      </c>
      <c r="AN90" s="175"/>
      <c r="AO90" s="175"/>
      <c r="AP90" s="175"/>
      <c r="AQ90" s="175"/>
    </row>
    <row r="91" spans="5:43">
      <c r="E91" s="175"/>
      <c r="F91" s="175"/>
      <c r="G91" s="175"/>
      <c r="H91" s="175"/>
      <c r="I91" s="175"/>
      <c r="J91" s="175"/>
      <c r="K91" s="175"/>
      <c r="L91" s="190" t="b">
        <f ca="1">COUNTA(OFFSET('Teachers ISCED 1'!$BX$19,0,0,'Administrative divisions'!$O$12,8))='Administrative divisions'!$O$12*8</f>
        <v>1</v>
      </c>
      <c r="M91" s="178" t="s">
        <v>208</v>
      </c>
      <c r="N91" s="175"/>
      <c r="O91" s="175"/>
      <c r="P91" s="175"/>
      <c r="Q91" s="175"/>
      <c r="R91" s="179" t="str">
        <f t="shared" ca="1" si="18"/>
        <v>Yes</v>
      </c>
      <c r="S91" s="190" t="b">
        <f ca="1">SUM(OFFSET('Teachers ISCED 2'!$BI$19,'Administrative divisions'!$O$12+1,0,1,1))=SUM(OFFSET('Teachers ISCED 2'!$BI$19,0,0,'Administrative divisions'!$O$12,1))</f>
        <v>1</v>
      </c>
      <c r="T91" s="178" t="s">
        <v>268</v>
      </c>
      <c r="U91" s="175"/>
      <c r="V91" s="175"/>
      <c r="W91" s="175"/>
      <c r="X91" s="175"/>
      <c r="Y91" s="179" t="str">
        <f t="shared" ca="1" si="14"/>
        <v>Yes</v>
      </c>
      <c r="Z91" s="190" t="b">
        <f ca="1">SUM(OFFSET('Teachers ISCED 3'!$BI$19,'Administrative divisions'!$O$12+1,0,1,1))=SUM(OFFSET('Teachers ISCED 3'!$BI$19,0,0,'Administrative divisions'!$O$12,1))</f>
        <v>1</v>
      </c>
      <c r="AA91" s="178" t="s">
        <v>268</v>
      </c>
      <c r="AB91" s="175"/>
      <c r="AC91" s="175"/>
      <c r="AD91" s="175"/>
      <c r="AE91" s="175"/>
      <c r="AF91" s="179" t="str">
        <f t="shared" ca="1" si="15"/>
        <v>Yes</v>
      </c>
      <c r="AG91" s="190" t="b">
        <f ca="1">SUM(OFFSET('Teachers ISCED 23'!$BI$19,'Administrative divisions'!$O$12+1,0,1,1))=SUM(OFFSET('Teachers ISCED 23'!$BI$19,0,0,'Administrative divisions'!$O$12,1))</f>
        <v>1</v>
      </c>
      <c r="AH91" s="178" t="s">
        <v>268</v>
      </c>
      <c r="AI91" s="175"/>
      <c r="AJ91" s="175"/>
      <c r="AK91" s="175"/>
      <c r="AL91" s="175"/>
      <c r="AM91" s="179" t="str">
        <f t="shared" ca="1" si="16"/>
        <v>Yes</v>
      </c>
      <c r="AN91" s="175"/>
      <c r="AO91" s="175"/>
      <c r="AP91" s="175"/>
      <c r="AQ91" s="175"/>
    </row>
    <row r="92" spans="5:43">
      <c r="E92" s="175"/>
      <c r="F92" s="175"/>
      <c r="G92" s="175"/>
      <c r="H92" s="175"/>
      <c r="I92" s="175"/>
      <c r="J92" s="175"/>
      <c r="K92" s="175"/>
      <c r="L92" s="190" t="b">
        <f ca="1">COUNTA(OFFSET('Teachers ISCED 1'!$CF$19,0,0,'Administrative divisions'!$O$12,8))='Administrative divisions'!$O$12*8</f>
        <v>1</v>
      </c>
      <c r="M92" s="178" t="s">
        <v>213</v>
      </c>
      <c r="N92" s="175"/>
      <c r="O92" s="175"/>
      <c r="P92" s="175"/>
      <c r="Q92" s="175"/>
      <c r="R92" s="179" t="str">
        <f t="shared" ca="1" si="18"/>
        <v>Yes</v>
      </c>
      <c r="S92" s="190" t="b">
        <f ca="1">SUM(OFFSET('Teachers ISCED 2'!$BJ$19,'Administrative divisions'!$O$12+1,0,1,1))=SUM(OFFSET('Teachers ISCED 2'!$BJ$19,0,0,'Administrative divisions'!$O$12,1))</f>
        <v>1</v>
      </c>
      <c r="T92" s="178" t="s">
        <v>269</v>
      </c>
      <c r="U92" s="175"/>
      <c r="V92" s="175"/>
      <c r="W92" s="175"/>
      <c r="X92" s="175"/>
      <c r="Y92" s="179" t="str">
        <f t="shared" ca="1" si="14"/>
        <v>Yes</v>
      </c>
      <c r="Z92" s="190" t="b">
        <f ca="1">SUM(OFFSET('Teachers ISCED 3'!$BJ$19,'Administrative divisions'!$O$12+1,0,1,1))=SUM(OFFSET('Teachers ISCED 3'!$BJ$19,0,0,'Administrative divisions'!$O$12,1))</f>
        <v>1</v>
      </c>
      <c r="AA92" s="178" t="s">
        <v>269</v>
      </c>
      <c r="AB92" s="175"/>
      <c r="AC92" s="175"/>
      <c r="AD92" s="175"/>
      <c r="AE92" s="175"/>
      <c r="AF92" s="179" t="str">
        <f t="shared" ca="1" si="15"/>
        <v>Yes</v>
      </c>
      <c r="AG92" s="190" t="b">
        <f ca="1">SUM(OFFSET('Teachers ISCED 23'!$BJ$19,'Administrative divisions'!$O$12+1,0,1,1))=SUM(OFFSET('Teachers ISCED 23'!$BJ$19,0,0,'Administrative divisions'!$O$12,1))</f>
        <v>1</v>
      </c>
      <c r="AH92" s="178" t="s">
        <v>269</v>
      </c>
      <c r="AI92" s="175"/>
      <c r="AJ92" s="175"/>
      <c r="AK92" s="175"/>
      <c r="AL92" s="175"/>
      <c r="AM92" s="179" t="str">
        <f t="shared" ca="1" si="16"/>
        <v>Yes</v>
      </c>
      <c r="AN92" s="175"/>
      <c r="AO92" s="175"/>
      <c r="AP92" s="175"/>
      <c r="AQ92" s="175"/>
    </row>
    <row r="93" spans="5:43">
      <c r="E93" s="175"/>
      <c r="F93" s="175"/>
      <c r="G93" s="175"/>
      <c r="H93" s="175"/>
      <c r="I93" s="175"/>
      <c r="J93" s="175"/>
      <c r="K93" s="175"/>
      <c r="L93" s="190" t="b">
        <f ca="1">SUM(OFFSET('Teachers ISCED 1'!$BP$19,'Administrative divisions'!$O$12+1,0,1,1))=SUM(OFFSET('Teachers ISCED 1'!$BP$19,0,0,'Administrative divisions'!$O$12,1))</f>
        <v>1</v>
      </c>
      <c r="M93" s="178" t="s">
        <v>145</v>
      </c>
      <c r="N93" s="175"/>
      <c r="O93" s="175"/>
      <c r="P93" s="175"/>
      <c r="Q93" s="175"/>
      <c r="R93" s="179" t="str">
        <f t="shared" ca="1" si="18"/>
        <v>Yes</v>
      </c>
      <c r="S93" s="190" t="b">
        <f ca="1">SUM(OFFSET('Teachers ISCED 2'!$BK$19,'Administrative divisions'!$O$12+1,0,1,1))=SUM(OFFSET('Teachers ISCED 2'!$BK$19,0,0,'Administrative divisions'!$O$12,1))</f>
        <v>1</v>
      </c>
      <c r="T93" s="178" t="s">
        <v>270</v>
      </c>
      <c r="U93" s="175"/>
      <c r="V93" s="175"/>
      <c r="W93" s="175"/>
      <c r="X93" s="175"/>
      <c r="Y93" s="179" t="str">
        <f t="shared" ca="1" si="14"/>
        <v>Yes</v>
      </c>
      <c r="Z93" s="190" t="b">
        <f ca="1">SUM(OFFSET('Teachers ISCED 3'!$BK$19,'Administrative divisions'!$O$12+1,0,1,1))=SUM(OFFSET('Teachers ISCED 3'!$BK$19,0,0,'Administrative divisions'!$O$12,1))</f>
        <v>1</v>
      </c>
      <c r="AA93" s="178" t="s">
        <v>270</v>
      </c>
      <c r="AB93" s="175"/>
      <c r="AC93" s="175"/>
      <c r="AD93" s="175"/>
      <c r="AE93" s="175"/>
      <c r="AF93" s="179" t="str">
        <f t="shared" ca="1" si="15"/>
        <v>Yes</v>
      </c>
      <c r="AG93" s="190" t="b">
        <f ca="1">SUM(OFFSET('Teachers ISCED 23'!$BK$19,'Administrative divisions'!$O$12+1,0,1,1))=SUM(OFFSET('Teachers ISCED 23'!$BK$19,0,0,'Administrative divisions'!$O$12,1))</f>
        <v>1</v>
      </c>
      <c r="AH93" s="178" t="s">
        <v>270</v>
      </c>
      <c r="AI93" s="175"/>
      <c r="AJ93" s="175"/>
      <c r="AK93" s="175"/>
      <c r="AL93" s="175"/>
      <c r="AM93" s="179" t="str">
        <f t="shared" ca="1" si="16"/>
        <v>Yes</v>
      </c>
      <c r="AN93" s="175"/>
      <c r="AO93" s="175"/>
      <c r="AP93" s="175"/>
      <c r="AQ93" s="175"/>
    </row>
    <row r="94" spans="5:43">
      <c r="E94" s="175"/>
      <c r="F94" s="175"/>
      <c r="G94" s="175"/>
      <c r="H94" s="175"/>
      <c r="I94" s="175"/>
      <c r="J94" s="175"/>
      <c r="K94" s="175"/>
      <c r="L94" s="190" t="b">
        <f ca="1">SUM(OFFSET('Teachers ISCED 1'!$BQ$19,'Administrative divisions'!$O$12+1,0,1,1))=SUM(OFFSET('Teachers ISCED 1'!$BQ$19,0,0,'Administrative divisions'!$O$12,1))</f>
        <v>1</v>
      </c>
      <c r="M94" s="178" t="s">
        <v>146</v>
      </c>
      <c r="N94" s="175"/>
      <c r="O94" s="175"/>
      <c r="P94" s="175"/>
      <c r="Q94" s="175"/>
      <c r="R94" s="179" t="str">
        <f t="shared" ca="1" si="18"/>
        <v>Yes</v>
      </c>
      <c r="S94" s="190" t="b">
        <f ca="1">SUM(OFFSET('Teachers ISCED 2'!$BL$19,'Administrative divisions'!$O$12+1,0,1,1))=SUM(OFFSET('Teachers ISCED 2'!$BL$19,0,0,'Administrative divisions'!$O$12,1))</f>
        <v>1</v>
      </c>
      <c r="T94" s="178" t="s">
        <v>271</v>
      </c>
      <c r="U94" s="175"/>
      <c r="V94" s="175"/>
      <c r="W94" s="175"/>
      <c r="X94" s="175"/>
      <c r="Y94" s="179" t="str">
        <f t="shared" ca="1" si="14"/>
        <v>Yes</v>
      </c>
      <c r="Z94" s="190" t="b">
        <f ca="1">SUM(OFFSET('Teachers ISCED 3'!$BL$19,'Administrative divisions'!$O$12+1,0,1,1))=SUM(OFFSET('Teachers ISCED 3'!$BL$19,0,0,'Administrative divisions'!$O$12,1))</f>
        <v>1</v>
      </c>
      <c r="AA94" s="178" t="s">
        <v>271</v>
      </c>
      <c r="AB94" s="175"/>
      <c r="AC94" s="175"/>
      <c r="AD94" s="175"/>
      <c r="AE94" s="175"/>
      <c r="AF94" s="179" t="str">
        <f t="shared" ca="1" si="15"/>
        <v>Yes</v>
      </c>
      <c r="AG94" s="190" t="b">
        <f ca="1">SUM(OFFSET('Teachers ISCED 23'!$BL$19,'Administrative divisions'!$O$12+1,0,1,1))=SUM(OFFSET('Teachers ISCED 23'!$BL$19,0,0,'Administrative divisions'!$O$12,1))</f>
        <v>1</v>
      </c>
      <c r="AH94" s="178" t="s">
        <v>271</v>
      </c>
      <c r="AI94" s="175"/>
      <c r="AJ94" s="175"/>
      <c r="AK94" s="175"/>
      <c r="AL94" s="175"/>
      <c r="AM94" s="179" t="str">
        <f t="shared" ca="1" si="16"/>
        <v>Yes</v>
      </c>
      <c r="AN94" s="175"/>
      <c r="AO94" s="175"/>
      <c r="AP94" s="175"/>
      <c r="AQ94" s="175"/>
    </row>
    <row r="95" spans="5:43">
      <c r="E95" s="175"/>
      <c r="F95" s="175"/>
      <c r="G95" s="175"/>
      <c r="H95" s="175"/>
      <c r="I95" s="175"/>
      <c r="J95" s="175"/>
      <c r="K95" s="175"/>
      <c r="L95" s="190" t="b">
        <f ca="1">SUM(OFFSET('Teachers ISCED 1'!$BR$19,'Administrative divisions'!$O$12+1,0,1,1))=SUM(OFFSET('Teachers ISCED 1'!$BR$19,0,0,'Administrative divisions'!$O$12,1))</f>
        <v>1</v>
      </c>
      <c r="M95" s="178" t="s">
        <v>147</v>
      </c>
      <c r="N95" s="175"/>
      <c r="O95" s="175"/>
      <c r="P95" s="175"/>
      <c r="Q95" s="175"/>
      <c r="R95" s="179" t="str">
        <f t="shared" ca="1" si="18"/>
        <v>Yes</v>
      </c>
      <c r="S95" s="190" t="b">
        <f ca="1">SUM(OFFSET('Teachers ISCED 2'!$BM$19,'Administrative divisions'!$O$12+1,0,1,1))=SUM(OFFSET('Teachers ISCED 2'!$BM$19,0,0,'Administrative divisions'!$O$12,1))</f>
        <v>1</v>
      </c>
      <c r="T95" s="178" t="s">
        <v>272</v>
      </c>
      <c r="U95" s="175"/>
      <c r="V95" s="175"/>
      <c r="W95" s="175"/>
      <c r="X95" s="175"/>
      <c r="Y95" s="179" t="str">
        <f t="shared" ca="1" si="14"/>
        <v>Yes</v>
      </c>
      <c r="Z95" s="190" t="b">
        <f ca="1">SUM(OFFSET('Teachers ISCED 3'!$BM$19,'Administrative divisions'!$O$12+1,0,1,1))=SUM(OFFSET('Teachers ISCED 3'!$BM$19,0,0,'Administrative divisions'!$O$12,1))</f>
        <v>1</v>
      </c>
      <c r="AA95" s="178" t="s">
        <v>272</v>
      </c>
      <c r="AB95" s="175"/>
      <c r="AC95" s="175"/>
      <c r="AD95" s="175"/>
      <c r="AE95" s="175"/>
      <c r="AF95" s="179" t="str">
        <f t="shared" ca="1" si="15"/>
        <v>Yes</v>
      </c>
      <c r="AG95" s="190" t="b">
        <f ca="1">SUM(OFFSET('Teachers ISCED 23'!$BM$19,'Administrative divisions'!$O$12+1,0,1,1))=SUM(OFFSET('Teachers ISCED 23'!$BM$19,0,0,'Administrative divisions'!$O$12,1))</f>
        <v>1</v>
      </c>
      <c r="AH95" s="178" t="s">
        <v>272</v>
      </c>
      <c r="AI95" s="175"/>
      <c r="AJ95" s="175"/>
      <c r="AK95" s="175"/>
      <c r="AL95" s="175"/>
      <c r="AM95" s="179" t="str">
        <f t="shared" ca="1" si="16"/>
        <v>Yes</v>
      </c>
      <c r="AN95" s="175"/>
      <c r="AO95" s="175"/>
      <c r="AP95" s="175"/>
      <c r="AQ95" s="175"/>
    </row>
    <row r="96" spans="5:43">
      <c r="E96" s="175"/>
      <c r="F96" s="175"/>
      <c r="G96" s="175"/>
      <c r="H96" s="175"/>
      <c r="I96" s="175"/>
      <c r="J96" s="175"/>
      <c r="K96" s="175"/>
      <c r="L96" s="190" t="b">
        <f ca="1">SUM(OFFSET('Teachers ISCED 1'!$BS$19,'Administrative divisions'!$O$12+1,0,1,1))=SUM(OFFSET('Teachers ISCED 1'!$BS$19,0,0,'Administrative divisions'!$O$12,1))</f>
        <v>1</v>
      </c>
      <c r="M96" s="178" t="s">
        <v>148</v>
      </c>
      <c r="N96" s="175"/>
      <c r="O96" s="175"/>
      <c r="P96" s="175"/>
      <c r="Q96" s="175"/>
      <c r="R96" s="179" t="str">
        <f t="shared" ca="1" si="18"/>
        <v>Yes</v>
      </c>
      <c r="S96" s="190" t="b">
        <f ca="1">SUM(OFFSET('Teachers ISCED 2'!$BN$19,'Administrative divisions'!$O$12+1,0,1,1))=SUM(OFFSET('Teachers ISCED 2'!$BN$19,0,0,'Administrative divisions'!$O$12,1))</f>
        <v>1</v>
      </c>
      <c r="T96" s="178" t="s">
        <v>273</v>
      </c>
      <c r="U96" s="175"/>
      <c r="V96" s="175"/>
      <c r="W96" s="175"/>
      <c r="X96" s="175"/>
      <c r="Y96" s="179" t="str">
        <f t="shared" ca="1" si="14"/>
        <v>Yes</v>
      </c>
      <c r="Z96" s="190" t="b">
        <f ca="1">SUM(OFFSET('Teachers ISCED 3'!$BN$19,'Administrative divisions'!$O$12+1,0,1,1))=SUM(OFFSET('Teachers ISCED 3'!$BN$19,0,0,'Administrative divisions'!$O$12,1))</f>
        <v>1</v>
      </c>
      <c r="AA96" s="178" t="s">
        <v>273</v>
      </c>
      <c r="AB96" s="175"/>
      <c r="AC96" s="175"/>
      <c r="AD96" s="175"/>
      <c r="AE96" s="175"/>
      <c r="AF96" s="179" t="str">
        <f t="shared" ca="1" si="15"/>
        <v>Yes</v>
      </c>
      <c r="AG96" s="190" t="b">
        <f ca="1">SUM(OFFSET('Teachers ISCED 23'!$BN$19,'Administrative divisions'!$O$12+1,0,1,1))=SUM(OFFSET('Teachers ISCED 23'!$BN$19,0,0,'Administrative divisions'!$O$12,1))</f>
        <v>1</v>
      </c>
      <c r="AH96" s="178" t="s">
        <v>273</v>
      </c>
      <c r="AI96" s="175"/>
      <c r="AJ96" s="175"/>
      <c r="AK96" s="175"/>
      <c r="AL96" s="175"/>
      <c r="AM96" s="179" t="str">
        <f t="shared" ca="1" si="16"/>
        <v>Yes</v>
      </c>
      <c r="AN96" s="175"/>
      <c r="AO96" s="175"/>
      <c r="AP96" s="175"/>
      <c r="AQ96" s="175"/>
    </row>
    <row r="97" spans="5:43">
      <c r="E97" s="175"/>
      <c r="F97" s="175"/>
      <c r="G97" s="175"/>
      <c r="H97" s="175"/>
      <c r="I97" s="175"/>
      <c r="J97" s="175"/>
      <c r="K97" s="175"/>
      <c r="L97" s="190" t="b">
        <f ca="1">SUM(OFFSET('Teachers ISCED 1'!$BT$19,'Administrative divisions'!$O$12+1,0,1,1))=SUM(OFFSET('Teachers ISCED 1'!$BT$19,0,0,'Administrative divisions'!$O$12,1))</f>
        <v>1</v>
      </c>
      <c r="M97" s="178" t="s">
        <v>149</v>
      </c>
      <c r="N97" s="175"/>
      <c r="O97" s="175"/>
      <c r="P97" s="175"/>
      <c r="Q97" s="175"/>
      <c r="R97" s="179" t="str">
        <f t="shared" ca="1" si="18"/>
        <v>Yes</v>
      </c>
      <c r="S97" s="190" t="b">
        <f ca="1">SUM(OFFSET('Teachers ISCED 2'!$BO$19,'Administrative divisions'!$O$12+1,0,1,1))=SUM(OFFSET('Teachers ISCED 2'!$BO$19,0,0,'Administrative divisions'!$O$12,1))</f>
        <v>1</v>
      </c>
      <c r="T97" s="178" t="s">
        <v>274</v>
      </c>
      <c r="U97" s="175"/>
      <c r="V97" s="175"/>
      <c r="W97" s="175"/>
      <c r="X97" s="175"/>
      <c r="Y97" s="179" t="str">
        <f t="shared" ca="1" si="14"/>
        <v>Yes</v>
      </c>
      <c r="Z97" s="190" t="b">
        <f ca="1">SUM(OFFSET('Teachers ISCED 3'!$BO$19,'Administrative divisions'!$O$12+1,0,1,1))=SUM(OFFSET('Teachers ISCED 3'!$BO$19,0,0,'Administrative divisions'!$O$12,1))</f>
        <v>1</v>
      </c>
      <c r="AA97" s="178" t="s">
        <v>274</v>
      </c>
      <c r="AB97" s="175"/>
      <c r="AC97" s="175"/>
      <c r="AD97" s="175"/>
      <c r="AE97" s="175"/>
      <c r="AF97" s="179" t="str">
        <f t="shared" ca="1" si="15"/>
        <v>Yes</v>
      </c>
      <c r="AG97" s="190" t="b">
        <f ca="1">SUM(OFFSET('Teachers ISCED 23'!$BO$19,'Administrative divisions'!$O$12+1,0,1,1))=SUM(OFFSET('Teachers ISCED 23'!$BO$19,0,0,'Administrative divisions'!$O$12,1))</f>
        <v>1</v>
      </c>
      <c r="AH97" s="178" t="s">
        <v>274</v>
      </c>
      <c r="AI97" s="175"/>
      <c r="AJ97" s="175"/>
      <c r="AK97" s="175"/>
      <c r="AL97" s="175"/>
      <c r="AM97" s="179" t="str">
        <f t="shared" ca="1" si="16"/>
        <v>Yes</v>
      </c>
      <c r="AN97" s="175"/>
      <c r="AO97" s="175"/>
      <c r="AP97" s="175"/>
      <c r="AQ97" s="175"/>
    </row>
    <row r="98" spans="5:43">
      <c r="E98" s="175"/>
      <c r="F98" s="175"/>
      <c r="G98" s="175"/>
      <c r="H98" s="175"/>
      <c r="I98" s="175"/>
      <c r="J98" s="175"/>
      <c r="K98" s="175"/>
      <c r="L98" s="190" t="b">
        <f ca="1">SUM(OFFSET('Teachers ISCED 1'!$BU$19,'Administrative divisions'!$O$12+1,0,1,1))=SUM(OFFSET('Teachers ISCED 1'!$BU$19,0,0,'Administrative divisions'!$O$12,1))</f>
        <v>1</v>
      </c>
      <c r="M98" s="178" t="s">
        <v>150</v>
      </c>
      <c r="N98" s="175"/>
      <c r="O98" s="175"/>
      <c r="P98" s="175"/>
      <c r="Q98" s="175"/>
      <c r="R98" s="179" t="str">
        <f t="shared" ca="1" si="18"/>
        <v>Yes</v>
      </c>
      <c r="S98" s="190" t="b">
        <f ca="1">SUM(OFFSET('Teachers ISCED 2'!$AR$19,'Administrative divisions'!$O$12+1,0,1,8))=SUM(OFFSET('Teachers ISCED 2'!$J$19,'Administrative divisions'!$O$12+1,0))</f>
        <v>1</v>
      </c>
      <c r="T98" s="192" t="s">
        <v>204</v>
      </c>
      <c r="U98" s="195"/>
      <c r="V98" s="195"/>
      <c r="W98" s="195"/>
      <c r="X98" s="195"/>
      <c r="Y98" s="194" t="str">
        <f t="shared" ca="1" si="14"/>
        <v>Yes</v>
      </c>
      <c r="Z98" s="190" t="b">
        <f ca="1">SUM(OFFSET('Teachers ISCED 3'!$AR$19,'Administrative divisions'!$O$12+1,0,1,8))=SUM(OFFSET('Teachers ISCED 3'!$J$19,'Administrative divisions'!$O$12+1,0))</f>
        <v>1</v>
      </c>
      <c r="AA98" s="192" t="s">
        <v>204</v>
      </c>
      <c r="AB98" s="195"/>
      <c r="AC98" s="195"/>
      <c r="AD98" s="195"/>
      <c r="AE98" s="195"/>
      <c r="AF98" s="194" t="str">
        <f t="shared" ca="1" si="15"/>
        <v>Yes</v>
      </c>
      <c r="AG98" s="190" t="b">
        <f ca="1">SUM(OFFSET('Teachers ISCED 23'!$AR$19,'Administrative divisions'!$O$12+1,0,1,8))=SUM(OFFSET('Teachers ISCED 23'!$J$19,'Administrative divisions'!$O$12+1,0))</f>
        <v>1</v>
      </c>
      <c r="AH98" s="192" t="s">
        <v>204</v>
      </c>
      <c r="AI98" s="195"/>
      <c r="AJ98" s="195"/>
      <c r="AK98" s="195"/>
      <c r="AL98" s="195"/>
      <c r="AM98" s="194" t="str">
        <f t="shared" ca="1" si="16"/>
        <v>Yes</v>
      </c>
      <c r="AN98" s="175"/>
      <c r="AO98" s="175"/>
      <c r="AP98" s="175"/>
      <c r="AQ98" s="175"/>
    </row>
    <row r="99" spans="5:43">
      <c r="E99" s="175"/>
      <c r="F99" s="175"/>
      <c r="G99" s="175"/>
      <c r="H99" s="175"/>
      <c r="I99" s="175"/>
      <c r="J99" s="175"/>
      <c r="K99" s="175"/>
      <c r="L99" s="190" t="b">
        <f ca="1">SUM(OFFSET('Teachers ISCED 1'!$BV$19,'Administrative divisions'!$O$12+1,0,1,1))=SUM(OFFSET('Teachers ISCED 1'!$BV$19,0,0,'Administrative divisions'!$O$12,1))</f>
        <v>1</v>
      </c>
      <c r="M99" s="178" t="s">
        <v>151</v>
      </c>
      <c r="N99" s="175"/>
      <c r="O99" s="175"/>
      <c r="P99" s="175"/>
      <c r="Q99" s="175"/>
      <c r="R99" s="179" t="str">
        <f t="shared" ca="1" si="18"/>
        <v>Yes</v>
      </c>
      <c r="S99" s="190" t="b">
        <f ca="1">SUM(OFFSET('Teachers ISCED 2'!$AZ$19,'Administrative divisions'!$O$12+1,0,1,8))=SUM(OFFSET('Teachers ISCED 2'!$N$19,'Administrative divisions'!$O$12+1,0))</f>
        <v>1</v>
      </c>
      <c r="T99" s="192" t="s">
        <v>205</v>
      </c>
      <c r="U99" s="195"/>
      <c r="V99" s="195"/>
      <c r="W99" s="195"/>
      <c r="X99" s="195"/>
      <c r="Y99" s="194" t="str">
        <f t="shared" ca="1" si="14"/>
        <v>Yes</v>
      </c>
      <c r="Z99" s="190" t="b">
        <f ca="1">SUM(OFFSET('Teachers ISCED 3'!$AZ$19,'Administrative divisions'!$O$12+1,0,1,8))=SUM(OFFSET('Teachers ISCED 3'!$N$19,'Administrative divisions'!$O$12+1,0))</f>
        <v>1</v>
      </c>
      <c r="AA99" s="192" t="s">
        <v>205</v>
      </c>
      <c r="AB99" s="195"/>
      <c r="AC99" s="195"/>
      <c r="AD99" s="195"/>
      <c r="AE99" s="195"/>
      <c r="AF99" s="194" t="str">
        <f t="shared" ca="1" si="15"/>
        <v>Yes</v>
      </c>
      <c r="AG99" s="190" t="b">
        <f ca="1">SUM(OFFSET('Teachers ISCED 23'!$AZ$19,'Administrative divisions'!$O$12+1,0,1,8))=SUM(OFFSET('Teachers ISCED 23'!$N$19,'Administrative divisions'!$O$12+1,0))</f>
        <v>1</v>
      </c>
      <c r="AH99" s="192" t="s">
        <v>205</v>
      </c>
      <c r="AI99" s="195"/>
      <c r="AJ99" s="195"/>
      <c r="AK99" s="195"/>
      <c r="AL99" s="195"/>
      <c r="AM99" s="194" t="str">
        <f t="shared" ca="1" si="16"/>
        <v>Yes</v>
      </c>
      <c r="AN99" s="175"/>
      <c r="AO99" s="175"/>
      <c r="AP99" s="175"/>
      <c r="AQ99" s="175"/>
    </row>
    <row r="100" spans="5:43">
      <c r="E100" s="175"/>
      <c r="F100" s="175"/>
      <c r="G100" s="175"/>
      <c r="H100" s="175"/>
      <c r="I100" s="175"/>
      <c r="J100" s="175"/>
      <c r="K100" s="175"/>
      <c r="L100" s="190" t="b">
        <f ca="1">SUM(OFFSET('Teachers ISCED 1'!$BW$19,'Administrative divisions'!$O$12+1,0,1,1))=SUM(OFFSET('Teachers ISCED 1'!$BW$19,0,0,'Administrative divisions'!$O$12,1))</f>
        <v>1</v>
      </c>
      <c r="M100" s="178" t="s">
        <v>152</v>
      </c>
      <c r="N100" s="175"/>
      <c r="O100" s="175"/>
      <c r="P100" s="175"/>
      <c r="Q100" s="175"/>
      <c r="R100" s="179" t="str">
        <f t="shared" ca="1" si="18"/>
        <v>Yes</v>
      </c>
      <c r="S100" s="190" t="b">
        <f ca="1">SUM(OFFSET('Teachers ISCED 2'!$BH$19,'Administrative divisions'!$O$12+1,0,1,8))=SUM(OFFSET('Teachers ISCED 2'!$R$19,'Administrative divisions'!$O$12+1,0))</f>
        <v>1</v>
      </c>
      <c r="T100" s="192" t="s">
        <v>206</v>
      </c>
      <c r="U100" s="195"/>
      <c r="V100" s="195"/>
      <c r="W100" s="195"/>
      <c r="X100" s="195"/>
      <c r="Y100" s="194" t="str">
        <f t="shared" ca="1" si="14"/>
        <v>Yes</v>
      </c>
      <c r="Z100" s="190" t="b">
        <f ca="1">SUM(OFFSET('Teachers ISCED 3'!$BH$19,'Administrative divisions'!$O$12+1,0,1,8))=SUM(OFFSET('Teachers ISCED 3'!$R$19,'Administrative divisions'!$O$12+1,0))</f>
        <v>1</v>
      </c>
      <c r="AA100" s="192" t="s">
        <v>206</v>
      </c>
      <c r="AB100" s="195"/>
      <c r="AC100" s="195"/>
      <c r="AD100" s="195"/>
      <c r="AE100" s="195"/>
      <c r="AF100" s="194" t="str">
        <f t="shared" ca="1" si="15"/>
        <v>Yes</v>
      </c>
      <c r="AG100" s="190" t="b">
        <f ca="1">SUM(OFFSET('Teachers ISCED 23'!$BH$19,'Administrative divisions'!$O$12+1,0,1,8))=SUM(OFFSET('Teachers ISCED 23'!$R$19,'Administrative divisions'!$O$12+1,0))</f>
        <v>1</v>
      </c>
      <c r="AH100" s="192" t="s">
        <v>206</v>
      </c>
      <c r="AI100" s="195"/>
      <c r="AJ100" s="195"/>
      <c r="AK100" s="195"/>
      <c r="AL100" s="195"/>
      <c r="AM100" s="194" t="str">
        <f t="shared" ca="1" si="16"/>
        <v>Yes</v>
      </c>
      <c r="AN100" s="175"/>
      <c r="AO100" s="175"/>
      <c r="AP100" s="175"/>
      <c r="AQ100" s="175"/>
    </row>
    <row r="101" spans="5:43">
      <c r="E101" s="175"/>
      <c r="F101" s="175"/>
      <c r="G101" s="175"/>
      <c r="H101" s="175"/>
      <c r="I101" s="175"/>
      <c r="J101" s="175"/>
      <c r="K101" s="175"/>
      <c r="L101" s="190" t="b">
        <f ca="1">SUM(OFFSET('Teachers ISCED 1'!$BX$19,'Administrative divisions'!$O$12+1,0,1,1))=SUM(OFFSET('Teachers ISCED 1'!$BX$19,0,0,'Administrative divisions'!$O$12,1))</f>
        <v>1</v>
      </c>
      <c r="M101" s="178" t="s">
        <v>153</v>
      </c>
      <c r="N101" s="175"/>
      <c r="O101" s="175"/>
      <c r="P101" s="175"/>
      <c r="Q101" s="175"/>
      <c r="R101" s="179" t="str">
        <f t="shared" ca="1" si="18"/>
        <v>Yes</v>
      </c>
      <c r="S101" s="188"/>
      <c r="T101" s="181" t="s">
        <v>95</v>
      </c>
      <c r="U101" s="181"/>
      <c r="V101" s="181"/>
      <c r="W101" s="181"/>
      <c r="X101" s="181"/>
      <c r="Y101" s="186"/>
      <c r="Z101" s="188"/>
      <c r="AA101" s="181" t="s">
        <v>99</v>
      </c>
      <c r="AB101" s="181"/>
      <c r="AC101" s="181"/>
      <c r="AD101" s="181"/>
      <c r="AE101" s="181"/>
      <c r="AF101" s="186"/>
      <c r="AG101" s="188"/>
      <c r="AH101" s="181" t="s">
        <v>103</v>
      </c>
      <c r="AI101" s="181"/>
      <c r="AJ101" s="181"/>
      <c r="AK101" s="181"/>
      <c r="AL101" s="181"/>
      <c r="AM101" s="186"/>
      <c r="AN101" s="175"/>
      <c r="AO101" s="175"/>
      <c r="AP101" s="175"/>
      <c r="AQ101" s="175"/>
    </row>
    <row r="102" spans="5:43">
      <c r="E102" s="175"/>
      <c r="F102" s="175"/>
      <c r="G102" s="175"/>
      <c r="H102" s="175"/>
      <c r="I102" s="175"/>
      <c r="J102" s="175"/>
      <c r="K102" s="175"/>
      <c r="L102" s="190" t="b">
        <f ca="1">SUM(OFFSET('Teachers ISCED 1'!$BY$19,'Administrative divisions'!$O$12+1,0,1,1))=SUM(OFFSET('Teachers ISCED 1'!$BY$19,0,0,'Administrative divisions'!$O$12,1))</f>
        <v>1</v>
      </c>
      <c r="M102" s="178" t="s">
        <v>190</v>
      </c>
      <c r="N102" s="175"/>
      <c r="O102" s="175"/>
      <c r="P102" s="175"/>
      <c r="Q102" s="175"/>
      <c r="R102" s="179" t="str">
        <f t="shared" ca="1" si="18"/>
        <v>Yes</v>
      </c>
      <c r="S102" s="188" t="b">
        <f ca="1">COUNTA(OFFSET('Teachers ISCED 2'!$BW$19,0,0,'Administrative divisions'!$O$12,8))='Administrative divisions'!$O$12*8</f>
        <v>1</v>
      </c>
      <c r="T102" s="178" t="s">
        <v>207</v>
      </c>
      <c r="U102" s="175"/>
      <c r="V102" s="175"/>
      <c r="W102" s="175"/>
      <c r="X102" s="175"/>
      <c r="Y102" s="179" t="str">
        <f t="shared" ref="Y102:Y131" ca="1" si="19">IFERROR(IF(S102=FALSE,"No","Yes"),"No")</f>
        <v>Yes</v>
      </c>
      <c r="Z102" s="188" t="b">
        <f ca="1">COUNTA(OFFSET('Teachers ISCED 3'!$BW$19,0,0,'Administrative divisions'!$O$12,8))='Administrative divisions'!$O$12*8</f>
        <v>1</v>
      </c>
      <c r="AA102" s="178" t="s">
        <v>207</v>
      </c>
      <c r="AB102" s="175"/>
      <c r="AC102" s="175"/>
      <c r="AD102" s="175"/>
      <c r="AE102" s="175"/>
      <c r="AF102" s="179" t="str">
        <f t="shared" ref="AF102:AF131" ca="1" si="20">IFERROR(IF(Z102=FALSE,"No","Yes"),"No")</f>
        <v>Yes</v>
      </c>
      <c r="AG102" s="188" t="b">
        <f ca="1">COUNTA(OFFSET('Teachers ISCED 23'!$BW$19,0,0,'Administrative divisions'!$O$12,8))='Administrative divisions'!$O$12*8</f>
        <v>1</v>
      </c>
      <c r="AH102" s="178" t="s">
        <v>207</v>
      </c>
      <c r="AI102" s="175"/>
      <c r="AJ102" s="175"/>
      <c r="AK102" s="175"/>
      <c r="AL102" s="175"/>
      <c r="AM102" s="179" t="str">
        <f t="shared" ref="AM102:AM131" ca="1" si="21">IFERROR(IF(AG102=FALSE,"No","Yes"),"No")</f>
        <v>Yes</v>
      </c>
      <c r="AN102" s="175"/>
      <c r="AO102" s="175"/>
      <c r="AP102" s="175"/>
      <c r="AQ102" s="175"/>
    </row>
    <row r="103" spans="5:43">
      <c r="E103" s="175"/>
      <c r="F103" s="175"/>
      <c r="G103" s="175"/>
      <c r="H103" s="175"/>
      <c r="I103" s="175"/>
      <c r="J103" s="175"/>
      <c r="K103" s="175"/>
      <c r="L103" s="190" t="b">
        <f ca="1">SUM(OFFSET('Teachers ISCED 1'!$BZ$19,'Administrative divisions'!$O$12+1,0,1,1))=SUM(OFFSET('Teachers ISCED 1'!$BZ$19,0,0,'Administrative divisions'!$O$12,1))</f>
        <v>1</v>
      </c>
      <c r="M103" s="178" t="s">
        <v>191</v>
      </c>
      <c r="N103" s="175"/>
      <c r="O103" s="175"/>
      <c r="P103" s="175"/>
      <c r="Q103" s="175"/>
      <c r="R103" s="179" t="str">
        <f t="shared" ca="1" si="18"/>
        <v>Yes</v>
      </c>
      <c r="S103" s="188" t="b">
        <f ca="1">COUNTA(OFFSET('Teachers ISCED 2'!$CE$19,0,0,'Administrative divisions'!$O$12,8))='Administrative divisions'!$O$12*8</f>
        <v>1</v>
      </c>
      <c r="T103" s="178" t="s">
        <v>208</v>
      </c>
      <c r="U103" s="175"/>
      <c r="V103" s="175"/>
      <c r="W103" s="175"/>
      <c r="X103" s="175"/>
      <c r="Y103" s="179" t="str">
        <f t="shared" ca="1" si="19"/>
        <v>Yes</v>
      </c>
      <c r="Z103" s="188" t="b">
        <f ca="1">COUNTA(OFFSET('Teachers ISCED 3'!$CE$19,0,0,'Administrative divisions'!$O$12,8))='Administrative divisions'!$O$12*8</f>
        <v>1</v>
      </c>
      <c r="AA103" s="178" t="s">
        <v>208</v>
      </c>
      <c r="AB103" s="175"/>
      <c r="AC103" s="175"/>
      <c r="AD103" s="175"/>
      <c r="AE103" s="175"/>
      <c r="AF103" s="179" t="str">
        <f t="shared" ca="1" si="20"/>
        <v>Yes</v>
      </c>
      <c r="AG103" s="188" t="b">
        <f ca="1">COUNTA(OFFSET('Teachers ISCED 23'!$CE$19,0,0,'Administrative divisions'!$O$12,8))='Administrative divisions'!$O$12*8</f>
        <v>1</v>
      </c>
      <c r="AH103" s="178" t="s">
        <v>208</v>
      </c>
      <c r="AI103" s="175"/>
      <c r="AJ103" s="175"/>
      <c r="AK103" s="175"/>
      <c r="AL103" s="175"/>
      <c r="AM103" s="179" t="str">
        <f t="shared" ca="1" si="21"/>
        <v>Yes</v>
      </c>
      <c r="AN103" s="175"/>
      <c r="AO103" s="175"/>
      <c r="AP103" s="175"/>
      <c r="AQ103" s="175"/>
    </row>
    <row r="104" spans="5:43">
      <c r="E104" s="175"/>
      <c r="F104" s="175"/>
      <c r="G104" s="175"/>
      <c r="H104" s="175"/>
      <c r="I104" s="175"/>
      <c r="J104" s="175"/>
      <c r="K104" s="175"/>
      <c r="L104" s="190" t="b">
        <f ca="1">SUM(OFFSET('Teachers ISCED 1'!$CA$19,'Administrative divisions'!$O$12+1,0,1,1))=SUM(OFFSET('Teachers ISCED 1'!$CA$19,0,0,'Administrative divisions'!$O$12,1))</f>
        <v>1</v>
      </c>
      <c r="M104" s="178" t="s">
        <v>192</v>
      </c>
      <c r="N104" s="175"/>
      <c r="O104" s="175"/>
      <c r="P104" s="175"/>
      <c r="Q104" s="175"/>
      <c r="R104" s="179" t="str">
        <f t="shared" ca="1" si="18"/>
        <v>Yes</v>
      </c>
      <c r="S104" s="188" t="b">
        <f ca="1">COUNTA(OFFSET('Teachers ISCED 2'!$CM$19,0,0,'Administrative divisions'!$O$12,8))='Administrative divisions'!$O$12*8</f>
        <v>1</v>
      </c>
      <c r="T104" s="178" t="s">
        <v>213</v>
      </c>
      <c r="U104" s="175"/>
      <c r="V104" s="175"/>
      <c r="W104" s="175"/>
      <c r="X104" s="175"/>
      <c r="Y104" s="179" t="str">
        <f t="shared" ca="1" si="19"/>
        <v>Yes</v>
      </c>
      <c r="Z104" s="188" t="b">
        <f ca="1">COUNTA(OFFSET('Teachers ISCED 3'!$CM$19,0,0,'Administrative divisions'!$O$12,8))='Administrative divisions'!$O$12*8</f>
        <v>1</v>
      </c>
      <c r="AA104" s="178" t="s">
        <v>213</v>
      </c>
      <c r="AB104" s="175"/>
      <c r="AC104" s="175"/>
      <c r="AD104" s="175"/>
      <c r="AE104" s="175"/>
      <c r="AF104" s="179" t="str">
        <f t="shared" ca="1" si="20"/>
        <v>Yes</v>
      </c>
      <c r="AG104" s="188" t="b">
        <f ca="1">COUNTA(OFFSET('Teachers ISCED 23'!$CM$19,0,0,'Administrative divisions'!$O$12,8))='Administrative divisions'!$O$12*8</f>
        <v>1</v>
      </c>
      <c r="AH104" s="178" t="s">
        <v>213</v>
      </c>
      <c r="AI104" s="175"/>
      <c r="AJ104" s="175"/>
      <c r="AK104" s="175"/>
      <c r="AL104" s="175"/>
      <c r="AM104" s="179" t="str">
        <f t="shared" ca="1" si="21"/>
        <v>Yes</v>
      </c>
      <c r="AN104" s="175"/>
      <c r="AO104" s="175"/>
      <c r="AP104" s="175"/>
      <c r="AQ104" s="175"/>
    </row>
    <row r="105" spans="5:43">
      <c r="E105" s="175"/>
      <c r="F105" s="175"/>
      <c r="G105" s="175"/>
      <c r="H105" s="175"/>
      <c r="I105" s="175"/>
      <c r="J105" s="175"/>
      <c r="K105" s="175"/>
      <c r="L105" s="190" t="b">
        <f ca="1">SUM(OFFSET('Teachers ISCED 1'!$CB$19,'Administrative divisions'!$O$12+1,0,1,1))=SUM(OFFSET('Teachers ISCED 1'!$CB$19,0,0,'Administrative divisions'!$O$12,1))</f>
        <v>1</v>
      </c>
      <c r="M105" s="178" t="s">
        <v>193</v>
      </c>
      <c r="N105" s="175"/>
      <c r="O105" s="175"/>
      <c r="P105" s="175"/>
      <c r="Q105" s="175"/>
      <c r="R105" s="179" t="str">
        <f t="shared" ca="1" si="18"/>
        <v>Yes</v>
      </c>
      <c r="S105" s="188" t="b">
        <f ca="1">SUM(OFFSET('Teachers ISCED 2'!$BW$19,'Administrative divisions'!$O$12+1,0,1,1))=SUM(OFFSET('Teachers ISCED 2'!$BW$19,0,0,'Administrative divisions'!$O$12,1))</f>
        <v>1</v>
      </c>
      <c r="T105" s="178" t="s">
        <v>145</v>
      </c>
      <c r="U105" s="175"/>
      <c r="V105" s="175"/>
      <c r="W105" s="175"/>
      <c r="X105" s="175"/>
      <c r="Y105" s="179" t="str">
        <f t="shared" ca="1" si="19"/>
        <v>Yes</v>
      </c>
      <c r="Z105" s="188" t="b">
        <f ca="1">SUM(OFFSET('Teachers ISCED 3'!$BW$19,'Administrative divisions'!$O$12+1,0,1,1))=SUM(OFFSET('Teachers ISCED 3'!$BW$19,0,0,'Administrative divisions'!$O$12,1))</f>
        <v>1</v>
      </c>
      <c r="AA105" s="178" t="s">
        <v>145</v>
      </c>
      <c r="AB105" s="175"/>
      <c r="AC105" s="175"/>
      <c r="AD105" s="175"/>
      <c r="AE105" s="175"/>
      <c r="AF105" s="179" t="str">
        <f t="shared" ca="1" si="20"/>
        <v>Yes</v>
      </c>
      <c r="AG105" s="188" t="b">
        <f ca="1">SUM(OFFSET('Teachers ISCED 23'!$BW$19,'Administrative divisions'!$O$12+1,0,1,1))=SUM(OFFSET('Teachers ISCED 23'!$BW$19,0,0,'Administrative divisions'!$O$12,1))</f>
        <v>1</v>
      </c>
      <c r="AH105" s="178" t="s">
        <v>145</v>
      </c>
      <c r="AI105" s="175"/>
      <c r="AJ105" s="175"/>
      <c r="AK105" s="175"/>
      <c r="AL105" s="175"/>
      <c r="AM105" s="179" t="str">
        <f t="shared" ca="1" si="21"/>
        <v>Yes</v>
      </c>
      <c r="AN105" s="175"/>
      <c r="AO105" s="175"/>
      <c r="AP105" s="175"/>
      <c r="AQ105" s="175"/>
    </row>
    <row r="106" spans="5:43">
      <c r="E106" s="175"/>
      <c r="F106" s="175"/>
      <c r="G106" s="175"/>
      <c r="H106" s="175"/>
      <c r="I106" s="175"/>
      <c r="J106" s="175"/>
      <c r="K106" s="175"/>
      <c r="L106" s="190" t="b">
        <f ca="1">SUM(OFFSET('Teachers ISCED 1'!$CC$19,'Administrative divisions'!$O$12+1,0,1,1))=SUM(OFFSET('Teachers ISCED 1'!$CC$19,0,0,'Administrative divisions'!$O$12,1))</f>
        <v>1</v>
      </c>
      <c r="M106" s="178" t="s">
        <v>194</v>
      </c>
      <c r="N106" s="175"/>
      <c r="O106" s="175"/>
      <c r="P106" s="175"/>
      <c r="Q106" s="175"/>
      <c r="R106" s="179" t="str">
        <f t="shared" ca="1" si="18"/>
        <v>Yes</v>
      </c>
      <c r="S106" s="188" t="b">
        <f ca="1">SUM(OFFSET('Teachers ISCED 2'!$BX$19,'Administrative divisions'!$O$12+1,0,1,1))=SUM(OFFSET('Teachers ISCED 2'!$BX$19,0,0,'Administrative divisions'!$O$12,1))</f>
        <v>1</v>
      </c>
      <c r="T106" s="178" t="s">
        <v>146</v>
      </c>
      <c r="U106" s="175"/>
      <c r="V106" s="175"/>
      <c r="W106" s="175"/>
      <c r="X106" s="175"/>
      <c r="Y106" s="179" t="str">
        <f t="shared" ca="1" si="19"/>
        <v>Yes</v>
      </c>
      <c r="Z106" s="188" t="b">
        <f ca="1">SUM(OFFSET('Teachers ISCED 3'!$BX$19,'Administrative divisions'!$O$12+1,0,1,1))=SUM(OFFSET('Teachers ISCED 3'!$BX$19,0,0,'Administrative divisions'!$O$12,1))</f>
        <v>1</v>
      </c>
      <c r="AA106" s="178" t="s">
        <v>146</v>
      </c>
      <c r="AB106" s="175"/>
      <c r="AC106" s="175"/>
      <c r="AD106" s="175"/>
      <c r="AE106" s="175"/>
      <c r="AF106" s="179" t="str">
        <f t="shared" ca="1" si="20"/>
        <v>Yes</v>
      </c>
      <c r="AG106" s="188" t="b">
        <f ca="1">SUM(OFFSET('Teachers ISCED 23'!$BX$19,'Administrative divisions'!$O$12+1,0,1,1))=SUM(OFFSET('Teachers ISCED 23'!$BX$19,0,0,'Administrative divisions'!$O$12,1))</f>
        <v>1</v>
      </c>
      <c r="AH106" s="178" t="s">
        <v>146</v>
      </c>
      <c r="AI106" s="175"/>
      <c r="AJ106" s="175"/>
      <c r="AK106" s="175"/>
      <c r="AL106" s="175"/>
      <c r="AM106" s="179" t="str">
        <f t="shared" ca="1" si="21"/>
        <v>Yes</v>
      </c>
      <c r="AN106" s="175"/>
      <c r="AO106" s="175"/>
      <c r="AP106" s="175"/>
      <c r="AQ106" s="175"/>
    </row>
    <row r="107" spans="5:43">
      <c r="E107" s="175"/>
      <c r="F107" s="175"/>
      <c r="G107" s="175"/>
      <c r="H107" s="175"/>
      <c r="I107" s="175"/>
      <c r="J107" s="175"/>
      <c r="K107" s="175"/>
      <c r="L107" s="190" t="b">
        <f ca="1">SUM(OFFSET('Teachers ISCED 1'!$CD$19,'Administrative divisions'!$O$12+1,0,1,1))=SUM(OFFSET('Teachers ISCED 1'!$CD$19,0,0,'Administrative divisions'!$O$12,1))</f>
        <v>1</v>
      </c>
      <c r="M107" s="178" t="s">
        <v>195</v>
      </c>
      <c r="N107" s="175"/>
      <c r="O107" s="175"/>
      <c r="P107" s="175"/>
      <c r="Q107" s="175"/>
      <c r="R107" s="179" t="str">
        <f t="shared" ca="1" si="18"/>
        <v>Yes</v>
      </c>
      <c r="S107" s="188" t="b">
        <f ca="1">SUM(OFFSET('Teachers ISCED 2'!$BY$19,'Administrative divisions'!$O$12+1,0,1,1))=SUM(OFFSET('Teachers ISCED 2'!$BY$19,0,0,'Administrative divisions'!$O$12,1))</f>
        <v>1</v>
      </c>
      <c r="T107" s="178" t="s">
        <v>147</v>
      </c>
      <c r="U107" s="175"/>
      <c r="V107" s="175"/>
      <c r="W107" s="175"/>
      <c r="X107" s="175"/>
      <c r="Y107" s="179" t="str">
        <f t="shared" ca="1" si="19"/>
        <v>Yes</v>
      </c>
      <c r="Z107" s="188" t="b">
        <f ca="1">SUM(OFFSET('Teachers ISCED 3'!$BY$19,'Administrative divisions'!$O$12+1,0,1,1))=SUM(OFFSET('Teachers ISCED 3'!$BY$19,0,0,'Administrative divisions'!$O$12,1))</f>
        <v>1</v>
      </c>
      <c r="AA107" s="178" t="s">
        <v>147</v>
      </c>
      <c r="AB107" s="175"/>
      <c r="AC107" s="175"/>
      <c r="AD107" s="175"/>
      <c r="AE107" s="175"/>
      <c r="AF107" s="179" t="str">
        <f t="shared" ca="1" si="20"/>
        <v>Yes</v>
      </c>
      <c r="AG107" s="188" t="b">
        <f ca="1">SUM(OFFSET('Teachers ISCED 23'!$BY$19,'Administrative divisions'!$O$12+1,0,1,1))=SUM(OFFSET('Teachers ISCED 23'!$BY$19,0,0,'Administrative divisions'!$O$12,1))</f>
        <v>1</v>
      </c>
      <c r="AH107" s="178" t="s">
        <v>147</v>
      </c>
      <c r="AI107" s="175"/>
      <c r="AJ107" s="175"/>
      <c r="AK107" s="175"/>
      <c r="AL107" s="175"/>
      <c r="AM107" s="179" t="str">
        <f t="shared" ca="1" si="21"/>
        <v>Yes</v>
      </c>
      <c r="AN107" s="175"/>
      <c r="AO107" s="175"/>
      <c r="AP107" s="175"/>
      <c r="AQ107" s="175"/>
    </row>
    <row r="108" spans="5:43">
      <c r="E108" s="175"/>
      <c r="F108" s="175"/>
      <c r="G108" s="175"/>
      <c r="H108" s="175"/>
      <c r="I108" s="175"/>
      <c r="J108" s="175"/>
      <c r="K108" s="175"/>
      <c r="L108" s="190" t="b">
        <f ca="1">SUM(OFFSET('Teachers ISCED 1'!$CE$19,'Administrative divisions'!$O$12+1,0,1,1))=SUM(OFFSET('Teachers ISCED 1'!$CE$19,0,0,'Administrative divisions'!$O$12,1))</f>
        <v>1</v>
      </c>
      <c r="M108" s="178" t="s">
        <v>196</v>
      </c>
      <c r="N108" s="175"/>
      <c r="O108" s="175"/>
      <c r="P108" s="175"/>
      <c r="Q108" s="175"/>
      <c r="R108" s="179" t="str">
        <f t="shared" ca="1" si="18"/>
        <v>Yes</v>
      </c>
      <c r="S108" s="188" t="b">
        <f ca="1">SUM(OFFSET('Teachers ISCED 2'!$BZ$19,'Administrative divisions'!$O$12+1,0,1,1))=SUM(OFFSET('Teachers ISCED 2'!$BZ$19,0,0,'Administrative divisions'!$O$12,1))</f>
        <v>1</v>
      </c>
      <c r="T108" s="178" t="s">
        <v>148</v>
      </c>
      <c r="U108" s="175"/>
      <c r="V108" s="175"/>
      <c r="W108" s="175"/>
      <c r="X108" s="175"/>
      <c r="Y108" s="179" t="str">
        <f t="shared" ca="1" si="19"/>
        <v>Yes</v>
      </c>
      <c r="Z108" s="188" t="b">
        <f ca="1">SUM(OFFSET('Teachers ISCED 3'!$BZ$19,'Administrative divisions'!$O$12+1,0,1,1))=SUM(OFFSET('Teachers ISCED 3'!$BZ$19,0,0,'Administrative divisions'!$O$12,1))</f>
        <v>1</v>
      </c>
      <c r="AA108" s="178" t="s">
        <v>148</v>
      </c>
      <c r="AB108" s="175"/>
      <c r="AC108" s="175"/>
      <c r="AD108" s="175"/>
      <c r="AE108" s="175"/>
      <c r="AF108" s="179" t="str">
        <f t="shared" ca="1" si="20"/>
        <v>Yes</v>
      </c>
      <c r="AG108" s="188" t="b">
        <f ca="1">SUM(OFFSET('Teachers ISCED 23'!$BZ$19,'Administrative divisions'!$O$12+1,0,1,1))=SUM(OFFSET('Teachers ISCED 23'!$BZ$19,0,0,'Administrative divisions'!$O$12,1))</f>
        <v>1</v>
      </c>
      <c r="AH108" s="178" t="s">
        <v>148</v>
      </c>
      <c r="AI108" s="175"/>
      <c r="AJ108" s="175"/>
      <c r="AK108" s="175"/>
      <c r="AL108" s="175"/>
      <c r="AM108" s="179" t="str">
        <f t="shared" ca="1" si="21"/>
        <v>Yes</v>
      </c>
      <c r="AN108" s="175"/>
      <c r="AO108" s="175"/>
      <c r="AP108" s="175"/>
      <c r="AQ108" s="175"/>
    </row>
    <row r="109" spans="5:43">
      <c r="E109" s="175"/>
      <c r="F109" s="175"/>
      <c r="G109" s="175"/>
      <c r="H109" s="175"/>
      <c r="I109" s="175"/>
      <c r="J109" s="175"/>
      <c r="K109" s="175"/>
      <c r="L109" s="190" t="b">
        <f ca="1">SUM(OFFSET('Teachers ISCED 1'!$CF$19,'Administrative divisions'!$O$12+1,0,1,1))=SUM(OFFSET('Teachers ISCED 1'!$CF$19,0,0,'Administrative divisions'!$O$12,1))</f>
        <v>1</v>
      </c>
      <c r="M109" s="178" t="s">
        <v>197</v>
      </c>
      <c r="N109" s="175"/>
      <c r="O109" s="175"/>
      <c r="P109" s="175"/>
      <c r="Q109" s="175"/>
      <c r="R109" s="179" t="str">
        <f t="shared" ca="1" si="18"/>
        <v>Yes</v>
      </c>
      <c r="S109" s="188" t="b">
        <f ca="1">SUM(OFFSET('Teachers ISCED 2'!$CA$19,'Administrative divisions'!$O$12+1,0,1,1))=SUM(OFFSET('Teachers ISCED 2'!$CA$19,0,0,'Administrative divisions'!$O$12,1))</f>
        <v>1</v>
      </c>
      <c r="T109" s="178" t="s">
        <v>149</v>
      </c>
      <c r="U109" s="175"/>
      <c r="V109" s="175"/>
      <c r="W109" s="175"/>
      <c r="X109" s="175"/>
      <c r="Y109" s="179" t="str">
        <f t="shared" ca="1" si="19"/>
        <v>Yes</v>
      </c>
      <c r="Z109" s="188" t="b">
        <f ca="1">SUM(OFFSET('Teachers ISCED 3'!$CA$19,'Administrative divisions'!$O$12+1,0,1,1))=SUM(OFFSET('Teachers ISCED 3'!$CA$19,0,0,'Administrative divisions'!$O$12,1))</f>
        <v>1</v>
      </c>
      <c r="AA109" s="178" t="s">
        <v>149</v>
      </c>
      <c r="AB109" s="175"/>
      <c r="AC109" s="175"/>
      <c r="AD109" s="175"/>
      <c r="AE109" s="175"/>
      <c r="AF109" s="179" t="str">
        <f t="shared" ca="1" si="20"/>
        <v>Yes</v>
      </c>
      <c r="AG109" s="188" t="b">
        <f ca="1">SUM(OFFSET('Teachers ISCED 23'!$CA$19,'Administrative divisions'!$O$12+1,0,1,1))=SUM(OFFSET('Teachers ISCED 23'!$CA$19,0,0,'Administrative divisions'!$O$12,1))</f>
        <v>1</v>
      </c>
      <c r="AH109" s="178" t="s">
        <v>149</v>
      </c>
      <c r="AI109" s="175"/>
      <c r="AJ109" s="175"/>
      <c r="AK109" s="175"/>
      <c r="AL109" s="175"/>
      <c r="AM109" s="179" t="str">
        <f t="shared" ca="1" si="21"/>
        <v>Yes</v>
      </c>
      <c r="AN109" s="175"/>
      <c r="AO109" s="175"/>
      <c r="AP109" s="175"/>
      <c r="AQ109" s="175"/>
    </row>
    <row r="110" spans="5:43">
      <c r="E110" s="175"/>
      <c r="F110" s="175"/>
      <c r="G110" s="175"/>
      <c r="H110" s="175"/>
      <c r="I110" s="175"/>
      <c r="J110" s="175"/>
      <c r="K110" s="175"/>
      <c r="L110" s="190" t="b">
        <f ca="1">SUM(OFFSET('Teachers ISCED 1'!$CG$19,'Administrative divisions'!$O$12+1,0,1,1))=SUM(OFFSET('Teachers ISCED 1'!$CG$19,0,0,'Administrative divisions'!$O$12,1))</f>
        <v>1</v>
      </c>
      <c r="M110" s="178" t="s">
        <v>198</v>
      </c>
      <c r="N110" s="175"/>
      <c r="O110" s="175"/>
      <c r="P110" s="175"/>
      <c r="Q110" s="175"/>
      <c r="R110" s="179" t="str">
        <f t="shared" ca="1" si="18"/>
        <v>Yes</v>
      </c>
      <c r="S110" s="188" t="b">
        <f ca="1">SUM(OFFSET('Teachers ISCED 2'!$CB$19,'Administrative divisions'!$O$12+1,0,1,1))=SUM(OFFSET('Teachers ISCED 2'!$CB$19,0,0,'Administrative divisions'!$O$12,1))</f>
        <v>1</v>
      </c>
      <c r="T110" s="178" t="s">
        <v>150</v>
      </c>
      <c r="U110" s="175"/>
      <c r="V110" s="175"/>
      <c r="W110" s="175"/>
      <c r="X110" s="175"/>
      <c r="Y110" s="179" t="str">
        <f t="shared" ca="1" si="19"/>
        <v>Yes</v>
      </c>
      <c r="Z110" s="188" t="b">
        <f ca="1">SUM(OFFSET('Teachers ISCED 3'!$CB$19,'Administrative divisions'!$O$12+1,0,1,1))=SUM(OFFSET('Teachers ISCED 3'!$CB$19,0,0,'Administrative divisions'!$O$12,1))</f>
        <v>1</v>
      </c>
      <c r="AA110" s="178" t="s">
        <v>150</v>
      </c>
      <c r="AB110" s="175"/>
      <c r="AC110" s="175"/>
      <c r="AD110" s="175"/>
      <c r="AE110" s="175"/>
      <c r="AF110" s="179" t="str">
        <f t="shared" ca="1" si="20"/>
        <v>Yes</v>
      </c>
      <c r="AG110" s="188" t="b">
        <f ca="1">SUM(OFFSET('Teachers ISCED 23'!$CB$19,'Administrative divisions'!$O$12+1,0,1,1))=SUM(OFFSET('Teachers ISCED 23'!$CB$19,0,0,'Administrative divisions'!$O$12,1))</f>
        <v>1</v>
      </c>
      <c r="AH110" s="178" t="s">
        <v>150</v>
      </c>
      <c r="AI110" s="175"/>
      <c r="AJ110" s="175"/>
      <c r="AK110" s="175"/>
      <c r="AL110" s="175"/>
      <c r="AM110" s="179" t="str">
        <f t="shared" ca="1" si="21"/>
        <v>Yes</v>
      </c>
      <c r="AN110" s="175"/>
      <c r="AO110" s="175"/>
      <c r="AP110" s="175"/>
      <c r="AQ110" s="175"/>
    </row>
    <row r="111" spans="5:43">
      <c r="E111" s="175"/>
      <c r="F111" s="175"/>
      <c r="G111" s="175"/>
      <c r="H111" s="175"/>
      <c r="I111" s="175"/>
      <c r="J111" s="175"/>
      <c r="K111" s="175"/>
      <c r="L111" s="190" t="b">
        <f ca="1">SUM(OFFSET('Teachers ISCED 1'!$CH$19,'Administrative divisions'!$O$12+1,0,1,1))=SUM(OFFSET('Teachers ISCED 1'!$CH$19,0,0,'Administrative divisions'!$O$12,1))</f>
        <v>1</v>
      </c>
      <c r="M111" s="178" t="s">
        <v>199</v>
      </c>
      <c r="N111" s="175"/>
      <c r="O111" s="175"/>
      <c r="P111" s="175"/>
      <c r="Q111" s="175"/>
      <c r="R111" s="179" t="str">
        <f t="shared" ca="1" si="18"/>
        <v>Yes</v>
      </c>
      <c r="S111" s="188" t="b">
        <f ca="1">SUM(OFFSET('Teachers ISCED 2'!$CC$19,'Administrative divisions'!$O$12+1,0,1,1))=SUM(OFFSET('Teachers ISCED 2'!$CC$19,0,0,'Administrative divisions'!$O$12,1))</f>
        <v>1</v>
      </c>
      <c r="T111" s="178" t="s">
        <v>151</v>
      </c>
      <c r="U111" s="175"/>
      <c r="V111" s="175"/>
      <c r="W111" s="175"/>
      <c r="X111" s="175"/>
      <c r="Y111" s="179" t="str">
        <f t="shared" ca="1" si="19"/>
        <v>Yes</v>
      </c>
      <c r="Z111" s="188" t="b">
        <f ca="1">SUM(OFFSET('Teachers ISCED 3'!$CC$19,'Administrative divisions'!$O$12+1,0,1,1))=SUM(OFFSET('Teachers ISCED 3'!$CC$19,0,0,'Administrative divisions'!$O$12,1))</f>
        <v>1</v>
      </c>
      <c r="AA111" s="178" t="s">
        <v>151</v>
      </c>
      <c r="AB111" s="175"/>
      <c r="AC111" s="175"/>
      <c r="AD111" s="175"/>
      <c r="AE111" s="175"/>
      <c r="AF111" s="179" t="str">
        <f t="shared" ca="1" si="20"/>
        <v>Yes</v>
      </c>
      <c r="AG111" s="188" t="b">
        <f ca="1">SUM(OFFSET('Teachers ISCED 23'!$CC$19,'Administrative divisions'!$O$12+1,0,1,1))=SUM(OFFSET('Teachers ISCED 23'!$CC$19,0,0,'Administrative divisions'!$O$12,1))</f>
        <v>1</v>
      </c>
      <c r="AH111" s="178" t="s">
        <v>151</v>
      </c>
      <c r="AI111" s="175"/>
      <c r="AJ111" s="175"/>
      <c r="AK111" s="175"/>
      <c r="AL111" s="175"/>
      <c r="AM111" s="179" t="str">
        <f t="shared" ca="1" si="21"/>
        <v>Yes</v>
      </c>
      <c r="AN111" s="175"/>
      <c r="AO111" s="175"/>
      <c r="AP111" s="175"/>
      <c r="AQ111" s="175"/>
    </row>
    <row r="112" spans="5:43">
      <c r="E112" s="175"/>
      <c r="F112" s="175"/>
      <c r="G112" s="175"/>
      <c r="H112" s="175"/>
      <c r="I112" s="175"/>
      <c r="J112" s="175"/>
      <c r="K112" s="175"/>
      <c r="L112" s="190" t="b">
        <f ca="1">SUM(OFFSET('Teachers ISCED 1'!$CI$19,'Administrative divisions'!$O$12+1,0,1,1))=SUM(OFFSET('Teachers ISCED 1'!$CI$19,0,0,'Administrative divisions'!$O$12,1))</f>
        <v>1</v>
      </c>
      <c r="M112" s="178" t="s">
        <v>200</v>
      </c>
      <c r="N112" s="175"/>
      <c r="O112" s="175"/>
      <c r="P112" s="175"/>
      <c r="Q112" s="175"/>
      <c r="R112" s="179" t="str">
        <f t="shared" ca="1" si="18"/>
        <v>Yes</v>
      </c>
      <c r="S112" s="188" t="b">
        <f ca="1">SUM(OFFSET('Teachers ISCED 2'!$CD$19,'Administrative divisions'!$O$12+1,0,1,1))=SUM(OFFSET('Teachers ISCED 2'!$CD$19,0,0,'Administrative divisions'!$O$12,1))</f>
        <v>1</v>
      </c>
      <c r="T112" s="178" t="s">
        <v>152</v>
      </c>
      <c r="U112" s="175"/>
      <c r="V112" s="175"/>
      <c r="W112" s="175"/>
      <c r="X112" s="175"/>
      <c r="Y112" s="179" t="str">
        <f t="shared" ca="1" si="19"/>
        <v>Yes</v>
      </c>
      <c r="Z112" s="188" t="b">
        <f ca="1">SUM(OFFSET('Teachers ISCED 3'!$CD$19,'Administrative divisions'!$O$12+1,0,1,1))=SUM(OFFSET('Teachers ISCED 3'!$CD$19,0,0,'Administrative divisions'!$O$12,1))</f>
        <v>1</v>
      </c>
      <c r="AA112" s="178" t="s">
        <v>152</v>
      </c>
      <c r="AB112" s="175"/>
      <c r="AC112" s="175"/>
      <c r="AD112" s="175"/>
      <c r="AE112" s="175"/>
      <c r="AF112" s="179" t="str">
        <f t="shared" ca="1" si="20"/>
        <v>Yes</v>
      </c>
      <c r="AG112" s="188" t="b">
        <f ca="1">SUM(OFFSET('Teachers ISCED 23'!$CD$19,'Administrative divisions'!$O$12+1,0,1,1))=SUM(OFFSET('Teachers ISCED 23'!$CD$19,0,0,'Administrative divisions'!$O$12,1))</f>
        <v>1</v>
      </c>
      <c r="AH112" s="178" t="s">
        <v>152</v>
      </c>
      <c r="AI112" s="175"/>
      <c r="AJ112" s="175"/>
      <c r="AK112" s="175"/>
      <c r="AL112" s="175"/>
      <c r="AM112" s="179" t="str">
        <f t="shared" ca="1" si="21"/>
        <v>Yes</v>
      </c>
      <c r="AN112" s="175"/>
      <c r="AO112" s="175"/>
      <c r="AP112" s="175"/>
      <c r="AQ112" s="175"/>
    </row>
    <row r="113" spans="5:43">
      <c r="E113" s="175"/>
      <c r="F113" s="175"/>
      <c r="G113" s="175"/>
      <c r="H113" s="175"/>
      <c r="I113" s="175"/>
      <c r="J113" s="175"/>
      <c r="K113" s="175"/>
      <c r="L113" s="190" t="b">
        <f ca="1">SUM(OFFSET('Teachers ISCED 1'!$CJ$19,'Administrative divisions'!$O$12+1,0,1,1))=SUM(OFFSET('Teachers ISCED 1'!$CJ$19,0,0,'Administrative divisions'!$O$12,1))</f>
        <v>1</v>
      </c>
      <c r="M113" s="178" t="s">
        <v>201</v>
      </c>
      <c r="N113" s="175"/>
      <c r="O113" s="175"/>
      <c r="P113" s="175"/>
      <c r="Q113" s="175"/>
      <c r="R113" s="179" t="str">
        <f t="shared" ca="1" si="18"/>
        <v>Yes</v>
      </c>
      <c r="S113" s="188" t="b">
        <f ca="1">SUM(OFFSET('Teachers ISCED 2'!$CE$19,'Administrative divisions'!$O$12+1,0,1,1))=SUM(OFFSET('Teachers ISCED 2'!$CE$19,0,0,'Administrative divisions'!$O$12,1))</f>
        <v>1</v>
      </c>
      <c r="T113" s="178" t="s">
        <v>153</v>
      </c>
      <c r="U113" s="175"/>
      <c r="V113" s="175"/>
      <c r="W113" s="175"/>
      <c r="X113" s="175"/>
      <c r="Y113" s="179" t="str">
        <f t="shared" ca="1" si="19"/>
        <v>Yes</v>
      </c>
      <c r="Z113" s="188" t="b">
        <f ca="1">SUM(OFFSET('Teachers ISCED 3'!$CE$19,'Administrative divisions'!$O$12+1,0,1,1))=SUM(OFFSET('Teachers ISCED 3'!$CE$19,0,0,'Administrative divisions'!$O$12,1))</f>
        <v>1</v>
      </c>
      <c r="AA113" s="178" t="s">
        <v>153</v>
      </c>
      <c r="AB113" s="175"/>
      <c r="AC113" s="175"/>
      <c r="AD113" s="175"/>
      <c r="AE113" s="175"/>
      <c r="AF113" s="179" t="str">
        <f t="shared" ca="1" si="20"/>
        <v>Yes</v>
      </c>
      <c r="AG113" s="188" t="b">
        <f ca="1">SUM(OFFSET('Teachers ISCED 23'!$CE$19,'Administrative divisions'!$O$12+1,0,1,1))=SUM(OFFSET('Teachers ISCED 23'!$CE$19,0,0,'Administrative divisions'!$O$12,1))</f>
        <v>1</v>
      </c>
      <c r="AH113" s="178" t="s">
        <v>153</v>
      </c>
      <c r="AI113" s="175"/>
      <c r="AJ113" s="175"/>
      <c r="AK113" s="175"/>
      <c r="AL113" s="175"/>
      <c r="AM113" s="179" t="str">
        <f t="shared" ca="1" si="21"/>
        <v>Yes</v>
      </c>
      <c r="AN113" s="175"/>
      <c r="AO113" s="175"/>
      <c r="AP113" s="175"/>
      <c r="AQ113" s="175"/>
    </row>
    <row r="114" spans="5:43">
      <c r="E114" s="175"/>
      <c r="F114" s="175"/>
      <c r="G114" s="175"/>
      <c r="H114" s="175"/>
      <c r="I114" s="175"/>
      <c r="J114" s="175"/>
      <c r="K114" s="175"/>
      <c r="L114" s="190" t="b">
        <f ca="1">SUM(OFFSET('Teachers ISCED 1'!$CK$19,'Administrative divisions'!$O$12+1,0,1,1))=SUM(OFFSET('Teachers ISCED 1'!$CK$19,0,0,'Administrative divisions'!$O$12,1))</f>
        <v>1</v>
      </c>
      <c r="M114" s="178" t="s">
        <v>202</v>
      </c>
      <c r="N114" s="175"/>
      <c r="O114" s="175"/>
      <c r="P114" s="175"/>
      <c r="Q114" s="175"/>
      <c r="R114" s="179" t="str">
        <f t="shared" ca="1" si="18"/>
        <v>Yes</v>
      </c>
      <c r="S114" s="188" t="b">
        <f ca="1">SUM(OFFSET('Teachers ISCED 2'!$CF$19,'Administrative divisions'!$O$12+1,0,1,1))=SUM(OFFSET('Teachers ISCED 2'!$CF$19,0,0,'Administrative divisions'!$O$12,1))</f>
        <v>1</v>
      </c>
      <c r="T114" s="178" t="s">
        <v>190</v>
      </c>
      <c r="U114" s="175"/>
      <c r="V114" s="175"/>
      <c r="W114" s="175"/>
      <c r="X114" s="175"/>
      <c r="Y114" s="179" t="str">
        <f t="shared" ca="1" si="19"/>
        <v>Yes</v>
      </c>
      <c r="Z114" s="188" t="b">
        <f ca="1">SUM(OFFSET('Teachers ISCED 3'!$CF$19,'Administrative divisions'!$O$12+1,0,1,1))=SUM(OFFSET('Teachers ISCED 3'!$CF$19,0,0,'Administrative divisions'!$O$12,1))</f>
        <v>1</v>
      </c>
      <c r="AA114" s="178" t="s">
        <v>190</v>
      </c>
      <c r="AB114" s="175"/>
      <c r="AC114" s="175"/>
      <c r="AD114" s="175"/>
      <c r="AE114" s="175"/>
      <c r="AF114" s="179" t="str">
        <f t="shared" ca="1" si="20"/>
        <v>Yes</v>
      </c>
      <c r="AG114" s="188" t="b">
        <f ca="1">SUM(OFFSET('Teachers ISCED 23'!$CF$19,'Administrative divisions'!$O$12+1,0,1,1))=SUM(OFFSET('Teachers ISCED 23'!$CF$19,0,0,'Administrative divisions'!$O$12,1))</f>
        <v>1</v>
      </c>
      <c r="AH114" s="178" t="s">
        <v>190</v>
      </c>
      <c r="AI114" s="175"/>
      <c r="AJ114" s="175"/>
      <c r="AK114" s="175"/>
      <c r="AL114" s="175"/>
      <c r="AM114" s="179" t="str">
        <f t="shared" ca="1" si="21"/>
        <v>Yes</v>
      </c>
      <c r="AN114" s="175"/>
      <c r="AO114" s="175"/>
      <c r="AP114" s="175"/>
      <c r="AQ114" s="175"/>
    </row>
    <row r="115" spans="5:43">
      <c r="E115" s="175"/>
      <c r="F115" s="175"/>
      <c r="G115" s="175"/>
      <c r="H115" s="175"/>
      <c r="I115" s="175"/>
      <c r="J115" s="175"/>
      <c r="K115" s="175"/>
      <c r="L115" s="190" t="b">
        <f ca="1">SUM(OFFSET('Teachers ISCED 1'!$CL$19,'Administrative divisions'!$O$12+1,0,1,1))=SUM(OFFSET('Teachers ISCED 1'!$CL$19,0,0,'Administrative divisions'!$O$12,1))</f>
        <v>1</v>
      </c>
      <c r="M115" s="178" t="s">
        <v>203</v>
      </c>
      <c r="N115" s="175"/>
      <c r="O115" s="175"/>
      <c r="P115" s="175"/>
      <c r="Q115" s="175"/>
      <c r="R115" s="179" t="str">
        <f t="shared" ca="1" si="18"/>
        <v>Yes</v>
      </c>
      <c r="S115" s="188" t="b">
        <f ca="1">SUM(OFFSET('Teachers ISCED 2'!$CG$19,'Administrative divisions'!$O$12+1,0,1,1))=SUM(OFFSET('Teachers ISCED 2'!$CG$19,0,0,'Administrative divisions'!$O$12,1))</f>
        <v>1</v>
      </c>
      <c r="T115" s="178" t="s">
        <v>191</v>
      </c>
      <c r="U115" s="175"/>
      <c r="V115" s="175"/>
      <c r="W115" s="175"/>
      <c r="X115" s="175"/>
      <c r="Y115" s="179" t="str">
        <f t="shared" ca="1" si="19"/>
        <v>Yes</v>
      </c>
      <c r="Z115" s="188" t="b">
        <f ca="1">SUM(OFFSET('Teachers ISCED 3'!$CG$19,'Administrative divisions'!$O$12+1,0,1,1))=SUM(OFFSET('Teachers ISCED 3'!$CG$19,0,0,'Administrative divisions'!$O$12,1))</f>
        <v>1</v>
      </c>
      <c r="AA115" s="178" t="s">
        <v>191</v>
      </c>
      <c r="AB115" s="175"/>
      <c r="AC115" s="175"/>
      <c r="AD115" s="175"/>
      <c r="AE115" s="175"/>
      <c r="AF115" s="179" t="str">
        <f t="shared" ca="1" si="20"/>
        <v>Yes</v>
      </c>
      <c r="AG115" s="188" t="b">
        <f ca="1">SUM(OFFSET('Teachers ISCED 23'!$CG$19,'Administrative divisions'!$O$12+1,0,1,1))=SUM(OFFSET('Teachers ISCED 23'!$CG$19,0,0,'Administrative divisions'!$O$12,1))</f>
        <v>1</v>
      </c>
      <c r="AH115" s="178" t="s">
        <v>191</v>
      </c>
      <c r="AI115" s="175"/>
      <c r="AJ115" s="175"/>
      <c r="AK115" s="175"/>
      <c r="AL115" s="175"/>
      <c r="AM115" s="179" t="str">
        <f t="shared" ca="1" si="21"/>
        <v>Yes</v>
      </c>
      <c r="AN115" s="175"/>
      <c r="AO115" s="175"/>
      <c r="AP115" s="175"/>
      <c r="AQ115" s="175"/>
    </row>
    <row r="116" spans="5:43">
      <c r="E116" s="175"/>
      <c r="F116" s="175"/>
      <c r="G116" s="175"/>
      <c r="H116" s="175"/>
      <c r="I116" s="175"/>
      <c r="J116" s="175"/>
      <c r="K116" s="175"/>
      <c r="L116" s="190" t="b">
        <f ca="1">SUM(OFFSET('Teachers ISCED 1'!$CM$19,'Administrative divisions'!$O$12+1,0,1,1))=SUM(OFFSET('Teachers ISCED 1'!$CM$19,0,0,'Administrative divisions'!$O$12,1))</f>
        <v>1</v>
      </c>
      <c r="M116" s="178" t="s">
        <v>209</v>
      </c>
      <c r="N116" s="175"/>
      <c r="O116" s="175"/>
      <c r="P116" s="175"/>
      <c r="Q116" s="175"/>
      <c r="R116" s="179" t="str">
        <f t="shared" ca="1" si="18"/>
        <v>Yes</v>
      </c>
      <c r="S116" s="188" t="b">
        <f ca="1">SUM(OFFSET('Teachers ISCED 2'!$CH$19,'Administrative divisions'!$O$12+1,0,1,1))=SUM(OFFSET('Teachers ISCED 2'!$CH$19,0,0,'Administrative divisions'!$O$12,1))</f>
        <v>1</v>
      </c>
      <c r="T116" s="178" t="s">
        <v>192</v>
      </c>
      <c r="U116" s="175"/>
      <c r="V116" s="175"/>
      <c r="W116" s="175"/>
      <c r="X116" s="175"/>
      <c r="Y116" s="179" t="str">
        <f t="shared" ca="1" si="19"/>
        <v>Yes</v>
      </c>
      <c r="Z116" s="188" t="b">
        <f ca="1">SUM(OFFSET('Teachers ISCED 3'!$CH$19,'Administrative divisions'!$O$12+1,0,1,1))=SUM(OFFSET('Teachers ISCED 3'!$CH$19,0,0,'Administrative divisions'!$O$12,1))</f>
        <v>1</v>
      </c>
      <c r="AA116" s="178" t="s">
        <v>192</v>
      </c>
      <c r="AB116" s="175"/>
      <c r="AC116" s="175"/>
      <c r="AD116" s="175"/>
      <c r="AE116" s="175"/>
      <c r="AF116" s="179" t="str">
        <f t="shared" ca="1" si="20"/>
        <v>Yes</v>
      </c>
      <c r="AG116" s="188" t="b">
        <f ca="1">SUM(OFFSET('Teachers ISCED 23'!$CH$19,'Administrative divisions'!$O$12+1,0,1,1))=SUM(OFFSET('Teachers ISCED 23'!$CH$19,0,0,'Administrative divisions'!$O$12,1))</f>
        <v>1</v>
      </c>
      <c r="AH116" s="178" t="s">
        <v>192</v>
      </c>
      <c r="AI116" s="175"/>
      <c r="AJ116" s="175"/>
      <c r="AK116" s="175"/>
      <c r="AL116" s="175"/>
      <c r="AM116" s="179" t="str">
        <f t="shared" ca="1" si="21"/>
        <v>Yes</v>
      </c>
      <c r="AN116" s="175"/>
      <c r="AO116" s="175"/>
      <c r="AP116" s="175"/>
      <c r="AQ116" s="175"/>
    </row>
    <row r="117" spans="5:43">
      <c r="E117" s="175"/>
      <c r="F117" s="175"/>
      <c r="G117" s="175"/>
      <c r="H117" s="175"/>
      <c r="I117" s="175"/>
      <c r="J117" s="175"/>
      <c r="K117" s="175"/>
      <c r="L117" s="190" t="b">
        <f t="array" aca="1" ref="L117" ca="1">SUM(OFFSET('Teachers ISCED 1'!$BR$19,'Administrative divisions'!$O$12+1,0,1,6),OFFSET('Teachers ISCED 1'!$BP$19,'Administrative divisions'!$O$12+1,0))=SUM(OFFSET('Teachers ISCED 1'!$J$19,'Administrative divisions'!$O$12+1,0))</f>
        <v>1</v>
      </c>
      <c r="M117" s="192" t="s">
        <v>214</v>
      </c>
      <c r="N117" s="195"/>
      <c r="O117" s="195"/>
      <c r="P117" s="195"/>
      <c r="Q117" s="195"/>
      <c r="R117" s="194" t="str">
        <f t="shared" ca="1" si="18"/>
        <v>Yes</v>
      </c>
      <c r="S117" s="188" t="b">
        <f ca="1">SUM(OFFSET('Teachers ISCED 2'!$CI$19,'Administrative divisions'!$O$12+1,0,1,1))=SUM(OFFSET('Teachers ISCED 2'!$CI$19,0,0,'Administrative divisions'!$O$12,1))</f>
        <v>1</v>
      </c>
      <c r="T117" s="178" t="s">
        <v>193</v>
      </c>
      <c r="U117" s="175"/>
      <c r="V117" s="175"/>
      <c r="W117" s="175"/>
      <c r="X117" s="175"/>
      <c r="Y117" s="179" t="str">
        <f t="shared" ca="1" si="19"/>
        <v>Yes</v>
      </c>
      <c r="Z117" s="188" t="b">
        <f ca="1">SUM(OFFSET('Teachers ISCED 3'!$CI$19,'Administrative divisions'!$O$12+1,0,1,1))=SUM(OFFSET('Teachers ISCED 3'!$CI$19,0,0,'Administrative divisions'!$O$12,1))</f>
        <v>1</v>
      </c>
      <c r="AA117" s="178" t="s">
        <v>193</v>
      </c>
      <c r="AB117" s="175"/>
      <c r="AC117" s="175"/>
      <c r="AD117" s="175"/>
      <c r="AE117" s="175"/>
      <c r="AF117" s="179" t="str">
        <f t="shared" ca="1" si="20"/>
        <v>Yes</v>
      </c>
      <c r="AG117" s="188" t="b">
        <f ca="1">SUM(OFFSET('Teachers ISCED 23'!$CI$19,'Administrative divisions'!$O$12+1,0,1,1))=SUM(OFFSET('Teachers ISCED 23'!$CI$19,0,0,'Administrative divisions'!$O$12,1))</f>
        <v>1</v>
      </c>
      <c r="AH117" s="178" t="s">
        <v>193</v>
      </c>
      <c r="AI117" s="175"/>
      <c r="AJ117" s="175"/>
      <c r="AK117" s="175"/>
      <c r="AL117" s="175"/>
      <c r="AM117" s="179" t="str">
        <f t="shared" ca="1" si="21"/>
        <v>Yes</v>
      </c>
      <c r="AN117" s="175"/>
      <c r="AO117" s="175"/>
      <c r="AP117" s="175"/>
      <c r="AQ117" s="175"/>
    </row>
    <row r="118" spans="5:43">
      <c r="E118" s="175"/>
      <c r="F118" s="175"/>
      <c r="G118" s="175"/>
      <c r="H118" s="175"/>
      <c r="I118" s="175"/>
      <c r="J118" s="175"/>
      <c r="K118" s="175"/>
      <c r="L118" s="190" t="b">
        <f t="array" aca="1" ref="L118" ca="1">SUM(OFFSET('Teachers ISCED 1'!$BZ$19,'Administrative divisions'!$O$12+1,0,1,6),OFFSET('Teachers ISCED 1'!$BX$19,'Administrative divisions'!$O$12+1,0))=SUM(OFFSET('Teachers ISCED 1'!$N$19,'Administrative divisions'!$O$12+1,0))</f>
        <v>1</v>
      </c>
      <c r="M118" s="192" t="s">
        <v>215</v>
      </c>
      <c r="N118" s="195"/>
      <c r="O118" s="195"/>
      <c r="P118" s="195"/>
      <c r="Q118" s="195"/>
      <c r="R118" s="194" t="str">
        <f t="shared" ca="1" si="18"/>
        <v>Yes</v>
      </c>
      <c r="S118" s="188" t="b">
        <f ca="1">SUM(OFFSET('Teachers ISCED 2'!$CJ$19,'Administrative divisions'!$O$12+1,0,1,1))=SUM(OFFSET('Teachers ISCED 2'!$CJ$19,0,0,'Administrative divisions'!$O$12,1))</f>
        <v>1</v>
      </c>
      <c r="T118" s="178" t="s">
        <v>194</v>
      </c>
      <c r="U118" s="175"/>
      <c r="V118" s="175"/>
      <c r="W118" s="175"/>
      <c r="X118" s="175"/>
      <c r="Y118" s="179" t="str">
        <f t="shared" ca="1" si="19"/>
        <v>Yes</v>
      </c>
      <c r="Z118" s="188" t="b">
        <f ca="1">SUM(OFFSET('Teachers ISCED 3'!$CJ$19,'Administrative divisions'!$O$12+1,0,1,1))=SUM(OFFSET('Teachers ISCED 3'!$CJ$19,0,0,'Administrative divisions'!$O$12,1))</f>
        <v>1</v>
      </c>
      <c r="AA118" s="178" t="s">
        <v>194</v>
      </c>
      <c r="AB118" s="175"/>
      <c r="AC118" s="175"/>
      <c r="AD118" s="175"/>
      <c r="AE118" s="175"/>
      <c r="AF118" s="179" t="str">
        <f t="shared" ca="1" si="20"/>
        <v>Yes</v>
      </c>
      <c r="AG118" s="188" t="b">
        <f ca="1">SUM(OFFSET('Teachers ISCED 23'!$CJ$19,'Administrative divisions'!$O$12+1,0,1,1))=SUM(OFFSET('Teachers ISCED 23'!$CJ$19,0,0,'Administrative divisions'!$O$12,1))</f>
        <v>1</v>
      </c>
      <c r="AH118" s="178" t="s">
        <v>194</v>
      </c>
      <c r="AI118" s="175"/>
      <c r="AJ118" s="175"/>
      <c r="AK118" s="175"/>
      <c r="AL118" s="175"/>
      <c r="AM118" s="179" t="str">
        <f t="shared" ca="1" si="21"/>
        <v>Yes</v>
      </c>
      <c r="AN118" s="175"/>
      <c r="AO118" s="175"/>
      <c r="AP118" s="175"/>
      <c r="AQ118" s="175"/>
    </row>
    <row r="119" spans="5:43">
      <c r="E119" s="175"/>
      <c r="F119" s="175"/>
      <c r="G119" s="175"/>
      <c r="H119" s="175"/>
      <c r="I119" s="175"/>
      <c r="J119" s="175"/>
      <c r="K119" s="175"/>
      <c r="L119" s="190" t="b">
        <f t="array" aca="1" ref="L119" ca="1">SUM(OFFSET('Teachers ISCED 1'!$CH$19,'Administrative divisions'!$O$12+1,0,1,6),OFFSET('Teachers ISCED 1'!$CF$19,'Administrative divisions'!$O$12+1,0))=SUM(OFFSET('Teachers ISCED 1'!$R$19,'Administrative divisions'!$O$12+1,0))</f>
        <v>1</v>
      </c>
      <c r="M119" s="192" t="s">
        <v>216</v>
      </c>
      <c r="N119" s="195"/>
      <c r="O119" s="195"/>
      <c r="P119" s="195"/>
      <c r="Q119" s="195"/>
      <c r="R119" s="194" t="str">
        <f t="shared" ca="1" si="18"/>
        <v>Yes</v>
      </c>
      <c r="S119" s="188" t="b">
        <f ca="1">SUM(OFFSET('Teachers ISCED 2'!$CK$19,'Administrative divisions'!$O$12+1,0,1,1))=SUM(OFFSET('Teachers ISCED 2'!$CK$19,0,0,'Administrative divisions'!$O$12,1))</f>
        <v>1</v>
      </c>
      <c r="T119" s="178" t="s">
        <v>195</v>
      </c>
      <c r="U119" s="175"/>
      <c r="V119" s="175"/>
      <c r="W119" s="175"/>
      <c r="X119" s="175"/>
      <c r="Y119" s="179" t="str">
        <f t="shared" ca="1" si="19"/>
        <v>Yes</v>
      </c>
      <c r="Z119" s="188" t="b">
        <f ca="1">SUM(OFFSET('Teachers ISCED 3'!$CK$19,'Administrative divisions'!$O$12+1,0,1,1))=SUM(OFFSET('Teachers ISCED 3'!$CK$19,0,0,'Administrative divisions'!$O$12,1))</f>
        <v>1</v>
      </c>
      <c r="AA119" s="178" t="s">
        <v>195</v>
      </c>
      <c r="AB119" s="175"/>
      <c r="AC119" s="175"/>
      <c r="AD119" s="175"/>
      <c r="AE119" s="175"/>
      <c r="AF119" s="179" t="str">
        <f t="shared" ca="1" si="20"/>
        <v>Yes</v>
      </c>
      <c r="AG119" s="188" t="b">
        <f ca="1">SUM(OFFSET('Teachers ISCED 23'!$CK$19,'Administrative divisions'!$O$12+1,0,1,1))=SUM(OFFSET('Teachers ISCED 23'!$CK$19,0,0,'Administrative divisions'!$O$12,1))</f>
        <v>1</v>
      </c>
      <c r="AH119" s="178" t="s">
        <v>195</v>
      </c>
      <c r="AI119" s="175"/>
      <c r="AJ119" s="175"/>
      <c r="AK119" s="175"/>
      <c r="AL119" s="175"/>
      <c r="AM119" s="179" t="str">
        <f t="shared" ca="1" si="21"/>
        <v>Yes</v>
      </c>
      <c r="AN119" s="175"/>
      <c r="AO119" s="175"/>
      <c r="AP119" s="175"/>
      <c r="AQ119" s="175"/>
    </row>
    <row r="120" spans="5:43">
      <c r="E120" s="175"/>
      <c r="F120" s="175"/>
      <c r="G120" s="175"/>
      <c r="H120" s="175"/>
      <c r="I120" s="175"/>
      <c r="J120" s="175"/>
      <c r="K120" s="175"/>
      <c r="L120" s="190"/>
      <c r="M120" s="180" t="s">
        <v>92</v>
      </c>
      <c r="N120" s="181"/>
      <c r="O120" s="181"/>
      <c r="P120" s="181"/>
      <c r="Q120" s="181"/>
      <c r="R120" s="181"/>
      <c r="S120" s="188" t="b">
        <f ca="1">SUM(OFFSET('Teachers ISCED 2'!$CL$19,'Administrative divisions'!$O$12+1,0,1,1))=SUM(OFFSET('Teachers ISCED 2'!$CL$19,0,0,'Administrative divisions'!$O$12,1))</f>
        <v>1</v>
      </c>
      <c r="T120" s="178" t="s">
        <v>196</v>
      </c>
      <c r="U120" s="175"/>
      <c r="V120" s="175"/>
      <c r="W120" s="175"/>
      <c r="X120" s="175"/>
      <c r="Y120" s="179" t="str">
        <f t="shared" ca="1" si="19"/>
        <v>Yes</v>
      </c>
      <c r="Z120" s="188" t="b">
        <f ca="1">SUM(OFFSET('Teachers ISCED 3'!$CL$19,'Administrative divisions'!$O$12+1,0,1,1))=SUM(OFFSET('Teachers ISCED 3'!$CL$19,0,0,'Administrative divisions'!$O$12,1))</f>
        <v>1</v>
      </c>
      <c r="AA120" s="178" t="s">
        <v>196</v>
      </c>
      <c r="AB120" s="175"/>
      <c r="AC120" s="175"/>
      <c r="AD120" s="175"/>
      <c r="AE120" s="175"/>
      <c r="AF120" s="179" t="str">
        <f t="shared" ca="1" si="20"/>
        <v>Yes</v>
      </c>
      <c r="AG120" s="188" t="b">
        <f ca="1">SUM(OFFSET('Teachers ISCED 23'!$CL$19,'Administrative divisions'!$O$12+1,0,1,1))=SUM(OFFSET('Teachers ISCED 23'!$CL$19,0,0,'Administrative divisions'!$O$12,1))</f>
        <v>1</v>
      </c>
      <c r="AH120" s="178" t="s">
        <v>196</v>
      </c>
      <c r="AI120" s="175"/>
      <c r="AJ120" s="175"/>
      <c r="AK120" s="175"/>
      <c r="AL120" s="175"/>
      <c r="AM120" s="179" t="str">
        <f t="shared" ca="1" si="21"/>
        <v>Yes</v>
      </c>
      <c r="AN120" s="175"/>
      <c r="AO120" s="175"/>
      <c r="AP120" s="175"/>
      <c r="AQ120" s="175"/>
    </row>
    <row r="121" spans="5:43">
      <c r="E121" s="175"/>
      <c r="F121" s="175"/>
      <c r="G121" s="175"/>
      <c r="H121" s="175"/>
      <c r="I121" s="175"/>
      <c r="J121" s="175"/>
      <c r="K121" s="175"/>
      <c r="L121" s="190" t="b">
        <f ca="1">COUNTA(OFFSET('Teachers ISCED 1'!$CU$19,0,0,'Administrative divisions'!$O$12,7))='Administrative divisions'!$O$12*7</f>
        <v>1</v>
      </c>
      <c r="M121" s="178" t="s">
        <v>210</v>
      </c>
      <c r="N121" s="175"/>
      <c r="O121" s="175"/>
      <c r="P121" s="175"/>
      <c r="Q121" s="175"/>
      <c r="R121" s="179" t="str">
        <f t="shared" ref="R121:R147" ca="1" si="22">IFERROR(IF(L121=FALSE,"No","Yes"),"No")</f>
        <v>Yes</v>
      </c>
      <c r="S121" s="188" t="b">
        <f ca="1">SUM(OFFSET('Teachers ISCED 2'!$CM$19,'Administrative divisions'!$O$12+1,0,1,1))=SUM(OFFSET('Teachers ISCED 2'!$CM$19,0,0,'Administrative divisions'!$O$12,1))</f>
        <v>1</v>
      </c>
      <c r="T121" s="178" t="s">
        <v>197</v>
      </c>
      <c r="U121" s="175"/>
      <c r="V121" s="175"/>
      <c r="W121" s="175"/>
      <c r="X121" s="175"/>
      <c r="Y121" s="179" t="str">
        <f t="shared" ca="1" si="19"/>
        <v>Yes</v>
      </c>
      <c r="Z121" s="188" t="b">
        <f ca="1">SUM(OFFSET('Teachers ISCED 3'!$CM$19,'Administrative divisions'!$O$12+1,0,1,1))=SUM(OFFSET('Teachers ISCED 3'!$CM$19,0,0,'Administrative divisions'!$O$12,1))</f>
        <v>1</v>
      </c>
      <c r="AA121" s="178" t="s">
        <v>197</v>
      </c>
      <c r="AB121" s="175"/>
      <c r="AC121" s="175"/>
      <c r="AD121" s="175"/>
      <c r="AE121" s="175"/>
      <c r="AF121" s="179" t="str">
        <f t="shared" ca="1" si="20"/>
        <v>Yes</v>
      </c>
      <c r="AG121" s="188" t="b">
        <f ca="1">SUM(OFFSET('Teachers ISCED 23'!$CM$19,'Administrative divisions'!$O$12+1,0,1,1))=SUM(OFFSET('Teachers ISCED 23'!$CM$19,0,0,'Administrative divisions'!$O$12,1))</f>
        <v>1</v>
      </c>
      <c r="AH121" s="178" t="s">
        <v>197</v>
      </c>
      <c r="AI121" s="175"/>
      <c r="AJ121" s="175"/>
      <c r="AK121" s="175"/>
      <c r="AL121" s="175"/>
      <c r="AM121" s="179" t="str">
        <f t="shared" ca="1" si="21"/>
        <v>Yes</v>
      </c>
      <c r="AN121" s="175"/>
      <c r="AO121" s="175"/>
      <c r="AP121" s="175"/>
      <c r="AQ121" s="175"/>
    </row>
    <row r="122" spans="5:43">
      <c r="E122" s="175"/>
      <c r="F122" s="175"/>
      <c r="G122" s="175"/>
      <c r="H122" s="175"/>
      <c r="I122" s="175"/>
      <c r="J122" s="175"/>
      <c r="K122" s="175"/>
      <c r="L122" s="190" t="b">
        <f ca="1">COUNTA(OFFSET('Teachers ISCED 1'!$DB$19,0,0,'Administrative divisions'!$O$12,7))='Administrative divisions'!$O$12*7</f>
        <v>1</v>
      </c>
      <c r="M122" s="178" t="s">
        <v>211</v>
      </c>
      <c r="N122" s="175"/>
      <c r="O122" s="175"/>
      <c r="P122" s="175"/>
      <c r="Q122" s="175"/>
      <c r="R122" s="179" t="str">
        <f t="shared" ca="1" si="22"/>
        <v>Yes</v>
      </c>
      <c r="S122" s="188" t="b">
        <f ca="1">SUM(OFFSET('Teachers ISCED 2'!$CN$19,'Administrative divisions'!$O$12+1,0,1,1))=SUM(OFFSET('Teachers ISCED 2'!$CN$19,0,0,'Administrative divisions'!$O$12,1))</f>
        <v>1</v>
      </c>
      <c r="T122" s="178" t="s">
        <v>198</v>
      </c>
      <c r="U122" s="175"/>
      <c r="V122" s="175"/>
      <c r="W122" s="175"/>
      <c r="X122" s="175"/>
      <c r="Y122" s="179" t="str">
        <f t="shared" ca="1" si="19"/>
        <v>Yes</v>
      </c>
      <c r="Z122" s="188" t="b">
        <f ca="1">SUM(OFFSET('Teachers ISCED 3'!$CN$19,'Administrative divisions'!$O$12+1,0,1,1))=SUM(OFFSET('Teachers ISCED 3'!$CN$19,0,0,'Administrative divisions'!$O$12,1))</f>
        <v>1</v>
      </c>
      <c r="AA122" s="178" t="s">
        <v>198</v>
      </c>
      <c r="AB122" s="175"/>
      <c r="AC122" s="175"/>
      <c r="AD122" s="175"/>
      <c r="AE122" s="175"/>
      <c r="AF122" s="179" t="str">
        <f t="shared" ca="1" si="20"/>
        <v>Yes</v>
      </c>
      <c r="AG122" s="188" t="b">
        <f ca="1">SUM(OFFSET('Teachers ISCED 23'!$CN$19,'Administrative divisions'!$O$12+1,0,1,1))=SUM(OFFSET('Teachers ISCED 23'!$CN$19,0,0,'Administrative divisions'!$O$12,1))</f>
        <v>1</v>
      </c>
      <c r="AH122" s="178" t="s">
        <v>198</v>
      </c>
      <c r="AI122" s="175"/>
      <c r="AJ122" s="175"/>
      <c r="AK122" s="175"/>
      <c r="AL122" s="175"/>
      <c r="AM122" s="179" t="str">
        <f t="shared" ca="1" si="21"/>
        <v>Yes</v>
      </c>
      <c r="AN122" s="175"/>
      <c r="AO122" s="175"/>
      <c r="AP122" s="175"/>
      <c r="AQ122" s="175"/>
    </row>
    <row r="123" spans="5:43">
      <c r="E123" s="175"/>
      <c r="F123" s="175"/>
      <c r="G123" s="175"/>
      <c r="H123" s="175"/>
      <c r="I123" s="175"/>
      <c r="J123" s="175"/>
      <c r="K123" s="175"/>
      <c r="L123" s="190" t="b">
        <f ca="1">COUNTA(OFFSET('Teachers ISCED 1'!$DI$19,0,0,'Administrative divisions'!$O$12,7))='Administrative divisions'!$O$12*7</f>
        <v>1</v>
      </c>
      <c r="M123" s="178" t="s">
        <v>212</v>
      </c>
      <c r="N123" s="175"/>
      <c r="O123" s="175"/>
      <c r="P123" s="175"/>
      <c r="Q123" s="175"/>
      <c r="R123" s="179" t="str">
        <f t="shared" ca="1" si="22"/>
        <v>Yes</v>
      </c>
      <c r="S123" s="188" t="b">
        <f ca="1">SUM(OFFSET('Teachers ISCED 2'!$CO$19,'Administrative divisions'!$O$12+1,0,1,1))=SUM(OFFSET('Teachers ISCED 2'!$CO$19,0,0,'Administrative divisions'!$O$12,1))</f>
        <v>1</v>
      </c>
      <c r="T123" s="178" t="s">
        <v>199</v>
      </c>
      <c r="U123" s="175"/>
      <c r="V123" s="175"/>
      <c r="W123" s="175"/>
      <c r="X123" s="175"/>
      <c r="Y123" s="179" t="str">
        <f t="shared" ca="1" si="19"/>
        <v>Yes</v>
      </c>
      <c r="Z123" s="188" t="b">
        <f ca="1">SUM(OFFSET('Teachers ISCED 3'!$CO$19,'Administrative divisions'!$O$12+1,0,1,1))=SUM(OFFSET('Teachers ISCED 3'!$CO$19,0,0,'Administrative divisions'!$O$12,1))</f>
        <v>1</v>
      </c>
      <c r="AA123" s="178" t="s">
        <v>199</v>
      </c>
      <c r="AB123" s="175"/>
      <c r="AC123" s="175"/>
      <c r="AD123" s="175"/>
      <c r="AE123" s="175"/>
      <c r="AF123" s="179" t="str">
        <f t="shared" ca="1" si="20"/>
        <v>Yes</v>
      </c>
      <c r="AG123" s="188" t="b">
        <f ca="1">SUM(OFFSET('Teachers ISCED 23'!$CO$19,'Administrative divisions'!$O$12+1,0,1,1))=SUM(OFFSET('Teachers ISCED 23'!$CO$19,0,0,'Administrative divisions'!$O$12,1))</f>
        <v>1</v>
      </c>
      <c r="AH123" s="178" t="s">
        <v>199</v>
      </c>
      <c r="AI123" s="175"/>
      <c r="AJ123" s="175"/>
      <c r="AK123" s="175"/>
      <c r="AL123" s="175"/>
      <c r="AM123" s="179" t="str">
        <f t="shared" ca="1" si="21"/>
        <v>Yes</v>
      </c>
      <c r="AN123" s="175"/>
      <c r="AO123" s="175"/>
      <c r="AP123" s="175"/>
      <c r="AQ123" s="175"/>
    </row>
    <row r="124" spans="5:43">
      <c r="E124" s="175"/>
      <c r="F124" s="175"/>
      <c r="G124" s="175"/>
      <c r="H124" s="175"/>
      <c r="I124" s="175"/>
      <c r="J124" s="175"/>
      <c r="K124" s="175"/>
      <c r="L124" s="190" t="b">
        <f ca="1">SUM(OFFSET('Teachers ISCED 1'!$CU$19,'Administrative divisions'!$O$12+1,0,1,1))=SUM(OFFSET('Teachers ISCED 1'!$CU$19,0,0,'Administrative divisions'!$O$12,1))</f>
        <v>1</v>
      </c>
      <c r="M124" s="178" t="s">
        <v>145</v>
      </c>
      <c r="N124" s="175"/>
      <c r="O124" s="175"/>
      <c r="P124" s="175"/>
      <c r="Q124" s="175"/>
      <c r="R124" s="179" t="str">
        <f t="shared" ca="1" si="22"/>
        <v>Yes</v>
      </c>
      <c r="S124" s="188" t="b">
        <f ca="1">SUM(OFFSET('Teachers ISCED 2'!$CP$19,'Administrative divisions'!$O$12+1,0,1,1))=SUM(OFFSET('Teachers ISCED 2'!$CP$19,0,0,'Administrative divisions'!$O$12,1))</f>
        <v>1</v>
      </c>
      <c r="T124" s="178" t="s">
        <v>200</v>
      </c>
      <c r="U124" s="175"/>
      <c r="V124" s="175"/>
      <c r="W124" s="175"/>
      <c r="X124" s="175"/>
      <c r="Y124" s="179" t="str">
        <f t="shared" ca="1" si="19"/>
        <v>Yes</v>
      </c>
      <c r="Z124" s="188" t="b">
        <f ca="1">SUM(OFFSET('Teachers ISCED 3'!$CP$19,'Administrative divisions'!$O$12+1,0,1,1))=SUM(OFFSET('Teachers ISCED 3'!$CP$19,0,0,'Administrative divisions'!$O$12,1))</f>
        <v>1</v>
      </c>
      <c r="AA124" s="178" t="s">
        <v>200</v>
      </c>
      <c r="AB124" s="175"/>
      <c r="AC124" s="175"/>
      <c r="AD124" s="175"/>
      <c r="AE124" s="175"/>
      <c r="AF124" s="179" t="str">
        <f t="shared" ca="1" si="20"/>
        <v>Yes</v>
      </c>
      <c r="AG124" s="188" t="b">
        <f ca="1">SUM(OFFSET('Teachers ISCED 23'!$CP$19,'Administrative divisions'!$O$12+1,0,1,1))=SUM(OFFSET('Teachers ISCED 23'!$CP$19,0,0,'Administrative divisions'!$O$12,1))</f>
        <v>1</v>
      </c>
      <c r="AH124" s="178" t="s">
        <v>200</v>
      </c>
      <c r="AI124" s="175"/>
      <c r="AJ124" s="175"/>
      <c r="AK124" s="175"/>
      <c r="AL124" s="175"/>
      <c r="AM124" s="179" t="str">
        <f t="shared" ca="1" si="21"/>
        <v>Yes</v>
      </c>
      <c r="AN124" s="175"/>
      <c r="AO124" s="175"/>
      <c r="AP124" s="175"/>
      <c r="AQ124" s="175"/>
    </row>
    <row r="125" spans="5:43">
      <c r="E125" s="175"/>
      <c r="F125" s="175"/>
      <c r="G125" s="175"/>
      <c r="H125" s="175"/>
      <c r="I125" s="175"/>
      <c r="J125" s="175"/>
      <c r="K125" s="175"/>
      <c r="L125" s="190" t="b">
        <f ca="1">SUM(OFFSET('Teachers ISCED 1'!$CV$19,'Administrative divisions'!$O$12+1,0,1,1))=SUM(OFFSET('Teachers ISCED 1'!$CV$19,0,0,'Administrative divisions'!$O$12,1))</f>
        <v>1</v>
      </c>
      <c r="M125" s="178" t="s">
        <v>146</v>
      </c>
      <c r="N125" s="175"/>
      <c r="O125" s="175"/>
      <c r="P125" s="175"/>
      <c r="Q125" s="175"/>
      <c r="R125" s="179" t="str">
        <f t="shared" ca="1" si="22"/>
        <v>Yes</v>
      </c>
      <c r="S125" s="188" t="b">
        <f ca="1">SUM(OFFSET('Teachers ISCED 2'!$CQ$19,'Administrative divisions'!$O$12+1,0,1,1))=SUM(OFFSET('Teachers ISCED 2'!$CQ$19,0,0,'Administrative divisions'!$O$12,1))</f>
        <v>1</v>
      </c>
      <c r="T125" s="178" t="s">
        <v>201</v>
      </c>
      <c r="U125" s="175"/>
      <c r="V125" s="175"/>
      <c r="W125" s="175"/>
      <c r="X125" s="175"/>
      <c r="Y125" s="179" t="str">
        <f t="shared" ca="1" si="19"/>
        <v>Yes</v>
      </c>
      <c r="Z125" s="188" t="b">
        <f ca="1">SUM(OFFSET('Teachers ISCED 3'!$CQ$19,'Administrative divisions'!$O$12+1,0,1,1))=SUM(OFFSET('Teachers ISCED 3'!$CQ$19,0,0,'Administrative divisions'!$O$12,1))</f>
        <v>1</v>
      </c>
      <c r="AA125" s="178" t="s">
        <v>201</v>
      </c>
      <c r="AB125" s="175"/>
      <c r="AC125" s="175"/>
      <c r="AD125" s="175"/>
      <c r="AE125" s="175"/>
      <c r="AF125" s="179" t="str">
        <f t="shared" ca="1" si="20"/>
        <v>Yes</v>
      </c>
      <c r="AG125" s="188" t="b">
        <f ca="1">SUM(OFFSET('Teachers ISCED 23'!$CQ$19,'Administrative divisions'!$O$12+1,0,1,1))=SUM(OFFSET('Teachers ISCED 23'!$CQ$19,0,0,'Administrative divisions'!$O$12,1))</f>
        <v>1</v>
      </c>
      <c r="AH125" s="178" t="s">
        <v>201</v>
      </c>
      <c r="AI125" s="175"/>
      <c r="AJ125" s="175"/>
      <c r="AK125" s="175"/>
      <c r="AL125" s="175"/>
      <c r="AM125" s="179" t="str">
        <f t="shared" ca="1" si="21"/>
        <v>Yes</v>
      </c>
      <c r="AN125" s="175"/>
      <c r="AO125" s="175"/>
      <c r="AP125" s="175"/>
      <c r="AQ125" s="175"/>
    </row>
    <row r="126" spans="5:43">
      <c r="E126" s="175"/>
      <c r="F126" s="175"/>
      <c r="G126" s="175"/>
      <c r="H126" s="175"/>
      <c r="I126" s="175"/>
      <c r="J126" s="175"/>
      <c r="K126" s="175"/>
      <c r="L126" s="190" t="b">
        <f ca="1">SUM(OFFSET('Teachers ISCED 1'!$CW$19,'Administrative divisions'!$O$12+1,0,1,1))=SUM(OFFSET('Teachers ISCED 1'!$CW$19,0,0,'Administrative divisions'!$O$12,1))</f>
        <v>1</v>
      </c>
      <c r="M126" s="178" t="s">
        <v>147</v>
      </c>
      <c r="N126" s="175"/>
      <c r="O126" s="175"/>
      <c r="P126" s="175"/>
      <c r="Q126" s="175"/>
      <c r="R126" s="179" t="str">
        <f t="shared" ca="1" si="22"/>
        <v>Yes</v>
      </c>
      <c r="S126" s="188" t="b">
        <f ca="1">SUM(OFFSET('Teachers ISCED 2'!$CR$19,'Administrative divisions'!$O$12+1,0,1,1))=SUM(OFFSET('Teachers ISCED 2'!$CR$19,0,0,'Administrative divisions'!$O$12,1))</f>
        <v>1</v>
      </c>
      <c r="T126" s="178" t="s">
        <v>202</v>
      </c>
      <c r="U126" s="175"/>
      <c r="V126" s="175"/>
      <c r="W126" s="175"/>
      <c r="X126" s="175"/>
      <c r="Y126" s="179" t="str">
        <f t="shared" ca="1" si="19"/>
        <v>Yes</v>
      </c>
      <c r="Z126" s="188" t="b">
        <f ca="1">SUM(OFFSET('Teachers ISCED 3'!$CR$19,'Administrative divisions'!$O$12+1,0,1,1))=SUM(OFFSET('Teachers ISCED 3'!$CR$19,0,0,'Administrative divisions'!$O$12,1))</f>
        <v>1</v>
      </c>
      <c r="AA126" s="178" t="s">
        <v>202</v>
      </c>
      <c r="AB126" s="175"/>
      <c r="AC126" s="175"/>
      <c r="AD126" s="175"/>
      <c r="AE126" s="175"/>
      <c r="AF126" s="179" t="str">
        <f t="shared" ca="1" si="20"/>
        <v>Yes</v>
      </c>
      <c r="AG126" s="188" t="b">
        <f ca="1">SUM(OFFSET('Teachers ISCED 23'!$CR$19,'Administrative divisions'!$O$12+1,0,1,1))=SUM(OFFSET('Teachers ISCED 23'!$CR$19,0,0,'Administrative divisions'!$O$12,1))</f>
        <v>1</v>
      </c>
      <c r="AH126" s="178" t="s">
        <v>202</v>
      </c>
      <c r="AI126" s="175"/>
      <c r="AJ126" s="175"/>
      <c r="AK126" s="175"/>
      <c r="AL126" s="175"/>
      <c r="AM126" s="179" t="str">
        <f t="shared" ca="1" si="21"/>
        <v>Yes</v>
      </c>
      <c r="AN126" s="175"/>
      <c r="AO126" s="175"/>
      <c r="AP126" s="175"/>
      <c r="AQ126" s="175"/>
    </row>
    <row r="127" spans="5:43">
      <c r="E127" s="175"/>
      <c r="F127" s="175"/>
      <c r="G127" s="175"/>
      <c r="H127" s="175"/>
      <c r="I127" s="175"/>
      <c r="J127" s="175"/>
      <c r="K127" s="175"/>
      <c r="L127" s="190" t="b">
        <f ca="1">SUM(OFFSET('Teachers ISCED 1'!$CX$19,'Administrative divisions'!$O$12+1,0,1,1))=SUM(OFFSET('Teachers ISCED 1'!$CX$19,0,0,'Administrative divisions'!$O$12,1))</f>
        <v>1</v>
      </c>
      <c r="M127" s="178" t="s">
        <v>148</v>
      </c>
      <c r="N127" s="175"/>
      <c r="O127" s="175"/>
      <c r="P127" s="175"/>
      <c r="Q127" s="175"/>
      <c r="R127" s="179" t="str">
        <f t="shared" ca="1" si="22"/>
        <v>Yes</v>
      </c>
      <c r="S127" s="188" t="b">
        <f ca="1">SUM(OFFSET('Teachers ISCED 2'!$CS$19,'Administrative divisions'!$O$12+1,0,1,1))=SUM(OFFSET('Teachers ISCED 2'!$CS$19,0,0,'Administrative divisions'!$O$12,1))</f>
        <v>1</v>
      </c>
      <c r="T127" s="178" t="s">
        <v>203</v>
      </c>
      <c r="U127" s="175"/>
      <c r="V127" s="175"/>
      <c r="W127" s="175"/>
      <c r="X127" s="175"/>
      <c r="Y127" s="179" t="str">
        <f t="shared" ca="1" si="19"/>
        <v>Yes</v>
      </c>
      <c r="Z127" s="188" t="b">
        <f ca="1">SUM(OFFSET('Teachers ISCED 3'!$CS$19,'Administrative divisions'!$O$12+1,0,1,1))=SUM(OFFSET('Teachers ISCED 3'!$CS$19,0,0,'Administrative divisions'!$O$12,1))</f>
        <v>1</v>
      </c>
      <c r="AA127" s="178" t="s">
        <v>203</v>
      </c>
      <c r="AB127" s="175"/>
      <c r="AC127" s="175"/>
      <c r="AD127" s="175"/>
      <c r="AE127" s="175"/>
      <c r="AF127" s="179" t="str">
        <f t="shared" ca="1" si="20"/>
        <v>Yes</v>
      </c>
      <c r="AG127" s="188" t="b">
        <f ca="1">SUM(OFFSET('Teachers ISCED 23'!$CS$19,'Administrative divisions'!$O$12+1,0,1,1))=SUM(OFFSET('Teachers ISCED 23'!$CS$19,0,0,'Administrative divisions'!$O$12,1))</f>
        <v>1</v>
      </c>
      <c r="AH127" s="178" t="s">
        <v>203</v>
      </c>
      <c r="AI127" s="175"/>
      <c r="AJ127" s="175"/>
      <c r="AK127" s="175"/>
      <c r="AL127" s="175"/>
      <c r="AM127" s="179" t="str">
        <f t="shared" ca="1" si="21"/>
        <v>Yes</v>
      </c>
      <c r="AN127" s="175"/>
      <c r="AO127" s="175"/>
      <c r="AP127" s="175"/>
      <c r="AQ127" s="175"/>
    </row>
    <row r="128" spans="5:43">
      <c r="E128" s="175"/>
      <c r="F128" s="175"/>
      <c r="G128" s="175"/>
      <c r="H128" s="175"/>
      <c r="I128" s="175"/>
      <c r="J128" s="175"/>
      <c r="K128" s="175"/>
      <c r="L128" s="190" t="b">
        <f ca="1">SUM(OFFSET('Teachers ISCED 1'!$CY$19,'Administrative divisions'!$O$12+1,0,1,1))=SUM(OFFSET('Teachers ISCED 1'!$CY$19,0,0,'Administrative divisions'!$O$12,1))</f>
        <v>1</v>
      </c>
      <c r="M128" s="178" t="s">
        <v>149</v>
      </c>
      <c r="N128" s="175"/>
      <c r="O128" s="175"/>
      <c r="P128" s="175"/>
      <c r="Q128" s="175"/>
      <c r="R128" s="179" t="str">
        <f t="shared" ca="1" si="22"/>
        <v>Yes</v>
      </c>
      <c r="S128" s="188" t="b">
        <f ca="1">SUM(OFFSET('Teachers ISCED 2'!$CT$19,'Administrative divisions'!$O$12+1,0,1,1))=SUM(OFFSET('Teachers ISCED 2'!$CT$19,0,0,'Administrative divisions'!$O$12,1))</f>
        <v>1</v>
      </c>
      <c r="T128" s="178" t="s">
        <v>209</v>
      </c>
      <c r="U128" s="175"/>
      <c r="V128" s="175"/>
      <c r="W128" s="175"/>
      <c r="X128" s="175"/>
      <c r="Y128" s="179" t="str">
        <f t="shared" ca="1" si="19"/>
        <v>Yes</v>
      </c>
      <c r="Z128" s="188" t="b">
        <f ca="1">SUM(OFFSET('Teachers ISCED 3'!$CT$19,'Administrative divisions'!$O$12+1,0,1,1))=SUM(OFFSET('Teachers ISCED 3'!$CT$19,0,0,'Administrative divisions'!$O$12,1))</f>
        <v>1</v>
      </c>
      <c r="AA128" s="178" t="s">
        <v>209</v>
      </c>
      <c r="AB128" s="175"/>
      <c r="AC128" s="175"/>
      <c r="AD128" s="175"/>
      <c r="AE128" s="175"/>
      <c r="AF128" s="179" t="str">
        <f t="shared" ca="1" si="20"/>
        <v>Yes</v>
      </c>
      <c r="AG128" s="188" t="b">
        <f ca="1">SUM(OFFSET('Teachers ISCED 23'!$CT$19,'Administrative divisions'!$O$12+1,0,1,1))=SUM(OFFSET('Teachers ISCED 23'!$CT$19,0,0,'Administrative divisions'!$O$12,1))</f>
        <v>1</v>
      </c>
      <c r="AH128" s="178" t="s">
        <v>209</v>
      </c>
      <c r="AI128" s="175"/>
      <c r="AJ128" s="175"/>
      <c r="AK128" s="175"/>
      <c r="AL128" s="175"/>
      <c r="AM128" s="179" t="str">
        <f t="shared" ca="1" si="21"/>
        <v>Yes</v>
      </c>
      <c r="AN128" s="175"/>
      <c r="AO128" s="175"/>
      <c r="AP128" s="175"/>
      <c r="AQ128" s="175"/>
    </row>
    <row r="129" spans="5:43">
      <c r="E129" s="175"/>
      <c r="F129" s="175"/>
      <c r="G129" s="175"/>
      <c r="H129" s="175"/>
      <c r="I129" s="175"/>
      <c r="J129" s="175"/>
      <c r="K129" s="175"/>
      <c r="L129" s="190" t="b">
        <f ca="1">SUM(OFFSET('Teachers ISCED 1'!$CZ$19,'Administrative divisions'!$O$12+1,0,1,1))=SUM(OFFSET('Teachers ISCED 1'!$CZ$19,0,0,'Administrative divisions'!$O$12,1))</f>
        <v>1</v>
      </c>
      <c r="M129" s="178" t="s">
        <v>150</v>
      </c>
      <c r="N129" s="175"/>
      <c r="O129" s="175"/>
      <c r="P129" s="175"/>
      <c r="Q129" s="175"/>
      <c r="R129" s="179" t="str">
        <f t="shared" ca="1" si="22"/>
        <v>Yes</v>
      </c>
      <c r="S129" s="188" t="b">
        <f t="array" aca="1" ref="S129" ca="1">SUM(OFFSET('Teachers ISCED 2'!$BY$19,'Administrative divisions'!$O$12+1,0,1,6),OFFSET('Teachers ISCED 2'!$BW$19,'Administrative divisions'!$O$12+1,0))=SUM(OFFSET('Teachers ISCED 2'!$J$19,'Administrative divisions'!$O$12+1,0))</f>
        <v>1</v>
      </c>
      <c r="T129" s="192" t="s">
        <v>214</v>
      </c>
      <c r="U129" s="195"/>
      <c r="V129" s="195"/>
      <c r="W129" s="195"/>
      <c r="X129" s="195"/>
      <c r="Y129" s="194" t="str">
        <f t="shared" ca="1" si="19"/>
        <v>Yes</v>
      </c>
      <c r="Z129" s="188" t="b">
        <f t="array" aca="1" ref="Z129" ca="1">SUM(OFFSET('Teachers ISCED 3'!$BY$19,'Administrative divisions'!$O$12+1,0,1,6),OFFSET('Teachers ISCED 3'!$BW$19,'Administrative divisions'!$O$12+1,0))=SUM(OFFSET('Teachers ISCED 3'!$J$19,'Administrative divisions'!$O$12+1,0))</f>
        <v>1</v>
      </c>
      <c r="AA129" s="192" t="s">
        <v>214</v>
      </c>
      <c r="AB129" s="195"/>
      <c r="AC129" s="195"/>
      <c r="AD129" s="195"/>
      <c r="AE129" s="195"/>
      <c r="AF129" s="194" t="str">
        <f t="shared" ca="1" si="20"/>
        <v>Yes</v>
      </c>
      <c r="AG129" s="188" t="b">
        <f t="array" aca="1" ref="AG129" ca="1">SUM(OFFSET('Teachers ISCED 23'!$BY$19,'Administrative divisions'!$O$12+1,0,1,6),OFFSET('Teachers ISCED 23'!$BW$19,'Administrative divisions'!$O$12+1,0))=SUM(OFFSET('Teachers ISCED 23'!$J$19,'Administrative divisions'!$O$12+1,0))</f>
        <v>1</v>
      </c>
      <c r="AH129" s="192" t="s">
        <v>214</v>
      </c>
      <c r="AI129" s="195"/>
      <c r="AJ129" s="195"/>
      <c r="AK129" s="195"/>
      <c r="AL129" s="195"/>
      <c r="AM129" s="194" t="str">
        <f t="shared" ca="1" si="21"/>
        <v>Yes</v>
      </c>
      <c r="AN129" s="175"/>
      <c r="AO129" s="175"/>
      <c r="AP129" s="175"/>
      <c r="AQ129" s="175"/>
    </row>
    <row r="130" spans="5:43">
      <c r="E130" s="175"/>
      <c r="F130" s="175"/>
      <c r="G130" s="175"/>
      <c r="H130" s="175"/>
      <c r="I130" s="175"/>
      <c r="J130" s="175"/>
      <c r="K130" s="175"/>
      <c r="L130" s="190" t="b">
        <f ca="1">SUM(OFFSET('Teachers ISCED 1'!$DA$19,'Administrative divisions'!$O$12+1,0,1,1))=SUM(OFFSET('Teachers ISCED 1'!$DA$19,0,0,'Administrative divisions'!$O$12,1))</f>
        <v>1</v>
      </c>
      <c r="M130" s="178" t="s">
        <v>151</v>
      </c>
      <c r="N130" s="175"/>
      <c r="O130" s="175"/>
      <c r="P130" s="175"/>
      <c r="Q130" s="175"/>
      <c r="R130" s="179" t="str">
        <f t="shared" ca="1" si="22"/>
        <v>Yes</v>
      </c>
      <c r="S130" s="188" t="b">
        <f t="array" aca="1" ref="S130" ca="1">SUM(OFFSET('Teachers ISCED 2'!$CG$19,'Administrative divisions'!$O$12+1,0,1,6),OFFSET('Teachers ISCED 2'!$CE$19,'Administrative divisions'!$O$12+1,0))=SUM(OFFSET('Teachers ISCED 2'!$N$19,'Administrative divisions'!$O$12+1,0))</f>
        <v>1</v>
      </c>
      <c r="T130" s="192" t="s">
        <v>215</v>
      </c>
      <c r="U130" s="195"/>
      <c r="V130" s="195"/>
      <c r="W130" s="195"/>
      <c r="X130" s="195"/>
      <c r="Y130" s="194" t="str">
        <f t="shared" ca="1" si="19"/>
        <v>Yes</v>
      </c>
      <c r="Z130" s="188" t="b">
        <f t="array" aca="1" ref="Z130" ca="1">SUM(OFFSET('Teachers ISCED 3'!$CG$19,'Administrative divisions'!$O$12+1,0,1,6),OFFSET('Teachers ISCED 3'!$CE$19,'Administrative divisions'!$O$12+1,0))=SUM(OFFSET('Teachers ISCED 3'!$N$19,'Administrative divisions'!$O$12+1,0))</f>
        <v>1</v>
      </c>
      <c r="AA130" s="192" t="s">
        <v>215</v>
      </c>
      <c r="AB130" s="195"/>
      <c r="AC130" s="195"/>
      <c r="AD130" s="195"/>
      <c r="AE130" s="195"/>
      <c r="AF130" s="194" t="str">
        <f t="shared" ca="1" si="20"/>
        <v>Yes</v>
      </c>
      <c r="AG130" s="188" t="b">
        <f t="array" aca="1" ref="AG130" ca="1">SUM(OFFSET('Teachers ISCED 23'!$CG$19,'Administrative divisions'!$O$12+1,0,1,6),OFFSET('Teachers ISCED 23'!$CE$19,'Administrative divisions'!$O$12+1,0))=SUM(OFFSET('Teachers ISCED 23'!$N$19,'Administrative divisions'!$O$12+1,0))</f>
        <v>1</v>
      </c>
      <c r="AH130" s="192" t="s">
        <v>215</v>
      </c>
      <c r="AI130" s="195"/>
      <c r="AJ130" s="195"/>
      <c r="AK130" s="195"/>
      <c r="AL130" s="195"/>
      <c r="AM130" s="194" t="str">
        <f t="shared" ca="1" si="21"/>
        <v>Yes</v>
      </c>
      <c r="AN130" s="175"/>
      <c r="AO130" s="175"/>
      <c r="AP130" s="175"/>
      <c r="AQ130" s="175"/>
    </row>
    <row r="131" spans="5:43">
      <c r="E131" s="175"/>
      <c r="F131" s="175"/>
      <c r="G131" s="175"/>
      <c r="H131" s="175"/>
      <c r="I131" s="175"/>
      <c r="J131" s="175"/>
      <c r="K131" s="175"/>
      <c r="L131" s="190" t="b">
        <f ca="1">SUM(OFFSET('Teachers ISCED 1'!$DB$19,'Administrative divisions'!$O$12+1,0,1,1))=SUM(OFFSET('Teachers ISCED 1'!$DB$19,0,0,'Administrative divisions'!$O$12,1))</f>
        <v>1</v>
      </c>
      <c r="M131" s="178" t="s">
        <v>152</v>
      </c>
      <c r="N131" s="175"/>
      <c r="O131" s="175"/>
      <c r="P131" s="175"/>
      <c r="Q131" s="175"/>
      <c r="R131" s="179" t="str">
        <f t="shared" ca="1" si="22"/>
        <v>Yes</v>
      </c>
      <c r="S131" s="188" t="b">
        <f t="array" aca="1" ref="S131" ca="1">SUM(OFFSET('Teachers ISCED 2'!$CO$19,'Administrative divisions'!$O$12+1,0,1,6),OFFSET('Teachers ISCED 2'!$CM$19,'Administrative divisions'!$O$12+1,0))=SUM(OFFSET('Teachers ISCED 2'!$R$19,'Administrative divisions'!$O$12+1,0))</f>
        <v>1</v>
      </c>
      <c r="T131" s="192" t="s">
        <v>216</v>
      </c>
      <c r="U131" s="195"/>
      <c r="V131" s="195"/>
      <c r="W131" s="195"/>
      <c r="X131" s="195"/>
      <c r="Y131" s="194" t="str">
        <f t="shared" ca="1" si="19"/>
        <v>Yes</v>
      </c>
      <c r="Z131" s="188" t="b">
        <f t="array" aca="1" ref="Z131" ca="1">SUM(OFFSET('Teachers ISCED 3'!$CO$19,'Administrative divisions'!$O$12+1,0,1,6),OFFSET('Teachers ISCED 3'!$CM$19,'Administrative divisions'!$O$12+1,0))=SUM(OFFSET('Teachers ISCED 3'!$R$19,'Administrative divisions'!$O$12+1,0))</f>
        <v>1</v>
      </c>
      <c r="AA131" s="192" t="s">
        <v>216</v>
      </c>
      <c r="AB131" s="195"/>
      <c r="AC131" s="195"/>
      <c r="AD131" s="195"/>
      <c r="AE131" s="195"/>
      <c r="AF131" s="194" t="str">
        <f t="shared" ca="1" si="20"/>
        <v>Yes</v>
      </c>
      <c r="AG131" s="188" t="b">
        <f t="array" aca="1" ref="AG131" ca="1">SUM(OFFSET('Teachers ISCED 23'!$CO$19,'Administrative divisions'!$O$12+1,0,1,6),OFFSET('Teachers ISCED 23'!$CM$19,'Administrative divisions'!$O$12+1,0))=SUM(OFFSET('Teachers ISCED 23'!$R$19,'Administrative divisions'!$O$12+1,0))</f>
        <v>1</v>
      </c>
      <c r="AH131" s="192" t="s">
        <v>216</v>
      </c>
      <c r="AI131" s="195"/>
      <c r="AJ131" s="195"/>
      <c r="AK131" s="195"/>
      <c r="AL131" s="195"/>
      <c r="AM131" s="194" t="str">
        <f t="shared" ca="1" si="21"/>
        <v>Yes</v>
      </c>
      <c r="AN131" s="175"/>
      <c r="AO131" s="175"/>
      <c r="AP131" s="175"/>
      <c r="AQ131" s="175"/>
    </row>
    <row r="132" spans="5:43">
      <c r="E132" s="175"/>
      <c r="F132" s="175"/>
      <c r="G132" s="175"/>
      <c r="H132" s="175"/>
      <c r="I132" s="175"/>
      <c r="J132" s="175"/>
      <c r="K132" s="175"/>
      <c r="L132" s="190" t="b">
        <f ca="1">SUM(OFFSET('Teachers ISCED 1'!$DC$19,'Administrative divisions'!$O$12+1,0,1,1))=SUM(OFFSET('Teachers ISCED 1'!$DC$19,0,0,'Administrative divisions'!$O$12,1))</f>
        <v>1</v>
      </c>
      <c r="M132" s="178" t="s">
        <v>153</v>
      </c>
      <c r="N132" s="175"/>
      <c r="O132" s="175"/>
      <c r="P132" s="175"/>
      <c r="Q132" s="175"/>
      <c r="R132" s="179" t="str">
        <f t="shared" ca="1" si="22"/>
        <v>Yes</v>
      </c>
      <c r="S132" s="188"/>
      <c r="T132" s="180" t="s">
        <v>96</v>
      </c>
      <c r="U132" s="181"/>
      <c r="V132" s="181"/>
      <c r="W132" s="181"/>
      <c r="X132" s="181"/>
      <c r="Y132" s="181"/>
      <c r="Z132" s="188"/>
      <c r="AA132" s="180" t="s">
        <v>100</v>
      </c>
      <c r="AB132" s="181"/>
      <c r="AC132" s="181"/>
      <c r="AD132" s="181"/>
      <c r="AE132" s="181"/>
      <c r="AF132" s="181"/>
      <c r="AG132" s="188"/>
      <c r="AH132" s="180" t="s">
        <v>104</v>
      </c>
      <c r="AI132" s="181"/>
      <c r="AJ132" s="181"/>
      <c r="AK132" s="181"/>
      <c r="AL132" s="181"/>
      <c r="AM132" s="181"/>
      <c r="AN132" s="175"/>
      <c r="AO132" s="175"/>
      <c r="AP132" s="175"/>
      <c r="AQ132" s="175"/>
    </row>
    <row r="133" spans="5:43">
      <c r="E133" s="175"/>
      <c r="F133" s="175"/>
      <c r="G133" s="175"/>
      <c r="H133" s="175"/>
      <c r="I133" s="175"/>
      <c r="J133" s="175"/>
      <c r="K133" s="175"/>
      <c r="L133" s="190" t="b">
        <f ca="1">SUM(OFFSET('Teachers ISCED 1'!$DD$19,'Administrative divisions'!$O$12+1,0,1,1))=SUM(OFFSET('Teachers ISCED 1'!$DD$19,0,0,'Administrative divisions'!$O$12,1))</f>
        <v>1</v>
      </c>
      <c r="M133" s="178" t="s">
        <v>190</v>
      </c>
      <c r="N133" s="175"/>
      <c r="O133" s="175"/>
      <c r="P133" s="175"/>
      <c r="Q133" s="175"/>
      <c r="R133" s="179" t="str">
        <f t="shared" ca="1" si="22"/>
        <v>Yes</v>
      </c>
      <c r="S133" s="188" t="b">
        <f ca="1">COUNTA(OFFSET('Teachers ISCED 2'!$DB$19,0,0,'Administrative divisions'!$O$12,7))='Administrative divisions'!$O$12*7</f>
        <v>1</v>
      </c>
      <c r="T133" s="178" t="s">
        <v>210</v>
      </c>
      <c r="U133" s="175"/>
      <c r="V133" s="175"/>
      <c r="W133" s="175"/>
      <c r="X133" s="175"/>
      <c r="Y133" s="179" t="str">
        <f t="shared" ref="Y133:Y159" ca="1" si="23">IFERROR(IF(S133=FALSE,"No","Yes"),"No")</f>
        <v>Yes</v>
      </c>
      <c r="Z133" s="188" t="b">
        <f ca="1">COUNTA(OFFSET('Teachers ISCED 3'!$DB$19,0,0,'Administrative divisions'!$O$12,7))='Administrative divisions'!$O$12*7</f>
        <v>1</v>
      </c>
      <c r="AA133" s="178" t="s">
        <v>210</v>
      </c>
      <c r="AB133" s="175"/>
      <c r="AC133" s="175"/>
      <c r="AD133" s="175"/>
      <c r="AE133" s="175"/>
      <c r="AF133" s="179" t="str">
        <f t="shared" ref="AF133:AF159" ca="1" si="24">IFERROR(IF(Z133=FALSE,"No","Yes"),"No")</f>
        <v>Yes</v>
      </c>
      <c r="AG133" s="188" t="b">
        <f ca="1">COUNTA(OFFSET('Teachers ISCED 23'!$DB$19,0,0,'Administrative divisions'!$O$12,7))='Administrative divisions'!$O$12*7</f>
        <v>1</v>
      </c>
      <c r="AH133" s="178" t="s">
        <v>210</v>
      </c>
      <c r="AI133" s="175"/>
      <c r="AJ133" s="175"/>
      <c r="AK133" s="175"/>
      <c r="AL133" s="175"/>
      <c r="AM133" s="179" t="str">
        <f t="shared" ref="AM133:AM159" ca="1" si="25">IFERROR(IF(AG133=FALSE,"No","Yes"),"No")</f>
        <v>Yes</v>
      </c>
      <c r="AN133" s="175"/>
      <c r="AO133" s="175"/>
      <c r="AP133" s="175"/>
      <c r="AQ133" s="175"/>
    </row>
    <row r="134" spans="5:43">
      <c r="E134" s="175"/>
      <c r="F134" s="175"/>
      <c r="G134" s="175"/>
      <c r="H134" s="175"/>
      <c r="I134" s="175"/>
      <c r="J134" s="175"/>
      <c r="K134" s="175"/>
      <c r="L134" s="190" t="b">
        <f ca="1">SUM(OFFSET('Teachers ISCED 1'!$DE$19,'Administrative divisions'!$O$12+1,0,1,1))=SUM(OFFSET('Teachers ISCED 1'!$DE$19,0,0,'Administrative divisions'!$O$12,1))</f>
        <v>1</v>
      </c>
      <c r="M134" s="178" t="s">
        <v>191</v>
      </c>
      <c r="N134" s="175"/>
      <c r="O134" s="175"/>
      <c r="P134" s="175"/>
      <c r="Q134" s="175"/>
      <c r="R134" s="179" t="str">
        <f t="shared" ca="1" si="22"/>
        <v>Yes</v>
      </c>
      <c r="S134" s="188" t="b">
        <f ca="1">COUNTA(OFFSET('Teachers ISCED 2'!$DI$19,0,0,'Administrative divisions'!$O$12,7))='Administrative divisions'!$O$12*7</f>
        <v>1</v>
      </c>
      <c r="T134" s="178" t="s">
        <v>211</v>
      </c>
      <c r="U134" s="175"/>
      <c r="V134" s="175"/>
      <c r="W134" s="175"/>
      <c r="X134" s="175"/>
      <c r="Y134" s="179" t="str">
        <f t="shared" ca="1" si="23"/>
        <v>Yes</v>
      </c>
      <c r="Z134" s="188" t="b">
        <f ca="1">COUNTA(OFFSET('Teachers ISCED 3'!$DI$19,0,0,'Administrative divisions'!$O$12,7))='Administrative divisions'!$O$12*7</f>
        <v>1</v>
      </c>
      <c r="AA134" s="178" t="s">
        <v>211</v>
      </c>
      <c r="AB134" s="175"/>
      <c r="AC134" s="175"/>
      <c r="AD134" s="175"/>
      <c r="AE134" s="175"/>
      <c r="AF134" s="179" t="str">
        <f t="shared" ca="1" si="24"/>
        <v>Yes</v>
      </c>
      <c r="AG134" s="188" t="b">
        <f ca="1">COUNTA(OFFSET('Teachers ISCED 23'!$DI$19,0,0,'Administrative divisions'!$O$12,7))='Administrative divisions'!$O$12*7</f>
        <v>1</v>
      </c>
      <c r="AH134" s="178" t="s">
        <v>211</v>
      </c>
      <c r="AI134" s="175"/>
      <c r="AJ134" s="175"/>
      <c r="AK134" s="175"/>
      <c r="AL134" s="175"/>
      <c r="AM134" s="179" t="str">
        <f t="shared" ca="1" si="25"/>
        <v>Yes</v>
      </c>
      <c r="AN134" s="175"/>
      <c r="AO134" s="175"/>
      <c r="AP134" s="175"/>
      <c r="AQ134" s="175"/>
    </row>
    <row r="135" spans="5:43">
      <c r="E135" s="175"/>
      <c r="F135" s="175"/>
      <c r="G135" s="175"/>
      <c r="H135" s="175"/>
      <c r="I135" s="175"/>
      <c r="J135" s="175"/>
      <c r="K135" s="175"/>
      <c r="L135" s="190" t="b">
        <f ca="1">SUM(OFFSET('Teachers ISCED 1'!$DF$19,'Administrative divisions'!$O$12+1,0,1,1))=SUM(OFFSET('Teachers ISCED 1'!$DF$19,0,0,'Administrative divisions'!$O$12,1))</f>
        <v>1</v>
      </c>
      <c r="M135" s="178" t="s">
        <v>192</v>
      </c>
      <c r="N135" s="175"/>
      <c r="O135" s="175"/>
      <c r="P135" s="175"/>
      <c r="Q135" s="175"/>
      <c r="R135" s="179" t="str">
        <f t="shared" ca="1" si="22"/>
        <v>Yes</v>
      </c>
      <c r="S135" s="188" t="b">
        <f ca="1">COUNTA(OFFSET('Teachers ISCED 2'!$DP$19,0,0,'Administrative divisions'!$O$12,7))='Administrative divisions'!$O$12*7</f>
        <v>1</v>
      </c>
      <c r="T135" s="178" t="s">
        <v>212</v>
      </c>
      <c r="U135" s="175"/>
      <c r="V135" s="175"/>
      <c r="W135" s="175"/>
      <c r="X135" s="175"/>
      <c r="Y135" s="179" t="str">
        <f t="shared" ca="1" si="23"/>
        <v>Yes</v>
      </c>
      <c r="Z135" s="188" t="b">
        <f ca="1">COUNTA(OFFSET('Teachers ISCED 3'!$DP$19,0,0,'Administrative divisions'!$O$12,7))='Administrative divisions'!$O$12*7</f>
        <v>1</v>
      </c>
      <c r="AA135" s="178" t="s">
        <v>212</v>
      </c>
      <c r="AB135" s="175"/>
      <c r="AC135" s="175"/>
      <c r="AD135" s="175"/>
      <c r="AE135" s="175"/>
      <c r="AF135" s="179" t="str">
        <f t="shared" ca="1" si="24"/>
        <v>Yes</v>
      </c>
      <c r="AG135" s="188" t="b">
        <f ca="1">COUNTA(OFFSET('Teachers ISCED 23'!$DP$19,0,0,'Administrative divisions'!$O$12,7))='Administrative divisions'!$O$12*7</f>
        <v>1</v>
      </c>
      <c r="AH135" s="178" t="s">
        <v>212</v>
      </c>
      <c r="AI135" s="175"/>
      <c r="AJ135" s="175"/>
      <c r="AK135" s="175"/>
      <c r="AL135" s="175"/>
      <c r="AM135" s="179" t="str">
        <f t="shared" ca="1" si="25"/>
        <v>Yes</v>
      </c>
      <c r="AN135" s="175"/>
      <c r="AO135" s="175"/>
      <c r="AP135" s="175"/>
      <c r="AQ135" s="175"/>
    </row>
    <row r="136" spans="5:43">
      <c r="E136" s="175"/>
      <c r="F136" s="175"/>
      <c r="G136" s="175"/>
      <c r="H136" s="175"/>
      <c r="I136" s="175"/>
      <c r="J136" s="175"/>
      <c r="K136" s="175"/>
      <c r="L136" s="190" t="b">
        <f ca="1">SUM(OFFSET('Teachers ISCED 1'!$DG$19,'Administrative divisions'!$O$12+1,0,1,1))=SUM(OFFSET('Teachers ISCED 1'!$DG$19,0,0,'Administrative divisions'!$O$12,1))</f>
        <v>1</v>
      </c>
      <c r="M136" s="178" t="s">
        <v>193</v>
      </c>
      <c r="N136" s="175"/>
      <c r="O136" s="175"/>
      <c r="P136" s="175"/>
      <c r="Q136" s="175"/>
      <c r="R136" s="179" t="str">
        <f t="shared" ca="1" si="22"/>
        <v>Yes</v>
      </c>
      <c r="S136" s="188" t="b">
        <f ca="1">SUM(OFFSET('Teachers ISCED 2'!$DB$19,'Administrative divisions'!$O$12+1,0,1,1))=SUM(OFFSET('Teachers ISCED 2'!$DB$19,0,0,'Administrative divisions'!$O$12,1))</f>
        <v>1</v>
      </c>
      <c r="T136" s="178" t="s">
        <v>145</v>
      </c>
      <c r="U136" s="175"/>
      <c r="V136" s="175"/>
      <c r="W136" s="175"/>
      <c r="X136" s="175"/>
      <c r="Y136" s="179" t="str">
        <f t="shared" ca="1" si="23"/>
        <v>Yes</v>
      </c>
      <c r="Z136" s="188" t="b">
        <f ca="1">SUM(OFFSET('Teachers ISCED 3'!$DB$19,'Administrative divisions'!$O$12+1,0,1,1))=SUM(OFFSET('Teachers ISCED 3'!$DB$19,0,0,'Administrative divisions'!$O$12,1))</f>
        <v>1</v>
      </c>
      <c r="AA136" s="178" t="s">
        <v>145</v>
      </c>
      <c r="AB136" s="175"/>
      <c r="AC136" s="175"/>
      <c r="AD136" s="175"/>
      <c r="AE136" s="175"/>
      <c r="AF136" s="179" t="str">
        <f t="shared" ca="1" si="24"/>
        <v>Yes</v>
      </c>
      <c r="AG136" s="188" t="b">
        <f ca="1">SUM(OFFSET('Teachers ISCED 23'!$DB$19,'Administrative divisions'!$O$12+1,0,1,1))=SUM(OFFSET('Teachers ISCED 23'!$DB$19,0,0,'Administrative divisions'!$O$12,1))</f>
        <v>1</v>
      </c>
      <c r="AH136" s="178" t="s">
        <v>145</v>
      </c>
      <c r="AI136" s="175"/>
      <c r="AJ136" s="175"/>
      <c r="AK136" s="175"/>
      <c r="AL136" s="175"/>
      <c r="AM136" s="179" t="str">
        <f t="shared" ca="1" si="25"/>
        <v>Yes</v>
      </c>
      <c r="AN136" s="175"/>
      <c r="AO136" s="175"/>
      <c r="AP136" s="175"/>
      <c r="AQ136" s="175"/>
    </row>
    <row r="137" spans="5:43">
      <c r="E137" s="175"/>
      <c r="F137" s="175"/>
      <c r="G137" s="175"/>
      <c r="H137" s="175"/>
      <c r="I137" s="175"/>
      <c r="J137" s="175"/>
      <c r="K137" s="175"/>
      <c r="L137" s="190" t="b">
        <f ca="1">SUM(OFFSET('Teachers ISCED 1'!$DH$19,'Administrative divisions'!$O$12+1,0,1,1))=SUM(OFFSET('Teachers ISCED 1'!$DH$19,0,0,'Administrative divisions'!$O$12,1))</f>
        <v>1</v>
      </c>
      <c r="M137" s="178" t="s">
        <v>194</v>
      </c>
      <c r="N137" s="175"/>
      <c r="O137" s="175"/>
      <c r="P137" s="175"/>
      <c r="Q137" s="175"/>
      <c r="R137" s="179" t="str">
        <f t="shared" ca="1" si="22"/>
        <v>Yes</v>
      </c>
      <c r="S137" s="188" t="b">
        <f ca="1">SUM(OFFSET('Teachers ISCED 2'!$DC$19,'Administrative divisions'!$O$12+1,0,1,1))=SUM(OFFSET('Teachers ISCED 2'!$DC$19,0,0,'Administrative divisions'!$O$12,1))</f>
        <v>1</v>
      </c>
      <c r="T137" s="178" t="s">
        <v>146</v>
      </c>
      <c r="U137" s="175"/>
      <c r="V137" s="175"/>
      <c r="W137" s="175"/>
      <c r="X137" s="175"/>
      <c r="Y137" s="179" t="str">
        <f t="shared" ca="1" si="23"/>
        <v>Yes</v>
      </c>
      <c r="Z137" s="188" t="b">
        <f ca="1">SUM(OFFSET('Teachers ISCED 3'!$DC$19,'Administrative divisions'!$O$12+1,0,1,1))=SUM(OFFSET('Teachers ISCED 3'!$DC$19,0,0,'Administrative divisions'!$O$12,1))</f>
        <v>1</v>
      </c>
      <c r="AA137" s="178" t="s">
        <v>146</v>
      </c>
      <c r="AB137" s="175"/>
      <c r="AC137" s="175"/>
      <c r="AD137" s="175"/>
      <c r="AE137" s="175"/>
      <c r="AF137" s="179" t="str">
        <f t="shared" ca="1" si="24"/>
        <v>Yes</v>
      </c>
      <c r="AG137" s="188" t="b">
        <f ca="1">SUM(OFFSET('Teachers ISCED 23'!$DC$19,'Administrative divisions'!$O$12+1,0,1,1))=SUM(OFFSET('Teachers ISCED 23'!$DC$19,0,0,'Administrative divisions'!$O$12,1))</f>
        <v>1</v>
      </c>
      <c r="AH137" s="178" t="s">
        <v>146</v>
      </c>
      <c r="AI137" s="175"/>
      <c r="AJ137" s="175"/>
      <c r="AK137" s="175"/>
      <c r="AL137" s="175"/>
      <c r="AM137" s="179" t="str">
        <f t="shared" ca="1" si="25"/>
        <v>Yes</v>
      </c>
      <c r="AN137" s="175"/>
      <c r="AO137" s="175"/>
      <c r="AP137" s="175"/>
      <c r="AQ137" s="175"/>
    </row>
    <row r="138" spans="5:43">
      <c r="E138" s="175"/>
      <c r="F138" s="175"/>
      <c r="G138" s="175"/>
      <c r="H138" s="175"/>
      <c r="I138" s="175"/>
      <c r="J138" s="175"/>
      <c r="K138" s="175"/>
      <c r="L138" s="190" t="b">
        <f ca="1">SUM(OFFSET('Teachers ISCED 1'!$DI$19,'Administrative divisions'!$O$12+1,0,1,1))=SUM(OFFSET('Teachers ISCED 1'!$DI$19,0,0,'Administrative divisions'!$O$12,1))</f>
        <v>1</v>
      </c>
      <c r="M138" s="178" t="s">
        <v>195</v>
      </c>
      <c r="N138" s="175"/>
      <c r="O138" s="175"/>
      <c r="P138" s="175"/>
      <c r="Q138" s="175"/>
      <c r="R138" s="179" t="str">
        <f t="shared" ca="1" si="22"/>
        <v>Yes</v>
      </c>
      <c r="S138" s="188" t="b">
        <f ca="1">SUM(OFFSET('Teachers ISCED 2'!$DD$19,'Administrative divisions'!$O$12+1,0,1,1))=SUM(OFFSET('Teachers ISCED 2'!$DD$19,0,0,'Administrative divisions'!$O$12,1))</f>
        <v>1</v>
      </c>
      <c r="T138" s="178" t="s">
        <v>147</v>
      </c>
      <c r="U138" s="175"/>
      <c r="V138" s="175"/>
      <c r="W138" s="175"/>
      <c r="X138" s="175"/>
      <c r="Y138" s="179" t="str">
        <f t="shared" ca="1" si="23"/>
        <v>Yes</v>
      </c>
      <c r="Z138" s="188" t="b">
        <f ca="1">SUM(OFFSET('Teachers ISCED 3'!$DD$19,'Administrative divisions'!$O$12+1,0,1,1))=SUM(OFFSET('Teachers ISCED 3'!$DD$19,0,0,'Administrative divisions'!$O$12,1))</f>
        <v>1</v>
      </c>
      <c r="AA138" s="178" t="s">
        <v>147</v>
      </c>
      <c r="AB138" s="175"/>
      <c r="AC138" s="175"/>
      <c r="AD138" s="175"/>
      <c r="AE138" s="175"/>
      <c r="AF138" s="179" t="str">
        <f t="shared" ca="1" si="24"/>
        <v>Yes</v>
      </c>
      <c r="AG138" s="188" t="b">
        <f ca="1">SUM(OFFSET('Teachers ISCED 23'!$DD$19,'Administrative divisions'!$O$12+1,0,1,1))=SUM(OFFSET('Teachers ISCED 23'!$DD$19,0,0,'Administrative divisions'!$O$12,1))</f>
        <v>1</v>
      </c>
      <c r="AH138" s="178" t="s">
        <v>147</v>
      </c>
      <c r="AI138" s="175"/>
      <c r="AJ138" s="175"/>
      <c r="AK138" s="175"/>
      <c r="AL138" s="175"/>
      <c r="AM138" s="179" t="str">
        <f t="shared" ca="1" si="25"/>
        <v>Yes</v>
      </c>
      <c r="AN138" s="175"/>
      <c r="AO138" s="175"/>
      <c r="AP138" s="175"/>
      <c r="AQ138" s="175"/>
    </row>
    <row r="139" spans="5:43">
      <c r="E139" s="175"/>
      <c r="F139" s="175"/>
      <c r="G139" s="175"/>
      <c r="H139" s="175"/>
      <c r="I139" s="175"/>
      <c r="J139" s="175"/>
      <c r="K139" s="175"/>
      <c r="L139" s="190" t="b">
        <f ca="1">SUM(OFFSET('Teachers ISCED 1'!$DJ$19,'Administrative divisions'!$O$12+1,0,1,1))=SUM(OFFSET('Teachers ISCED 1'!$DJ$19,0,0,'Administrative divisions'!$O$12,1))</f>
        <v>1</v>
      </c>
      <c r="M139" s="178" t="s">
        <v>196</v>
      </c>
      <c r="N139" s="175"/>
      <c r="O139" s="175"/>
      <c r="P139" s="175"/>
      <c r="Q139" s="175"/>
      <c r="R139" s="179" t="str">
        <f t="shared" ca="1" si="22"/>
        <v>Yes</v>
      </c>
      <c r="S139" s="188" t="b">
        <f ca="1">SUM(OFFSET('Teachers ISCED 2'!$DE$19,'Administrative divisions'!$O$12+1,0,1,1))=SUM(OFFSET('Teachers ISCED 2'!$DE$19,0,0,'Administrative divisions'!$O$12,1))</f>
        <v>1</v>
      </c>
      <c r="T139" s="178" t="s">
        <v>148</v>
      </c>
      <c r="U139" s="175"/>
      <c r="V139" s="175"/>
      <c r="W139" s="175"/>
      <c r="X139" s="175"/>
      <c r="Y139" s="179" t="str">
        <f t="shared" ca="1" si="23"/>
        <v>Yes</v>
      </c>
      <c r="Z139" s="188" t="b">
        <f ca="1">SUM(OFFSET('Teachers ISCED 3'!$DE$19,'Administrative divisions'!$O$12+1,0,1,1))=SUM(OFFSET('Teachers ISCED 3'!$DE$19,0,0,'Administrative divisions'!$O$12,1))</f>
        <v>1</v>
      </c>
      <c r="AA139" s="178" t="s">
        <v>148</v>
      </c>
      <c r="AB139" s="175"/>
      <c r="AC139" s="175"/>
      <c r="AD139" s="175"/>
      <c r="AE139" s="175"/>
      <c r="AF139" s="179" t="str">
        <f t="shared" ca="1" si="24"/>
        <v>Yes</v>
      </c>
      <c r="AG139" s="188" t="b">
        <f ca="1">SUM(OFFSET('Teachers ISCED 23'!$DE$19,'Administrative divisions'!$O$12+1,0,1,1))=SUM(OFFSET('Teachers ISCED 23'!$DE$19,0,0,'Administrative divisions'!$O$12,1))</f>
        <v>1</v>
      </c>
      <c r="AH139" s="178" t="s">
        <v>148</v>
      </c>
      <c r="AI139" s="175"/>
      <c r="AJ139" s="175"/>
      <c r="AK139" s="175"/>
      <c r="AL139" s="175"/>
      <c r="AM139" s="179" t="str">
        <f t="shared" ca="1" si="25"/>
        <v>Yes</v>
      </c>
      <c r="AN139" s="175"/>
      <c r="AO139" s="175"/>
      <c r="AP139" s="175"/>
      <c r="AQ139" s="175"/>
    </row>
    <row r="140" spans="5:43">
      <c r="E140" s="175"/>
      <c r="F140" s="175"/>
      <c r="G140" s="175"/>
      <c r="H140" s="175"/>
      <c r="I140" s="175"/>
      <c r="J140" s="175"/>
      <c r="K140" s="175"/>
      <c r="L140" s="190" t="b">
        <f ca="1">SUM(OFFSET('Teachers ISCED 1'!$DK$19,'Administrative divisions'!$O$12+1,0,1,1))=SUM(OFFSET('Teachers ISCED 1'!$DK$19,0,0,'Administrative divisions'!$O$12,1))</f>
        <v>1</v>
      </c>
      <c r="M140" s="178" t="s">
        <v>197</v>
      </c>
      <c r="N140" s="175"/>
      <c r="O140" s="175"/>
      <c r="P140" s="175"/>
      <c r="Q140" s="175"/>
      <c r="R140" s="179" t="str">
        <f t="shared" ca="1" si="22"/>
        <v>Yes</v>
      </c>
      <c r="S140" s="188" t="b">
        <f ca="1">SUM(OFFSET('Teachers ISCED 2'!$DF$19,'Administrative divisions'!$O$12+1,0,1,1))=SUM(OFFSET('Teachers ISCED 2'!$DF$19,0,0,'Administrative divisions'!$O$12,1))</f>
        <v>1</v>
      </c>
      <c r="T140" s="178" t="s">
        <v>149</v>
      </c>
      <c r="U140" s="175"/>
      <c r="V140" s="175"/>
      <c r="W140" s="175"/>
      <c r="X140" s="175"/>
      <c r="Y140" s="179" t="str">
        <f t="shared" ca="1" si="23"/>
        <v>Yes</v>
      </c>
      <c r="Z140" s="188" t="b">
        <f ca="1">SUM(OFFSET('Teachers ISCED 3'!$DF$19,'Administrative divisions'!$O$12+1,0,1,1))=SUM(OFFSET('Teachers ISCED 3'!$DF$19,0,0,'Administrative divisions'!$O$12,1))</f>
        <v>1</v>
      </c>
      <c r="AA140" s="178" t="s">
        <v>149</v>
      </c>
      <c r="AB140" s="175"/>
      <c r="AC140" s="175"/>
      <c r="AD140" s="175"/>
      <c r="AE140" s="175"/>
      <c r="AF140" s="179" t="str">
        <f t="shared" ca="1" si="24"/>
        <v>Yes</v>
      </c>
      <c r="AG140" s="188" t="b">
        <f ca="1">SUM(OFFSET('Teachers ISCED 23'!$DF$19,'Administrative divisions'!$O$12+1,0,1,1))=SUM(OFFSET('Teachers ISCED 23'!$DF$19,0,0,'Administrative divisions'!$O$12,1))</f>
        <v>1</v>
      </c>
      <c r="AH140" s="178" t="s">
        <v>149</v>
      </c>
      <c r="AI140" s="175"/>
      <c r="AJ140" s="175"/>
      <c r="AK140" s="175"/>
      <c r="AL140" s="175"/>
      <c r="AM140" s="179" t="str">
        <f t="shared" ca="1" si="25"/>
        <v>Yes</v>
      </c>
      <c r="AN140" s="175"/>
      <c r="AO140" s="175"/>
      <c r="AP140" s="175"/>
      <c r="AQ140" s="175"/>
    </row>
    <row r="141" spans="5:43">
      <c r="E141" s="175"/>
      <c r="F141" s="175"/>
      <c r="G141" s="175"/>
      <c r="H141" s="175"/>
      <c r="I141" s="175"/>
      <c r="J141" s="175"/>
      <c r="K141" s="175"/>
      <c r="L141" s="190" t="b">
        <f ca="1">SUM(OFFSET('Teachers ISCED 1'!$DL$19,'Administrative divisions'!$O$12+1,0,1,1))=SUM(OFFSET('Teachers ISCED 1'!$DL$19,0,0,'Administrative divisions'!$O$12,1))</f>
        <v>1</v>
      </c>
      <c r="M141" s="178" t="s">
        <v>198</v>
      </c>
      <c r="N141" s="175"/>
      <c r="O141" s="175"/>
      <c r="P141" s="175"/>
      <c r="Q141" s="175"/>
      <c r="R141" s="179" t="str">
        <f t="shared" ca="1" si="22"/>
        <v>Yes</v>
      </c>
      <c r="S141" s="188" t="b">
        <f ca="1">SUM(OFFSET('Teachers ISCED 2'!$DG$19,'Administrative divisions'!$O$12+1,0,1,1))=SUM(OFFSET('Teachers ISCED 2'!$DG$19,0,0,'Administrative divisions'!$O$12,1))</f>
        <v>1</v>
      </c>
      <c r="T141" s="178" t="s">
        <v>150</v>
      </c>
      <c r="U141" s="175"/>
      <c r="V141" s="175"/>
      <c r="W141" s="175"/>
      <c r="X141" s="175"/>
      <c r="Y141" s="179" t="str">
        <f t="shared" ca="1" si="23"/>
        <v>Yes</v>
      </c>
      <c r="Z141" s="188" t="b">
        <f ca="1">SUM(OFFSET('Teachers ISCED 3'!$DG$19,'Administrative divisions'!$O$12+1,0,1,1))=SUM(OFFSET('Teachers ISCED 3'!$DG$19,0,0,'Administrative divisions'!$O$12,1))</f>
        <v>1</v>
      </c>
      <c r="AA141" s="178" t="s">
        <v>150</v>
      </c>
      <c r="AB141" s="175"/>
      <c r="AC141" s="175"/>
      <c r="AD141" s="175"/>
      <c r="AE141" s="175"/>
      <c r="AF141" s="179" t="str">
        <f t="shared" ca="1" si="24"/>
        <v>Yes</v>
      </c>
      <c r="AG141" s="188" t="b">
        <f ca="1">SUM(OFFSET('Teachers ISCED 23'!$DG$19,'Administrative divisions'!$O$12+1,0,1,1))=SUM(OFFSET('Teachers ISCED 23'!$DG$19,0,0,'Administrative divisions'!$O$12,1))</f>
        <v>1</v>
      </c>
      <c r="AH141" s="178" t="s">
        <v>150</v>
      </c>
      <c r="AI141" s="175"/>
      <c r="AJ141" s="175"/>
      <c r="AK141" s="175"/>
      <c r="AL141" s="175"/>
      <c r="AM141" s="179" t="str">
        <f t="shared" ca="1" si="25"/>
        <v>Yes</v>
      </c>
      <c r="AN141" s="175"/>
      <c r="AO141" s="175"/>
      <c r="AP141" s="175"/>
      <c r="AQ141" s="175"/>
    </row>
    <row r="142" spans="5:43">
      <c r="E142" s="175"/>
      <c r="F142" s="175"/>
      <c r="G142" s="175"/>
      <c r="H142" s="175"/>
      <c r="I142" s="175"/>
      <c r="J142" s="175"/>
      <c r="K142" s="175"/>
      <c r="L142" s="190" t="b">
        <f ca="1">SUM(OFFSET('Teachers ISCED 1'!$DM$19,'Administrative divisions'!$O$12+1,0,1,1))=SUM(OFFSET('Teachers ISCED 1'!$DM$19,0,0,'Administrative divisions'!$O$12,1))</f>
        <v>1</v>
      </c>
      <c r="M142" s="178" t="s">
        <v>199</v>
      </c>
      <c r="N142" s="175"/>
      <c r="O142" s="175"/>
      <c r="P142" s="175"/>
      <c r="Q142" s="175"/>
      <c r="R142" s="179" t="str">
        <f t="shared" ca="1" si="22"/>
        <v>Yes</v>
      </c>
      <c r="S142" s="188" t="b">
        <f ca="1">SUM(OFFSET('Teachers ISCED 2'!$DH$19,'Administrative divisions'!$O$12+1,0,1,1))=SUM(OFFSET('Teachers ISCED 2'!$DH$19,0,0,'Administrative divisions'!$O$12,1))</f>
        <v>1</v>
      </c>
      <c r="T142" s="178" t="s">
        <v>151</v>
      </c>
      <c r="U142" s="175"/>
      <c r="V142" s="175"/>
      <c r="W142" s="175"/>
      <c r="X142" s="175"/>
      <c r="Y142" s="179" t="str">
        <f t="shared" ca="1" si="23"/>
        <v>Yes</v>
      </c>
      <c r="Z142" s="188" t="b">
        <f ca="1">SUM(OFFSET('Teachers ISCED 3'!$DH$19,'Administrative divisions'!$O$12+1,0,1,1))=SUM(OFFSET('Teachers ISCED 3'!$DH$19,0,0,'Administrative divisions'!$O$12,1))</f>
        <v>1</v>
      </c>
      <c r="AA142" s="178" t="s">
        <v>151</v>
      </c>
      <c r="AB142" s="175"/>
      <c r="AC142" s="175"/>
      <c r="AD142" s="175"/>
      <c r="AE142" s="175"/>
      <c r="AF142" s="179" t="str">
        <f t="shared" ca="1" si="24"/>
        <v>Yes</v>
      </c>
      <c r="AG142" s="188" t="b">
        <f ca="1">SUM(OFFSET('Teachers ISCED 23'!$DH$19,'Administrative divisions'!$O$12+1,0,1,1))=SUM(OFFSET('Teachers ISCED 23'!$DH$19,0,0,'Administrative divisions'!$O$12,1))</f>
        <v>1</v>
      </c>
      <c r="AH142" s="178" t="s">
        <v>151</v>
      </c>
      <c r="AI142" s="175"/>
      <c r="AJ142" s="175"/>
      <c r="AK142" s="175"/>
      <c r="AL142" s="175"/>
      <c r="AM142" s="179" t="str">
        <f t="shared" ca="1" si="25"/>
        <v>Yes</v>
      </c>
      <c r="AN142" s="175"/>
      <c r="AO142" s="175"/>
      <c r="AP142" s="175"/>
      <c r="AQ142" s="175"/>
    </row>
    <row r="143" spans="5:43">
      <c r="E143" s="175"/>
      <c r="F143" s="175"/>
      <c r="G143" s="175"/>
      <c r="H143" s="175"/>
      <c r="I143" s="175"/>
      <c r="J143" s="175"/>
      <c r="K143" s="175"/>
      <c r="L143" s="190" t="b">
        <f ca="1">SUM(OFFSET('Teachers ISCED 1'!$DN$19,'Administrative divisions'!$O$12+1,0,1,1))=SUM(OFFSET('Teachers ISCED 1'!$DN$19,0,0,'Administrative divisions'!$O$12,1))</f>
        <v>1</v>
      </c>
      <c r="M143" s="178" t="s">
        <v>200</v>
      </c>
      <c r="N143" s="175"/>
      <c r="O143" s="175"/>
      <c r="P143" s="175"/>
      <c r="Q143" s="175"/>
      <c r="R143" s="179" t="str">
        <f t="shared" ca="1" si="22"/>
        <v>Yes</v>
      </c>
      <c r="S143" s="188" t="b">
        <f ca="1">SUM(OFFSET('Teachers ISCED 2'!$DI$19,'Administrative divisions'!$O$12+1,0,1,1))=SUM(OFFSET('Teachers ISCED 2'!$DI$19,0,0,'Administrative divisions'!$O$12,1))</f>
        <v>1</v>
      </c>
      <c r="T143" s="178" t="s">
        <v>152</v>
      </c>
      <c r="U143" s="175"/>
      <c r="V143" s="175"/>
      <c r="W143" s="175"/>
      <c r="X143" s="175"/>
      <c r="Y143" s="179" t="str">
        <f t="shared" ca="1" si="23"/>
        <v>Yes</v>
      </c>
      <c r="Z143" s="188" t="b">
        <f ca="1">SUM(OFFSET('Teachers ISCED 3'!$DI$19,'Administrative divisions'!$O$12+1,0,1,1))=SUM(OFFSET('Teachers ISCED 3'!$DI$19,0,0,'Administrative divisions'!$O$12,1))</f>
        <v>1</v>
      </c>
      <c r="AA143" s="178" t="s">
        <v>152</v>
      </c>
      <c r="AB143" s="175"/>
      <c r="AC143" s="175"/>
      <c r="AD143" s="175"/>
      <c r="AE143" s="175"/>
      <c r="AF143" s="179" t="str">
        <f t="shared" ca="1" si="24"/>
        <v>Yes</v>
      </c>
      <c r="AG143" s="188" t="b">
        <f ca="1">SUM(OFFSET('Teachers ISCED 23'!$DI$19,'Administrative divisions'!$O$12+1,0,1,1))=SUM(OFFSET('Teachers ISCED 23'!$DI$19,0,0,'Administrative divisions'!$O$12,1))</f>
        <v>1</v>
      </c>
      <c r="AH143" s="178" t="s">
        <v>152</v>
      </c>
      <c r="AI143" s="175"/>
      <c r="AJ143" s="175"/>
      <c r="AK143" s="175"/>
      <c r="AL143" s="175"/>
      <c r="AM143" s="179" t="str">
        <f t="shared" ca="1" si="25"/>
        <v>Yes</v>
      </c>
      <c r="AN143" s="175"/>
      <c r="AO143" s="175"/>
      <c r="AP143" s="175"/>
      <c r="AQ143" s="175"/>
    </row>
    <row r="144" spans="5:43">
      <c r="E144" s="175"/>
      <c r="F144" s="175"/>
      <c r="G144" s="175"/>
      <c r="H144" s="175"/>
      <c r="I144" s="175"/>
      <c r="J144" s="175"/>
      <c r="K144" s="175"/>
      <c r="L144" s="190" t="b">
        <f ca="1">SUM(OFFSET('Teachers ISCED 1'!$DO$19,'Administrative divisions'!$O$12+1,0,1,1))=SUM(OFFSET('Teachers ISCED 1'!$DO$19,0,0,'Administrative divisions'!$O$12,1))</f>
        <v>1</v>
      </c>
      <c r="M144" s="178" t="s">
        <v>201</v>
      </c>
      <c r="N144" s="175"/>
      <c r="O144" s="175"/>
      <c r="P144" s="175"/>
      <c r="Q144" s="175"/>
      <c r="R144" s="179" t="str">
        <f t="shared" ca="1" si="22"/>
        <v>Yes</v>
      </c>
      <c r="S144" s="188" t="b">
        <f ca="1">SUM(OFFSET('Teachers ISCED 2'!$DJ$19,'Administrative divisions'!$O$12+1,0,1,1))=SUM(OFFSET('Teachers ISCED 2'!$DJ$19,0,0,'Administrative divisions'!$O$12,1))</f>
        <v>1</v>
      </c>
      <c r="T144" s="178" t="s">
        <v>153</v>
      </c>
      <c r="U144" s="175"/>
      <c r="V144" s="175"/>
      <c r="W144" s="175"/>
      <c r="X144" s="175"/>
      <c r="Y144" s="179" t="str">
        <f t="shared" ca="1" si="23"/>
        <v>Yes</v>
      </c>
      <c r="Z144" s="188" t="b">
        <f ca="1">SUM(OFFSET('Teachers ISCED 3'!$DJ$19,'Administrative divisions'!$O$12+1,0,1,1))=SUM(OFFSET('Teachers ISCED 3'!$DJ$19,0,0,'Administrative divisions'!$O$12,1))</f>
        <v>1</v>
      </c>
      <c r="AA144" s="178" t="s">
        <v>153</v>
      </c>
      <c r="AB144" s="175"/>
      <c r="AC144" s="175"/>
      <c r="AD144" s="175"/>
      <c r="AE144" s="175"/>
      <c r="AF144" s="179" t="str">
        <f t="shared" ca="1" si="24"/>
        <v>Yes</v>
      </c>
      <c r="AG144" s="188" t="b">
        <f ca="1">SUM(OFFSET('Teachers ISCED 23'!$DJ$19,'Administrative divisions'!$O$12+1,0,1,1))=SUM(OFFSET('Teachers ISCED 23'!$DJ$19,0,0,'Administrative divisions'!$O$12,1))</f>
        <v>1</v>
      </c>
      <c r="AH144" s="178" t="s">
        <v>153</v>
      </c>
      <c r="AI144" s="175"/>
      <c r="AJ144" s="175"/>
      <c r="AK144" s="175"/>
      <c r="AL144" s="175"/>
      <c r="AM144" s="179" t="str">
        <f t="shared" ca="1" si="25"/>
        <v>Yes</v>
      </c>
      <c r="AN144" s="175"/>
      <c r="AO144" s="175"/>
      <c r="AP144" s="175"/>
      <c r="AQ144" s="175"/>
    </row>
    <row r="145" spans="5:43">
      <c r="E145" s="175"/>
      <c r="F145" s="175"/>
      <c r="G145" s="175"/>
      <c r="H145" s="175"/>
      <c r="I145" s="175"/>
      <c r="J145" s="175"/>
      <c r="K145" s="175"/>
      <c r="L145" s="190" t="b">
        <f ca="1">SUM(OFFSET('Teachers ISCED 1'!$CU$19,'Administrative divisions'!$O$12+1,0,1,7))=SUM(OFFSET('Teachers ISCED 1'!$J$19,'Administrative divisions'!$O$12+1,0))</f>
        <v>1</v>
      </c>
      <c r="M145" s="192" t="s">
        <v>217</v>
      </c>
      <c r="N145" s="195"/>
      <c r="O145" s="195"/>
      <c r="P145" s="195"/>
      <c r="Q145" s="195"/>
      <c r="R145" s="194" t="str">
        <f t="shared" ca="1" si="22"/>
        <v>Yes</v>
      </c>
      <c r="S145" s="188" t="b">
        <f ca="1">SUM(OFFSET('Teachers ISCED 2'!$DK$19,'Administrative divisions'!$O$12+1,0,1,1))=SUM(OFFSET('Teachers ISCED 2'!$DK$19,0,0,'Administrative divisions'!$O$12,1))</f>
        <v>1</v>
      </c>
      <c r="T145" s="178" t="s">
        <v>190</v>
      </c>
      <c r="U145" s="175"/>
      <c r="V145" s="175"/>
      <c r="W145" s="175"/>
      <c r="X145" s="175"/>
      <c r="Y145" s="179" t="str">
        <f t="shared" ca="1" si="23"/>
        <v>Yes</v>
      </c>
      <c r="Z145" s="188" t="b">
        <f ca="1">SUM(OFFSET('Teachers ISCED 3'!$DK$19,'Administrative divisions'!$O$12+1,0,1,1))=SUM(OFFSET('Teachers ISCED 3'!$DK$19,0,0,'Administrative divisions'!$O$12,1))</f>
        <v>1</v>
      </c>
      <c r="AA145" s="178" t="s">
        <v>190</v>
      </c>
      <c r="AB145" s="175"/>
      <c r="AC145" s="175"/>
      <c r="AD145" s="175"/>
      <c r="AE145" s="175"/>
      <c r="AF145" s="179" t="str">
        <f t="shared" ca="1" si="24"/>
        <v>Yes</v>
      </c>
      <c r="AG145" s="188" t="b">
        <f ca="1">SUM(OFFSET('Teachers ISCED 23'!$DK$19,'Administrative divisions'!$O$12+1,0,1,1))=SUM(OFFSET('Teachers ISCED 23'!$DK$19,0,0,'Administrative divisions'!$O$12,1))</f>
        <v>1</v>
      </c>
      <c r="AH145" s="178" t="s">
        <v>190</v>
      </c>
      <c r="AI145" s="175"/>
      <c r="AJ145" s="175"/>
      <c r="AK145" s="175"/>
      <c r="AL145" s="175"/>
      <c r="AM145" s="179" t="str">
        <f t="shared" ca="1" si="25"/>
        <v>Yes</v>
      </c>
      <c r="AN145" s="175"/>
      <c r="AO145" s="175"/>
      <c r="AP145" s="175"/>
      <c r="AQ145" s="175"/>
    </row>
    <row r="146" spans="5:43">
      <c r="E146" s="175"/>
      <c r="F146" s="175"/>
      <c r="G146" s="175"/>
      <c r="H146" s="175"/>
      <c r="I146" s="175"/>
      <c r="J146" s="175"/>
      <c r="K146" s="175"/>
      <c r="L146" s="190" t="b">
        <f ca="1">SUM(OFFSET('Teachers ISCED 1'!$DB$19,'Administrative divisions'!$O$12+1,0,1,7))=SUM(OFFSET('Teachers ISCED 1'!$N$19,'Administrative divisions'!$O$12+1,0))</f>
        <v>1</v>
      </c>
      <c r="M146" s="192" t="s">
        <v>218</v>
      </c>
      <c r="N146" s="195"/>
      <c r="O146" s="195"/>
      <c r="P146" s="195"/>
      <c r="Q146" s="195"/>
      <c r="R146" s="194" t="str">
        <f t="shared" ca="1" si="22"/>
        <v>Yes</v>
      </c>
      <c r="S146" s="188" t="b">
        <f ca="1">SUM(OFFSET('Teachers ISCED 2'!$DL$19,'Administrative divisions'!$O$12+1,0,1,1))=SUM(OFFSET('Teachers ISCED 2'!$DL$19,0,0,'Administrative divisions'!$O$12,1))</f>
        <v>1</v>
      </c>
      <c r="T146" s="178" t="s">
        <v>191</v>
      </c>
      <c r="U146" s="175"/>
      <c r="V146" s="175"/>
      <c r="W146" s="175"/>
      <c r="X146" s="175"/>
      <c r="Y146" s="179" t="str">
        <f t="shared" ca="1" si="23"/>
        <v>Yes</v>
      </c>
      <c r="Z146" s="188" t="b">
        <f ca="1">SUM(OFFSET('Teachers ISCED 3'!$DL$19,'Administrative divisions'!$O$12+1,0,1,1))=SUM(OFFSET('Teachers ISCED 3'!$DL$19,0,0,'Administrative divisions'!$O$12,1))</f>
        <v>1</v>
      </c>
      <c r="AA146" s="178" t="s">
        <v>191</v>
      </c>
      <c r="AB146" s="175"/>
      <c r="AC146" s="175"/>
      <c r="AD146" s="175"/>
      <c r="AE146" s="175"/>
      <c r="AF146" s="179" t="str">
        <f t="shared" ca="1" si="24"/>
        <v>Yes</v>
      </c>
      <c r="AG146" s="188" t="b">
        <f ca="1">SUM(OFFSET('Teachers ISCED 23'!$DL$19,'Administrative divisions'!$O$12+1,0,1,1))=SUM(OFFSET('Teachers ISCED 23'!$DL$19,0,0,'Administrative divisions'!$O$12,1))</f>
        <v>1</v>
      </c>
      <c r="AH146" s="178" t="s">
        <v>191</v>
      </c>
      <c r="AI146" s="175"/>
      <c r="AJ146" s="175"/>
      <c r="AK146" s="175"/>
      <c r="AL146" s="175"/>
      <c r="AM146" s="179" t="str">
        <f t="shared" ca="1" si="25"/>
        <v>Yes</v>
      </c>
      <c r="AN146" s="175"/>
      <c r="AO146" s="175"/>
      <c r="AP146" s="175"/>
      <c r="AQ146" s="175"/>
    </row>
    <row r="147" spans="5:43">
      <c r="E147" s="175"/>
      <c r="F147" s="175"/>
      <c r="G147" s="175"/>
      <c r="H147" s="175"/>
      <c r="I147" s="175"/>
      <c r="J147" s="175"/>
      <c r="K147" s="175"/>
      <c r="L147" s="270" t="b">
        <f ca="1">SUM(OFFSET('Teachers ISCED 1'!$DI$19,'Administrative divisions'!$O$12+1,0,1,7))=SUM(OFFSET('Teachers ISCED 1'!$R$19,'Administrative divisions'!$O$12+1,0))</f>
        <v>1</v>
      </c>
      <c r="M147" s="192" t="s">
        <v>219</v>
      </c>
      <c r="N147" s="195"/>
      <c r="O147" s="195"/>
      <c r="P147" s="195"/>
      <c r="Q147" s="195"/>
      <c r="R147" s="194" t="str">
        <f t="shared" ca="1" si="22"/>
        <v>Yes</v>
      </c>
      <c r="S147" s="188" t="b">
        <f ca="1">SUM(OFFSET('Teachers ISCED 2'!$DM$19,'Administrative divisions'!$O$12+1,0,1,1))=SUM(OFFSET('Teachers ISCED 2'!$DM$19,0,0,'Administrative divisions'!$O$12,1))</f>
        <v>1</v>
      </c>
      <c r="T147" s="178" t="s">
        <v>192</v>
      </c>
      <c r="U147" s="175"/>
      <c r="V147" s="175"/>
      <c r="W147" s="175"/>
      <c r="X147" s="175"/>
      <c r="Y147" s="179" t="str">
        <f t="shared" ca="1" si="23"/>
        <v>Yes</v>
      </c>
      <c r="Z147" s="188" t="b">
        <f ca="1">SUM(OFFSET('Teachers ISCED 3'!$DM$19,'Administrative divisions'!$O$12+1,0,1,1))=SUM(OFFSET('Teachers ISCED 3'!$DM$19,0,0,'Administrative divisions'!$O$12,1))</f>
        <v>1</v>
      </c>
      <c r="AA147" s="178" t="s">
        <v>192</v>
      </c>
      <c r="AB147" s="175"/>
      <c r="AC147" s="175"/>
      <c r="AD147" s="175"/>
      <c r="AE147" s="175"/>
      <c r="AF147" s="179" t="str">
        <f t="shared" ca="1" si="24"/>
        <v>Yes</v>
      </c>
      <c r="AG147" s="188" t="b">
        <f ca="1">SUM(OFFSET('Teachers ISCED 23'!$DM$19,'Administrative divisions'!$O$12+1,0,1,1))=SUM(OFFSET('Teachers ISCED 23'!$DM$19,0,0,'Administrative divisions'!$O$12,1))</f>
        <v>1</v>
      </c>
      <c r="AH147" s="178" t="s">
        <v>192</v>
      </c>
      <c r="AI147" s="175"/>
      <c r="AJ147" s="175"/>
      <c r="AK147" s="175"/>
      <c r="AL147" s="175"/>
      <c r="AM147" s="179" t="str">
        <f t="shared" ca="1" si="25"/>
        <v>Yes</v>
      </c>
      <c r="AN147" s="175"/>
      <c r="AO147" s="175"/>
      <c r="AP147" s="175"/>
      <c r="AQ147" s="175"/>
    </row>
    <row r="148" spans="5:43">
      <c r="E148" s="175"/>
      <c r="F148" s="175"/>
      <c r="G148" s="175"/>
      <c r="H148" s="175"/>
      <c r="I148" s="175"/>
      <c r="J148" s="175"/>
      <c r="K148" s="175"/>
      <c r="L148" s="182"/>
      <c r="M148" s="175"/>
      <c r="N148" s="175"/>
      <c r="O148" s="175"/>
      <c r="P148" s="175"/>
      <c r="Q148" s="175"/>
      <c r="R148" s="175"/>
      <c r="S148" s="188" t="b">
        <f ca="1">SUM(OFFSET('Teachers ISCED 2'!$DN$19,'Administrative divisions'!$O$12+1,0,1,1))=SUM(OFFSET('Teachers ISCED 2'!$DN$19,0,0,'Administrative divisions'!$O$12,1))</f>
        <v>1</v>
      </c>
      <c r="T148" s="178" t="s">
        <v>193</v>
      </c>
      <c r="U148" s="175"/>
      <c r="V148" s="175"/>
      <c r="W148" s="175"/>
      <c r="X148" s="175"/>
      <c r="Y148" s="179" t="str">
        <f t="shared" ca="1" si="23"/>
        <v>Yes</v>
      </c>
      <c r="Z148" s="188" t="b">
        <f ca="1">SUM(OFFSET('Teachers ISCED 3'!$DN$19,'Administrative divisions'!$O$12+1,0,1,1))=SUM(OFFSET('Teachers ISCED 3'!$DN$19,0,0,'Administrative divisions'!$O$12,1))</f>
        <v>1</v>
      </c>
      <c r="AA148" s="178" t="s">
        <v>193</v>
      </c>
      <c r="AB148" s="175"/>
      <c r="AC148" s="175"/>
      <c r="AD148" s="175"/>
      <c r="AE148" s="175"/>
      <c r="AF148" s="179" t="str">
        <f t="shared" ca="1" si="24"/>
        <v>Yes</v>
      </c>
      <c r="AG148" s="188" t="b">
        <f ca="1">SUM(OFFSET('Teachers ISCED 23'!$DN$19,'Administrative divisions'!$O$12+1,0,1,1))=SUM(OFFSET('Teachers ISCED 23'!$DN$19,0,0,'Administrative divisions'!$O$12,1))</f>
        <v>1</v>
      </c>
      <c r="AH148" s="178" t="s">
        <v>193</v>
      </c>
      <c r="AI148" s="175"/>
      <c r="AJ148" s="175"/>
      <c r="AK148" s="175"/>
      <c r="AL148" s="175"/>
      <c r="AM148" s="179" t="str">
        <f t="shared" ca="1" si="25"/>
        <v>Yes</v>
      </c>
      <c r="AN148" s="175"/>
      <c r="AO148" s="175"/>
      <c r="AP148" s="175"/>
      <c r="AQ148" s="175"/>
    </row>
    <row r="149" spans="5:43">
      <c r="E149" s="175"/>
      <c r="F149" s="175"/>
      <c r="G149" s="175"/>
      <c r="H149" s="175"/>
      <c r="I149" s="175"/>
      <c r="J149" s="175"/>
      <c r="K149" s="175"/>
      <c r="L149" s="182"/>
      <c r="M149" s="175"/>
      <c r="N149" s="175"/>
      <c r="O149" s="175"/>
      <c r="P149" s="175"/>
      <c r="Q149" s="175"/>
      <c r="R149" s="175"/>
      <c r="S149" s="188" t="b">
        <f ca="1">SUM(OFFSET('Teachers ISCED 2'!$DO$19,'Administrative divisions'!$O$12+1,0,1,1))=SUM(OFFSET('Teachers ISCED 2'!$DO$19,0,0,'Administrative divisions'!$O$12,1))</f>
        <v>1</v>
      </c>
      <c r="T149" s="178" t="s">
        <v>194</v>
      </c>
      <c r="U149" s="175"/>
      <c r="V149" s="175"/>
      <c r="W149" s="175"/>
      <c r="X149" s="175"/>
      <c r="Y149" s="179" t="str">
        <f t="shared" ca="1" si="23"/>
        <v>Yes</v>
      </c>
      <c r="Z149" s="188" t="b">
        <f ca="1">SUM(OFFSET('Teachers ISCED 3'!$DO$19,'Administrative divisions'!$O$12+1,0,1,1))=SUM(OFFSET('Teachers ISCED 3'!$DO$19,0,0,'Administrative divisions'!$O$12,1))</f>
        <v>1</v>
      </c>
      <c r="AA149" s="178" t="s">
        <v>194</v>
      </c>
      <c r="AB149" s="175"/>
      <c r="AC149" s="175"/>
      <c r="AD149" s="175"/>
      <c r="AE149" s="175"/>
      <c r="AF149" s="179" t="str">
        <f t="shared" ca="1" si="24"/>
        <v>Yes</v>
      </c>
      <c r="AG149" s="188" t="b">
        <f ca="1">SUM(OFFSET('Teachers ISCED 23'!$DO$19,'Administrative divisions'!$O$12+1,0,1,1))=SUM(OFFSET('Teachers ISCED 23'!$DO$19,0,0,'Administrative divisions'!$O$12,1))</f>
        <v>1</v>
      </c>
      <c r="AH149" s="178" t="s">
        <v>194</v>
      </c>
      <c r="AI149" s="175"/>
      <c r="AJ149" s="175"/>
      <c r="AK149" s="175"/>
      <c r="AL149" s="175"/>
      <c r="AM149" s="179" t="str">
        <f t="shared" ca="1" si="25"/>
        <v>Yes</v>
      </c>
      <c r="AN149" s="175"/>
      <c r="AO149" s="175"/>
      <c r="AP149" s="175"/>
      <c r="AQ149" s="175"/>
    </row>
    <row r="150" spans="5:43">
      <c r="E150" s="175"/>
      <c r="F150" s="175"/>
      <c r="G150" s="175"/>
      <c r="H150" s="175"/>
      <c r="I150" s="175"/>
      <c r="J150" s="175"/>
      <c r="K150" s="175"/>
      <c r="L150" s="182"/>
      <c r="M150" s="175"/>
      <c r="N150" s="175"/>
      <c r="O150" s="175"/>
      <c r="P150" s="175"/>
      <c r="Q150" s="175"/>
      <c r="R150" s="175"/>
      <c r="S150" s="188" t="b">
        <f ca="1">SUM(OFFSET('Teachers ISCED 2'!$DP$19,'Administrative divisions'!$O$12+1,0,1,1))=SUM(OFFSET('Teachers ISCED 2'!$DP$19,0,0,'Administrative divisions'!$O$12,1))</f>
        <v>1</v>
      </c>
      <c r="T150" s="178" t="s">
        <v>195</v>
      </c>
      <c r="U150" s="175"/>
      <c r="V150" s="175"/>
      <c r="W150" s="175"/>
      <c r="X150" s="175"/>
      <c r="Y150" s="179" t="str">
        <f t="shared" ca="1" si="23"/>
        <v>Yes</v>
      </c>
      <c r="Z150" s="188" t="b">
        <f ca="1">SUM(OFFSET('Teachers ISCED 3'!$DP$19,'Administrative divisions'!$O$12+1,0,1,1))=SUM(OFFSET('Teachers ISCED 3'!$DP$19,0,0,'Administrative divisions'!$O$12,1))</f>
        <v>1</v>
      </c>
      <c r="AA150" s="178" t="s">
        <v>195</v>
      </c>
      <c r="AB150" s="175"/>
      <c r="AC150" s="175"/>
      <c r="AD150" s="175"/>
      <c r="AE150" s="175"/>
      <c r="AF150" s="179" t="str">
        <f t="shared" ca="1" si="24"/>
        <v>Yes</v>
      </c>
      <c r="AG150" s="188" t="b">
        <f ca="1">SUM(OFFSET('Teachers ISCED 23'!$DP$19,'Administrative divisions'!$O$12+1,0,1,1))=SUM(OFFSET('Teachers ISCED 23'!$DP$19,0,0,'Administrative divisions'!$O$12,1))</f>
        <v>1</v>
      </c>
      <c r="AH150" s="178" t="s">
        <v>195</v>
      </c>
      <c r="AI150" s="175"/>
      <c r="AJ150" s="175"/>
      <c r="AK150" s="175"/>
      <c r="AL150" s="175"/>
      <c r="AM150" s="179" t="str">
        <f t="shared" ca="1" si="25"/>
        <v>Yes</v>
      </c>
      <c r="AN150" s="175"/>
      <c r="AO150" s="175"/>
      <c r="AP150" s="175"/>
      <c r="AQ150" s="175"/>
    </row>
    <row r="151" spans="5:43">
      <c r="E151" s="175"/>
      <c r="F151" s="175"/>
      <c r="G151" s="175"/>
      <c r="H151" s="175"/>
      <c r="I151" s="175"/>
      <c r="J151" s="175"/>
      <c r="K151" s="175"/>
      <c r="L151" s="182"/>
      <c r="M151" s="175"/>
      <c r="N151" s="175"/>
      <c r="O151" s="175"/>
      <c r="P151" s="175"/>
      <c r="Q151" s="175"/>
      <c r="R151" s="175"/>
      <c r="S151" s="188" t="b">
        <f ca="1">SUM(OFFSET('Teachers ISCED 2'!$DQ$19,'Administrative divisions'!$O$12+1,0,1,1))=SUM(OFFSET('Teachers ISCED 2'!$DQ$19,0,0,'Administrative divisions'!$O$12,1))</f>
        <v>1</v>
      </c>
      <c r="T151" s="178" t="s">
        <v>196</v>
      </c>
      <c r="U151" s="175"/>
      <c r="V151" s="175"/>
      <c r="W151" s="175"/>
      <c r="X151" s="175"/>
      <c r="Y151" s="179" t="str">
        <f t="shared" ca="1" si="23"/>
        <v>Yes</v>
      </c>
      <c r="Z151" s="188" t="b">
        <f ca="1">SUM(OFFSET('Teachers ISCED 3'!$DQ$19,'Administrative divisions'!$O$12+1,0,1,1))=SUM(OFFSET('Teachers ISCED 3'!$DQ$19,0,0,'Administrative divisions'!$O$12,1))</f>
        <v>1</v>
      </c>
      <c r="AA151" s="178" t="s">
        <v>196</v>
      </c>
      <c r="AB151" s="175"/>
      <c r="AC151" s="175"/>
      <c r="AD151" s="175"/>
      <c r="AE151" s="175"/>
      <c r="AF151" s="179" t="str">
        <f t="shared" ca="1" si="24"/>
        <v>Yes</v>
      </c>
      <c r="AG151" s="188" t="b">
        <f ca="1">SUM(OFFSET('Teachers ISCED 23'!$DQ$19,'Administrative divisions'!$O$12+1,0,1,1))=SUM(OFFSET('Teachers ISCED 23'!$DQ$19,0,0,'Administrative divisions'!$O$12,1))</f>
        <v>1</v>
      </c>
      <c r="AH151" s="178" t="s">
        <v>196</v>
      </c>
      <c r="AI151" s="175"/>
      <c r="AJ151" s="175"/>
      <c r="AK151" s="175"/>
      <c r="AL151" s="175"/>
      <c r="AM151" s="179" t="str">
        <f t="shared" ca="1" si="25"/>
        <v>Yes</v>
      </c>
      <c r="AN151" s="175"/>
      <c r="AO151" s="175"/>
      <c r="AP151" s="175"/>
      <c r="AQ151" s="175"/>
    </row>
    <row r="152" spans="5:43">
      <c r="E152" s="175"/>
      <c r="F152" s="175"/>
      <c r="G152" s="175"/>
      <c r="H152" s="175"/>
      <c r="I152" s="175"/>
      <c r="J152" s="175"/>
      <c r="K152" s="175"/>
      <c r="L152" s="182"/>
      <c r="M152" s="175"/>
      <c r="N152" s="175"/>
      <c r="O152" s="175"/>
      <c r="P152" s="175"/>
      <c r="Q152" s="175"/>
      <c r="R152" s="175"/>
      <c r="S152" s="188" t="b">
        <f ca="1">SUM(OFFSET('Teachers ISCED 2'!$DR$19,'Administrative divisions'!$O$12+1,0,1,1))=SUM(OFFSET('Teachers ISCED 2'!$DR$19,0,0,'Administrative divisions'!$O$12,1))</f>
        <v>1</v>
      </c>
      <c r="T152" s="178" t="s">
        <v>197</v>
      </c>
      <c r="U152" s="175"/>
      <c r="V152" s="175"/>
      <c r="W152" s="175"/>
      <c r="X152" s="175"/>
      <c r="Y152" s="179" t="str">
        <f t="shared" ca="1" si="23"/>
        <v>Yes</v>
      </c>
      <c r="Z152" s="188" t="b">
        <f ca="1">SUM(OFFSET('Teachers ISCED 3'!$DR$19,'Administrative divisions'!$O$12+1,0,1,1))=SUM(OFFSET('Teachers ISCED 3'!$DR$19,0,0,'Administrative divisions'!$O$12,1))</f>
        <v>1</v>
      </c>
      <c r="AA152" s="178" t="s">
        <v>197</v>
      </c>
      <c r="AB152" s="175"/>
      <c r="AC152" s="175"/>
      <c r="AD152" s="175"/>
      <c r="AE152" s="175"/>
      <c r="AF152" s="179" t="str">
        <f t="shared" ca="1" si="24"/>
        <v>Yes</v>
      </c>
      <c r="AG152" s="188" t="b">
        <f ca="1">SUM(OFFSET('Teachers ISCED 23'!$DR$19,'Administrative divisions'!$O$12+1,0,1,1))=SUM(OFFSET('Teachers ISCED 23'!$DR$19,0,0,'Administrative divisions'!$O$12,1))</f>
        <v>1</v>
      </c>
      <c r="AH152" s="178" t="s">
        <v>197</v>
      </c>
      <c r="AI152" s="175"/>
      <c r="AJ152" s="175"/>
      <c r="AK152" s="175"/>
      <c r="AL152" s="175"/>
      <c r="AM152" s="179" t="str">
        <f t="shared" ca="1" si="25"/>
        <v>Yes</v>
      </c>
      <c r="AN152" s="175"/>
      <c r="AO152" s="175"/>
      <c r="AP152" s="175"/>
      <c r="AQ152" s="175"/>
    </row>
    <row r="153" spans="5:43">
      <c r="E153" s="175"/>
      <c r="F153" s="175"/>
      <c r="G153" s="175"/>
      <c r="H153" s="175"/>
      <c r="I153" s="175"/>
      <c r="J153" s="175"/>
      <c r="K153" s="175"/>
      <c r="L153" s="182"/>
      <c r="M153" s="175"/>
      <c r="N153" s="175"/>
      <c r="O153" s="175"/>
      <c r="P153" s="175"/>
      <c r="Q153" s="175"/>
      <c r="R153" s="175"/>
      <c r="S153" s="188" t="b">
        <f ca="1">SUM(OFFSET('Teachers ISCED 2'!$DS$19,'Administrative divisions'!$O$12+1,0,1,1))=SUM(OFFSET('Teachers ISCED 2'!$DS$19,0,0,'Administrative divisions'!$O$12,1))</f>
        <v>1</v>
      </c>
      <c r="T153" s="178" t="s">
        <v>198</v>
      </c>
      <c r="U153" s="175"/>
      <c r="V153" s="175"/>
      <c r="W153" s="175"/>
      <c r="X153" s="175"/>
      <c r="Y153" s="179" t="str">
        <f t="shared" ca="1" si="23"/>
        <v>Yes</v>
      </c>
      <c r="Z153" s="188" t="b">
        <f ca="1">SUM(OFFSET('Teachers ISCED 3'!$DS$19,'Administrative divisions'!$O$12+1,0,1,1))=SUM(OFFSET('Teachers ISCED 3'!$DS$19,0,0,'Administrative divisions'!$O$12,1))</f>
        <v>1</v>
      </c>
      <c r="AA153" s="178" t="s">
        <v>198</v>
      </c>
      <c r="AB153" s="175"/>
      <c r="AC153" s="175"/>
      <c r="AD153" s="175"/>
      <c r="AE153" s="175"/>
      <c r="AF153" s="179" t="str">
        <f t="shared" ca="1" si="24"/>
        <v>Yes</v>
      </c>
      <c r="AG153" s="188" t="b">
        <f ca="1">SUM(OFFSET('Teachers ISCED 23'!$DS$19,'Administrative divisions'!$O$12+1,0,1,1))=SUM(OFFSET('Teachers ISCED 23'!$DS$19,0,0,'Administrative divisions'!$O$12,1))</f>
        <v>1</v>
      </c>
      <c r="AH153" s="178" t="s">
        <v>198</v>
      </c>
      <c r="AI153" s="175"/>
      <c r="AJ153" s="175"/>
      <c r="AK153" s="175"/>
      <c r="AL153" s="175"/>
      <c r="AM153" s="179" t="str">
        <f t="shared" ca="1" si="25"/>
        <v>Yes</v>
      </c>
      <c r="AN153" s="175"/>
      <c r="AO153" s="175"/>
      <c r="AP153" s="175"/>
      <c r="AQ153" s="175"/>
    </row>
    <row r="154" spans="5:43">
      <c r="E154" s="175"/>
      <c r="F154" s="175"/>
      <c r="G154" s="175"/>
      <c r="H154" s="175"/>
      <c r="I154" s="175"/>
      <c r="J154" s="175"/>
      <c r="K154" s="175"/>
      <c r="L154" s="182"/>
      <c r="M154" s="175"/>
      <c r="N154" s="175"/>
      <c r="O154" s="175"/>
      <c r="P154" s="175"/>
      <c r="Q154" s="175"/>
      <c r="R154" s="175"/>
      <c r="S154" s="188" t="b">
        <f ca="1">SUM(OFFSET('Teachers ISCED 2'!$DT$19,'Administrative divisions'!$O$12+1,0,1,1))=SUM(OFFSET('Teachers ISCED 2'!$DT$19,0,0,'Administrative divisions'!$O$12,1))</f>
        <v>1</v>
      </c>
      <c r="T154" s="178" t="s">
        <v>199</v>
      </c>
      <c r="U154" s="175"/>
      <c r="V154" s="175"/>
      <c r="W154" s="175"/>
      <c r="X154" s="175"/>
      <c r="Y154" s="179" t="str">
        <f t="shared" ca="1" si="23"/>
        <v>Yes</v>
      </c>
      <c r="Z154" s="188" t="b">
        <f ca="1">SUM(OFFSET('Teachers ISCED 3'!$DT$19,'Administrative divisions'!$O$12+1,0,1,1))=SUM(OFFSET('Teachers ISCED 3'!$DT$19,0,0,'Administrative divisions'!$O$12,1))</f>
        <v>1</v>
      </c>
      <c r="AA154" s="178" t="s">
        <v>199</v>
      </c>
      <c r="AB154" s="175"/>
      <c r="AC154" s="175"/>
      <c r="AD154" s="175"/>
      <c r="AE154" s="175"/>
      <c r="AF154" s="179" t="str">
        <f t="shared" ca="1" si="24"/>
        <v>Yes</v>
      </c>
      <c r="AG154" s="188" t="b">
        <f ca="1">SUM(OFFSET('Teachers ISCED 23'!$DT$19,'Administrative divisions'!$O$12+1,0,1,1))=SUM(OFFSET('Teachers ISCED 23'!$DT$19,0,0,'Administrative divisions'!$O$12,1))</f>
        <v>1</v>
      </c>
      <c r="AH154" s="178" t="s">
        <v>199</v>
      </c>
      <c r="AI154" s="175"/>
      <c r="AJ154" s="175"/>
      <c r="AK154" s="175"/>
      <c r="AL154" s="175"/>
      <c r="AM154" s="179" t="str">
        <f t="shared" ca="1" si="25"/>
        <v>Yes</v>
      </c>
      <c r="AN154" s="175"/>
      <c r="AO154" s="175"/>
      <c r="AP154" s="175"/>
      <c r="AQ154" s="175"/>
    </row>
    <row r="155" spans="5:43">
      <c r="E155" s="175"/>
      <c r="F155" s="175"/>
      <c r="G155" s="175"/>
      <c r="H155" s="175"/>
      <c r="I155" s="175"/>
      <c r="J155" s="175"/>
      <c r="K155" s="175"/>
      <c r="L155" s="182"/>
      <c r="M155" s="175"/>
      <c r="N155" s="175"/>
      <c r="O155" s="175"/>
      <c r="P155" s="175"/>
      <c r="Q155" s="175"/>
      <c r="R155" s="175"/>
      <c r="S155" s="188" t="b">
        <f ca="1">SUM(OFFSET('Teachers ISCED 2'!$DU$19,'Administrative divisions'!$O$12+1,0,1,1))=SUM(OFFSET('Teachers ISCED 2'!$DU$19,0,0,'Administrative divisions'!$O$12,1))</f>
        <v>1</v>
      </c>
      <c r="T155" s="178" t="s">
        <v>200</v>
      </c>
      <c r="U155" s="175"/>
      <c r="V155" s="175"/>
      <c r="W155" s="175"/>
      <c r="X155" s="175"/>
      <c r="Y155" s="179" t="str">
        <f t="shared" ca="1" si="23"/>
        <v>Yes</v>
      </c>
      <c r="Z155" s="188" t="b">
        <f ca="1">SUM(OFFSET('Teachers ISCED 3'!$DU$19,'Administrative divisions'!$O$12+1,0,1,1))=SUM(OFFSET('Teachers ISCED 3'!$DU$19,0,0,'Administrative divisions'!$O$12,1))</f>
        <v>1</v>
      </c>
      <c r="AA155" s="178" t="s">
        <v>200</v>
      </c>
      <c r="AB155" s="175"/>
      <c r="AC155" s="175"/>
      <c r="AD155" s="175"/>
      <c r="AE155" s="175"/>
      <c r="AF155" s="179" t="str">
        <f t="shared" ca="1" si="24"/>
        <v>Yes</v>
      </c>
      <c r="AG155" s="188" t="b">
        <f ca="1">SUM(OFFSET('Teachers ISCED 23'!$DU$19,'Administrative divisions'!$O$12+1,0,1,1))=SUM(OFFSET('Teachers ISCED 23'!$DU$19,0,0,'Administrative divisions'!$O$12,1))</f>
        <v>1</v>
      </c>
      <c r="AH155" s="178" t="s">
        <v>200</v>
      </c>
      <c r="AI155" s="175"/>
      <c r="AJ155" s="175"/>
      <c r="AK155" s="175"/>
      <c r="AL155" s="175"/>
      <c r="AM155" s="179" t="str">
        <f t="shared" ca="1" si="25"/>
        <v>Yes</v>
      </c>
      <c r="AN155" s="175"/>
      <c r="AO155" s="175"/>
      <c r="AP155" s="175"/>
      <c r="AQ155" s="175"/>
    </row>
    <row r="156" spans="5:43">
      <c r="E156" s="175"/>
      <c r="F156" s="175"/>
      <c r="G156" s="175"/>
      <c r="H156" s="175"/>
      <c r="I156" s="175"/>
      <c r="J156" s="175"/>
      <c r="K156" s="175"/>
      <c r="L156" s="182"/>
      <c r="M156" s="175"/>
      <c r="N156" s="175"/>
      <c r="O156" s="175"/>
      <c r="P156" s="175"/>
      <c r="Q156" s="175"/>
      <c r="R156" s="175"/>
      <c r="S156" s="188" t="b">
        <f ca="1">SUM(OFFSET('Teachers ISCED 2'!$DV$19,'Administrative divisions'!$O$12+1,0,1,1))=SUM(OFFSET('Teachers ISCED 2'!$DV$19,0,0,'Administrative divisions'!$O$12,1))</f>
        <v>1</v>
      </c>
      <c r="T156" s="178" t="s">
        <v>201</v>
      </c>
      <c r="U156" s="175"/>
      <c r="V156" s="175"/>
      <c r="W156" s="175"/>
      <c r="X156" s="175"/>
      <c r="Y156" s="179" t="str">
        <f t="shared" ca="1" si="23"/>
        <v>Yes</v>
      </c>
      <c r="Z156" s="188" t="b">
        <f ca="1">SUM(OFFSET('Teachers ISCED 3'!$DV$19,'Administrative divisions'!$O$12+1,0,1,1))=SUM(OFFSET('Teachers ISCED 3'!$DV$19,0,0,'Administrative divisions'!$O$12,1))</f>
        <v>1</v>
      </c>
      <c r="AA156" s="178" t="s">
        <v>201</v>
      </c>
      <c r="AB156" s="175"/>
      <c r="AC156" s="175"/>
      <c r="AD156" s="175"/>
      <c r="AE156" s="175"/>
      <c r="AF156" s="179" t="str">
        <f t="shared" ca="1" si="24"/>
        <v>Yes</v>
      </c>
      <c r="AG156" s="188" t="b">
        <f ca="1">SUM(OFFSET('Teachers ISCED 23'!$DV$19,'Administrative divisions'!$O$12+1,0,1,1))=SUM(OFFSET('Teachers ISCED 23'!$DV$19,0,0,'Administrative divisions'!$O$12,1))</f>
        <v>1</v>
      </c>
      <c r="AH156" s="178" t="s">
        <v>201</v>
      </c>
      <c r="AI156" s="175"/>
      <c r="AJ156" s="175"/>
      <c r="AK156" s="175"/>
      <c r="AL156" s="175"/>
      <c r="AM156" s="179" t="str">
        <f t="shared" ca="1" si="25"/>
        <v>Yes</v>
      </c>
      <c r="AN156" s="175"/>
      <c r="AO156" s="175"/>
      <c r="AP156" s="175"/>
      <c r="AQ156" s="175"/>
    </row>
    <row r="157" spans="5:43">
      <c r="E157" s="175"/>
      <c r="F157" s="175"/>
      <c r="G157" s="175"/>
      <c r="H157" s="175"/>
      <c r="I157" s="175"/>
      <c r="J157" s="175"/>
      <c r="K157" s="175"/>
      <c r="L157" s="182"/>
      <c r="M157" s="175"/>
      <c r="N157" s="175"/>
      <c r="O157" s="175"/>
      <c r="P157" s="175"/>
      <c r="Q157" s="175"/>
      <c r="R157" s="175"/>
      <c r="S157" s="188" t="b">
        <f t="array" aca="1" ref="S157" ca="1">SUM(OFFSET('Teachers ISCED 2'!$DB$19,'Administrative divisions'!$O$12+1,0,1,7))=SUM(OFFSET('Teachers ISCED 2'!$J$19,'Administrative divisions'!$O$12+1,0))</f>
        <v>1</v>
      </c>
      <c r="T157" s="192" t="s">
        <v>217</v>
      </c>
      <c r="U157" s="195"/>
      <c r="V157" s="195"/>
      <c r="W157" s="195"/>
      <c r="X157" s="195"/>
      <c r="Y157" s="194" t="str">
        <f t="shared" ca="1" si="23"/>
        <v>Yes</v>
      </c>
      <c r="Z157" s="188" t="b">
        <f t="array" aca="1" ref="Z157" ca="1">SUM(OFFSET('Teachers ISCED 3'!$DB$19,'Administrative divisions'!$O$12+1,0,1,7))=SUM(OFFSET('Teachers ISCED 3'!$J$19,'Administrative divisions'!$O$12+1,0))</f>
        <v>1</v>
      </c>
      <c r="AA157" s="192" t="s">
        <v>217</v>
      </c>
      <c r="AB157" s="195"/>
      <c r="AC157" s="195"/>
      <c r="AD157" s="195"/>
      <c r="AE157" s="195"/>
      <c r="AF157" s="194" t="str">
        <f t="shared" ca="1" si="24"/>
        <v>Yes</v>
      </c>
      <c r="AG157" s="188" t="b">
        <f t="array" aca="1" ref="AG157" ca="1">SUM(OFFSET('Teachers ISCED 23'!$DB$19,'Administrative divisions'!$O$12+1,0,1,7))=SUM(OFFSET('Teachers ISCED 23'!$J$19,'Administrative divisions'!$O$12+1,0))</f>
        <v>1</v>
      </c>
      <c r="AH157" s="192" t="s">
        <v>217</v>
      </c>
      <c r="AI157" s="195"/>
      <c r="AJ157" s="195"/>
      <c r="AK157" s="195"/>
      <c r="AL157" s="195"/>
      <c r="AM157" s="194" t="str">
        <f t="shared" ca="1" si="25"/>
        <v>Yes</v>
      </c>
      <c r="AN157" s="175"/>
      <c r="AO157" s="175"/>
      <c r="AP157" s="175"/>
      <c r="AQ157" s="175"/>
    </row>
    <row r="158" spans="5:43">
      <c r="E158" s="175"/>
      <c r="F158" s="175"/>
      <c r="G158" s="175"/>
      <c r="H158" s="175"/>
      <c r="I158" s="175"/>
      <c r="J158" s="175"/>
      <c r="K158" s="175"/>
      <c r="L158" s="182"/>
      <c r="M158" s="175"/>
      <c r="N158" s="175"/>
      <c r="O158" s="175"/>
      <c r="P158" s="175"/>
      <c r="Q158" s="175"/>
      <c r="R158" s="175"/>
      <c r="S158" s="188" t="b">
        <f t="array" aca="1" ref="S158" ca="1">SUM(OFFSET('Teachers ISCED 2'!$DI$19,'Administrative divisions'!$O$12+1,0,1,7))=SUM(OFFSET('Teachers ISCED 2'!$N$19,'Administrative divisions'!$O$12+1,0))</f>
        <v>1</v>
      </c>
      <c r="T158" s="192" t="s">
        <v>218</v>
      </c>
      <c r="U158" s="195"/>
      <c r="V158" s="195"/>
      <c r="W158" s="195"/>
      <c r="X158" s="195"/>
      <c r="Y158" s="194" t="str">
        <f t="shared" ca="1" si="23"/>
        <v>Yes</v>
      </c>
      <c r="Z158" s="188" t="b">
        <f t="array" aca="1" ref="Z158" ca="1">SUM(OFFSET('Teachers ISCED 3'!$DI$19,'Administrative divisions'!$O$12+1,0,1,7))=SUM(OFFSET('Teachers ISCED 3'!$N$19,'Administrative divisions'!$O$12+1,0))</f>
        <v>1</v>
      </c>
      <c r="AA158" s="192" t="s">
        <v>218</v>
      </c>
      <c r="AB158" s="195"/>
      <c r="AC158" s="195"/>
      <c r="AD158" s="195"/>
      <c r="AE158" s="195"/>
      <c r="AF158" s="194" t="str">
        <f t="shared" ca="1" si="24"/>
        <v>Yes</v>
      </c>
      <c r="AG158" s="188" t="b">
        <f t="array" aca="1" ref="AG158" ca="1">SUM(OFFSET('Teachers ISCED 23'!$DI$19,'Administrative divisions'!$O$12+1,0,1,7))=SUM(OFFSET('Teachers ISCED 23'!$N$19,'Administrative divisions'!$O$12+1,0))</f>
        <v>1</v>
      </c>
      <c r="AH158" s="192" t="s">
        <v>218</v>
      </c>
      <c r="AI158" s="195"/>
      <c r="AJ158" s="195"/>
      <c r="AK158" s="195"/>
      <c r="AL158" s="195"/>
      <c r="AM158" s="194" t="str">
        <f t="shared" ca="1" si="25"/>
        <v>Yes</v>
      </c>
      <c r="AN158" s="175"/>
      <c r="AO158" s="175"/>
      <c r="AP158" s="175"/>
      <c r="AQ158" s="175"/>
    </row>
    <row r="159" spans="5:43">
      <c r="E159" s="175"/>
      <c r="F159" s="175"/>
      <c r="G159" s="175"/>
      <c r="H159" s="175"/>
      <c r="I159" s="175"/>
      <c r="J159" s="175"/>
      <c r="K159" s="175"/>
      <c r="L159" s="182"/>
      <c r="M159" s="175"/>
      <c r="N159" s="175"/>
      <c r="O159" s="175"/>
      <c r="P159" s="175"/>
      <c r="Q159" s="175"/>
      <c r="R159" s="175"/>
      <c r="S159" s="188" t="b">
        <f t="array" aca="1" ref="S159" ca="1">SUM(OFFSET('Teachers ISCED 2'!$DP$19,'Administrative divisions'!$O$12+1,0,1,7))=SUM(OFFSET('Teachers ISCED 2'!$R$19,'Administrative divisions'!$O$12+1,0))</f>
        <v>1</v>
      </c>
      <c r="T159" s="192" t="s">
        <v>219</v>
      </c>
      <c r="U159" s="195"/>
      <c r="V159" s="195"/>
      <c r="W159" s="195"/>
      <c r="X159" s="195"/>
      <c r="Y159" s="194" t="str">
        <f t="shared" ca="1" si="23"/>
        <v>Yes</v>
      </c>
      <c r="Z159" s="188" t="b">
        <f t="array" aca="1" ref="Z159" ca="1">SUM(OFFSET('Teachers ISCED 3'!$DP$19,'Administrative divisions'!$O$12+1,0,1,7))=SUM(OFFSET('Teachers ISCED 3'!$R$19,'Administrative divisions'!$O$12+1,0))</f>
        <v>1</v>
      </c>
      <c r="AA159" s="192" t="s">
        <v>219</v>
      </c>
      <c r="AB159" s="195"/>
      <c r="AC159" s="195"/>
      <c r="AD159" s="195"/>
      <c r="AE159" s="195"/>
      <c r="AF159" s="194" t="str">
        <f t="shared" ca="1" si="24"/>
        <v>Yes</v>
      </c>
      <c r="AG159" s="188" t="b">
        <f t="array" aca="1" ref="AG159" ca="1">SUM(OFFSET('Teachers ISCED 23'!$DP$19,'Administrative divisions'!$O$12+1,0,1,7))=SUM(OFFSET('Teachers ISCED 23'!$R$19,'Administrative divisions'!$O$12+1,0))</f>
        <v>1</v>
      </c>
      <c r="AH159" s="192" t="s">
        <v>219</v>
      </c>
      <c r="AI159" s="195"/>
      <c r="AJ159" s="195"/>
      <c r="AK159" s="195"/>
      <c r="AL159" s="195"/>
      <c r="AM159" s="194" t="str">
        <f t="shared" ca="1" si="25"/>
        <v>Yes</v>
      </c>
      <c r="AN159" s="175"/>
      <c r="AO159" s="175"/>
      <c r="AP159" s="175"/>
      <c r="AQ159" s="175"/>
    </row>
    <row r="160" spans="5:43">
      <c r="E160" s="175"/>
      <c r="F160" s="175"/>
      <c r="G160" s="175"/>
      <c r="H160" s="175"/>
      <c r="I160" s="175"/>
      <c r="J160" s="175"/>
      <c r="K160" s="175"/>
      <c r="L160" s="182"/>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row>
    <row r="161" spans="4:44">
      <c r="E161" s="175"/>
      <c r="F161" s="175"/>
      <c r="G161" s="175"/>
      <c r="H161" s="175"/>
      <c r="I161" s="175"/>
      <c r="J161" s="175"/>
      <c r="K161" s="175"/>
      <c r="L161" s="182"/>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row>
    <row r="162" spans="4:44">
      <c r="E162" s="175"/>
      <c r="F162" s="175"/>
      <c r="G162" s="175"/>
      <c r="H162" s="175"/>
      <c r="I162" s="175"/>
      <c r="J162" s="175"/>
      <c r="K162" s="175"/>
      <c r="L162" s="182"/>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row>
    <row r="163" spans="4:44">
      <c r="E163" s="175"/>
      <c r="F163" s="175"/>
      <c r="G163" s="175"/>
      <c r="H163" s="175"/>
      <c r="I163" s="175"/>
      <c r="J163" s="175"/>
      <c r="K163" s="175"/>
      <c r="L163" s="182"/>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row>
    <row r="164" spans="4:44">
      <c r="E164" s="175"/>
      <c r="F164" s="175"/>
      <c r="G164" s="175"/>
      <c r="H164" s="175"/>
      <c r="I164" s="175"/>
      <c r="J164" s="175"/>
      <c r="K164" s="175"/>
      <c r="L164" s="182"/>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row>
    <row r="165" spans="4:44">
      <c r="E165" s="175"/>
      <c r="F165" s="175"/>
      <c r="G165" s="175"/>
      <c r="H165" s="175"/>
      <c r="I165" s="175"/>
      <c r="J165" s="175"/>
      <c r="K165" s="175"/>
      <c r="L165" s="182"/>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row>
    <row r="166" spans="4:44">
      <c r="E166" s="175"/>
      <c r="F166" s="175"/>
      <c r="G166" s="175"/>
      <c r="H166" s="175"/>
      <c r="I166" s="175"/>
      <c r="J166" s="175"/>
      <c r="K166" s="175"/>
      <c r="L166" s="182"/>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row>
    <row r="167" spans="4:44" ht="15.75" thickBot="1">
      <c r="E167" s="175"/>
      <c r="F167" s="171"/>
      <c r="G167" s="171"/>
      <c r="H167" s="171"/>
      <c r="I167" s="171"/>
      <c r="J167" s="171"/>
      <c r="K167" s="171"/>
      <c r="L167" s="171"/>
      <c r="M167" s="171"/>
      <c r="N167" s="171"/>
      <c r="O167" s="171"/>
      <c r="P167" s="171"/>
      <c r="Q167" s="171"/>
      <c r="R167" s="171"/>
      <c r="S167" s="171"/>
      <c r="T167" s="171"/>
      <c r="U167" s="171"/>
      <c r="V167" s="171"/>
      <c r="W167" s="171"/>
      <c r="X167" s="171"/>
      <c r="Y167" s="171"/>
      <c r="Z167" s="171"/>
      <c r="AA167" s="171"/>
      <c r="AB167" s="171"/>
      <c r="AC167" s="171"/>
      <c r="AD167" s="171"/>
      <c r="AE167" s="171"/>
      <c r="AF167" s="171"/>
      <c r="AG167" s="171"/>
      <c r="AH167" s="171"/>
      <c r="AI167" s="171"/>
      <c r="AJ167" s="171"/>
      <c r="AK167" s="171"/>
      <c r="AL167" s="171"/>
      <c r="AM167" s="171"/>
      <c r="AN167" s="171"/>
      <c r="AO167" s="171"/>
      <c r="AP167" s="171"/>
      <c r="AQ167" s="175"/>
    </row>
    <row r="168" spans="4:44" ht="15.75" thickTop="1">
      <c r="E168" s="175"/>
      <c r="F168" s="175"/>
      <c r="G168" s="175"/>
      <c r="H168" s="175"/>
      <c r="I168" s="175"/>
      <c r="J168" s="175"/>
      <c r="K168" s="175"/>
      <c r="L168" s="182"/>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row>
    <row r="169" spans="4:44">
      <c r="D169" s="187"/>
      <c r="AR169" s="187"/>
    </row>
    <row r="170" spans="4:44">
      <c r="D170" s="187"/>
      <c r="AR170" s="187"/>
    </row>
    <row r="171" spans="4:44">
      <c r="D171" s="187"/>
      <c r="AR171" s="187"/>
    </row>
    <row r="172" spans="4:44">
      <c r="D172" s="187"/>
      <c r="AR172" s="187"/>
    </row>
    <row r="173" spans="4:44">
      <c r="D173" s="187"/>
      <c r="AR173" s="187"/>
    </row>
    <row r="174" spans="4:44">
      <c r="D174" s="187"/>
      <c r="AR174" s="187"/>
    </row>
    <row r="175" spans="4:44">
      <c r="D175" s="187"/>
      <c r="AR175" s="187"/>
    </row>
    <row r="176" spans="4:44">
      <c r="D176" s="187"/>
      <c r="AR176" s="187"/>
    </row>
    <row r="177" spans="4:44">
      <c r="D177" s="187"/>
      <c r="AR177" s="187"/>
    </row>
    <row r="178" spans="4:44">
      <c r="D178" s="187"/>
      <c r="AR178" s="187"/>
    </row>
    <row r="179" spans="4:44">
      <c r="D179" s="187"/>
      <c r="AR179" s="187"/>
    </row>
    <row r="180" spans="4:44">
      <c r="D180" s="187"/>
      <c r="AR180" s="187"/>
    </row>
    <row r="181" spans="4:44">
      <c r="D181" s="187"/>
      <c r="AR181" s="187"/>
    </row>
    <row r="182" spans="4:44">
      <c r="D182" s="187"/>
      <c r="AR182" s="187"/>
    </row>
    <row r="183" spans="4:44">
      <c r="D183" s="187"/>
      <c r="AR183" s="187"/>
    </row>
    <row r="184" spans="4:44">
      <c r="D184" s="187"/>
      <c r="AR184" s="187"/>
    </row>
    <row r="185" spans="4:44">
      <c r="D185" s="187"/>
      <c r="AR185" s="187"/>
    </row>
    <row r="186" spans="4:44">
      <c r="D186" s="187"/>
    </row>
  </sheetData>
  <mergeCells count="2">
    <mergeCell ref="F1:S1"/>
    <mergeCell ref="F2:AP2"/>
  </mergeCells>
  <conditionalFormatting sqref="S101:AM166 S98:S100 S74:S90 E8:AP29 L30:AP70 L71:R166 AN71:AP166 F168:AP186 E30:K162 F163:K166 E163:E186">
    <cfRule type="cellIs" dxfId="119" priority="117" operator="equal">
      <formula>TRUE</formula>
    </cfRule>
    <cfRule type="cellIs" dxfId="118" priority="118" operator="equal">
      <formula>FALSE</formula>
    </cfRule>
    <cfRule type="cellIs" dxfId="117" priority="343" operator="equal">
      <formula>"no"</formula>
    </cfRule>
    <cfRule type="cellIs" dxfId="116" priority="344" operator="equal">
      <formula>"Yes"</formula>
    </cfRule>
  </conditionalFormatting>
  <conditionalFormatting sqref="T71:Y100">
    <cfRule type="cellIs" dxfId="115" priority="113" operator="equal">
      <formula>TRUE</formula>
    </cfRule>
    <cfRule type="cellIs" dxfId="114" priority="114" operator="equal">
      <formula>FALSE</formula>
    </cfRule>
    <cfRule type="cellIs" dxfId="113" priority="115" operator="equal">
      <formula>"no"</formula>
    </cfRule>
    <cfRule type="cellIs" dxfId="112" priority="116" operator="equal">
      <formula>"Yes"</formula>
    </cfRule>
  </conditionalFormatting>
  <conditionalFormatting sqref="AA71:AF100">
    <cfRule type="cellIs" dxfId="111" priority="109" operator="equal">
      <formula>TRUE</formula>
    </cfRule>
    <cfRule type="cellIs" dxfId="110" priority="110" operator="equal">
      <formula>FALSE</formula>
    </cfRule>
    <cfRule type="cellIs" dxfId="109" priority="111" operator="equal">
      <formula>"no"</formula>
    </cfRule>
    <cfRule type="cellIs" dxfId="108" priority="112" operator="equal">
      <formula>"Yes"</formula>
    </cfRule>
  </conditionalFormatting>
  <conditionalFormatting sqref="AH71:AM100">
    <cfRule type="cellIs" dxfId="107" priority="105" operator="equal">
      <formula>TRUE</formula>
    </cfRule>
    <cfRule type="cellIs" dxfId="106" priority="106" operator="equal">
      <formula>FALSE</formula>
    </cfRule>
    <cfRule type="cellIs" dxfId="105" priority="107" operator="equal">
      <formula>"no"</formula>
    </cfRule>
    <cfRule type="cellIs" dxfId="104" priority="108" operator="equal">
      <formula>"Yes"</formula>
    </cfRule>
  </conditionalFormatting>
  <conditionalFormatting sqref="S71:S73">
    <cfRule type="cellIs" dxfId="103" priority="101" operator="equal">
      <formula>TRUE</formula>
    </cfRule>
    <cfRule type="cellIs" dxfId="102" priority="102" operator="equal">
      <formula>FALSE</formula>
    </cfRule>
    <cfRule type="cellIs" dxfId="101" priority="103" operator="equal">
      <formula>"no"</formula>
    </cfRule>
    <cfRule type="cellIs" dxfId="100" priority="104" operator="equal">
      <formula>"Yes"</formula>
    </cfRule>
  </conditionalFormatting>
  <conditionalFormatting sqref="S91">
    <cfRule type="cellIs" dxfId="99" priority="97" operator="equal">
      <formula>TRUE</formula>
    </cfRule>
    <cfRule type="cellIs" dxfId="98" priority="98" operator="equal">
      <formula>FALSE</formula>
    </cfRule>
    <cfRule type="cellIs" dxfId="97" priority="99" operator="equal">
      <formula>"no"</formula>
    </cfRule>
    <cfRule type="cellIs" dxfId="96" priority="100" operator="equal">
      <formula>"Yes"</formula>
    </cfRule>
  </conditionalFormatting>
  <conditionalFormatting sqref="S92">
    <cfRule type="cellIs" dxfId="95" priority="93" operator="equal">
      <formula>TRUE</formula>
    </cfRule>
    <cfRule type="cellIs" dxfId="94" priority="94" operator="equal">
      <formula>FALSE</formula>
    </cfRule>
    <cfRule type="cellIs" dxfId="93" priority="95" operator="equal">
      <formula>"no"</formula>
    </cfRule>
    <cfRule type="cellIs" dxfId="92" priority="96" operator="equal">
      <formula>"Yes"</formula>
    </cfRule>
  </conditionalFormatting>
  <conditionalFormatting sqref="S93">
    <cfRule type="cellIs" dxfId="91" priority="89" operator="equal">
      <formula>TRUE</formula>
    </cfRule>
    <cfRule type="cellIs" dxfId="90" priority="90" operator="equal">
      <formula>FALSE</formula>
    </cfRule>
    <cfRule type="cellIs" dxfId="89" priority="91" operator="equal">
      <formula>"no"</formula>
    </cfRule>
    <cfRule type="cellIs" dxfId="88" priority="92" operator="equal">
      <formula>"Yes"</formula>
    </cfRule>
  </conditionalFormatting>
  <conditionalFormatting sqref="S94">
    <cfRule type="cellIs" dxfId="87" priority="85" operator="equal">
      <formula>TRUE</formula>
    </cfRule>
    <cfRule type="cellIs" dxfId="86" priority="86" operator="equal">
      <formula>FALSE</formula>
    </cfRule>
    <cfRule type="cellIs" dxfId="85" priority="87" operator="equal">
      <formula>"no"</formula>
    </cfRule>
    <cfRule type="cellIs" dxfId="84" priority="88" operator="equal">
      <formula>"Yes"</formula>
    </cfRule>
  </conditionalFormatting>
  <conditionalFormatting sqref="S95">
    <cfRule type="cellIs" dxfId="83" priority="81" operator="equal">
      <formula>TRUE</formula>
    </cfRule>
    <cfRule type="cellIs" dxfId="82" priority="82" operator="equal">
      <formula>FALSE</formula>
    </cfRule>
    <cfRule type="cellIs" dxfId="81" priority="83" operator="equal">
      <formula>"no"</formula>
    </cfRule>
    <cfRule type="cellIs" dxfId="80" priority="84" operator="equal">
      <formula>"Yes"</formula>
    </cfRule>
  </conditionalFormatting>
  <conditionalFormatting sqref="S96">
    <cfRule type="cellIs" dxfId="79" priority="77" operator="equal">
      <formula>TRUE</formula>
    </cfRule>
    <cfRule type="cellIs" dxfId="78" priority="78" operator="equal">
      <formula>FALSE</formula>
    </cfRule>
    <cfRule type="cellIs" dxfId="77" priority="79" operator="equal">
      <formula>"no"</formula>
    </cfRule>
    <cfRule type="cellIs" dxfId="76" priority="80" operator="equal">
      <formula>"Yes"</formula>
    </cfRule>
  </conditionalFormatting>
  <conditionalFormatting sqref="S97">
    <cfRule type="cellIs" dxfId="75" priority="73" operator="equal">
      <formula>TRUE</formula>
    </cfRule>
    <cfRule type="cellIs" dxfId="74" priority="74" operator="equal">
      <formula>FALSE</formula>
    </cfRule>
    <cfRule type="cellIs" dxfId="73" priority="75" operator="equal">
      <formula>"no"</formula>
    </cfRule>
    <cfRule type="cellIs" dxfId="72" priority="76" operator="equal">
      <formula>"Yes"</formula>
    </cfRule>
  </conditionalFormatting>
  <conditionalFormatting sqref="Z98:Z100 Z74:Z90">
    <cfRule type="cellIs" dxfId="71" priority="69" operator="equal">
      <formula>TRUE</formula>
    </cfRule>
    <cfRule type="cellIs" dxfId="70" priority="70" operator="equal">
      <formula>FALSE</formula>
    </cfRule>
    <cfRule type="cellIs" dxfId="69" priority="71" operator="equal">
      <formula>"no"</formula>
    </cfRule>
    <cfRule type="cellIs" dxfId="68" priority="72" operator="equal">
      <formula>"Yes"</formula>
    </cfRule>
  </conditionalFormatting>
  <conditionalFormatting sqref="Z71:Z73">
    <cfRule type="cellIs" dxfId="67" priority="65" operator="equal">
      <formula>TRUE</formula>
    </cfRule>
    <cfRule type="cellIs" dxfId="66" priority="66" operator="equal">
      <formula>FALSE</formula>
    </cfRule>
    <cfRule type="cellIs" dxfId="65" priority="67" operator="equal">
      <formula>"no"</formula>
    </cfRule>
    <cfRule type="cellIs" dxfId="64" priority="68" operator="equal">
      <formula>"Yes"</formula>
    </cfRule>
  </conditionalFormatting>
  <conditionalFormatting sqref="Z91">
    <cfRule type="cellIs" dxfId="63" priority="61" operator="equal">
      <formula>TRUE</formula>
    </cfRule>
    <cfRule type="cellIs" dxfId="62" priority="62" operator="equal">
      <formula>FALSE</formula>
    </cfRule>
    <cfRule type="cellIs" dxfId="61" priority="63" operator="equal">
      <formula>"no"</formula>
    </cfRule>
    <cfRule type="cellIs" dxfId="60" priority="64" operator="equal">
      <formula>"Yes"</formula>
    </cfRule>
  </conditionalFormatting>
  <conditionalFormatting sqref="Z92">
    <cfRule type="cellIs" dxfId="59" priority="57" operator="equal">
      <formula>TRUE</formula>
    </cfRule>
    <cfRule type="cellIs" dxfId="58" priority="58" operator="equal">
      <formula>FALSE</formula>
    </cfRule>
    <cfRule type="cellIs" dxfId="57" priority="59" operator="equal">
      <formula>"no"</formula>
    </cfRule>
    <cfRule type="cellIs" dxfId="56" priority="60" operator="equal">
      <formula>"Yes"</formula>
    </cfRule>
  </conditionalFormatting>
  <conditionalFormatting sqref="Z93">
    <cfRule type="cellIs" dxfId="55" priority="53" operator="equal">
      <formula>TRUE</formula>
    </cfRule>
    <cfRule type="cellIs" dxfId="54" priority="54" operator="equal">
      <formula>FALSE</formula>
    </cfRule>
    <cfRule type="cellIs" dxfId="53" priority="55" operator="equal">
      <formula>"no"</formula>
    </cfRule>
    <cfRule type="cellIs" dxfId="52" priority="56" operator="equal">
      <formula>"Yes"</formula>
    </cfRule>
  </conditionalFormatting>
  <conditionalFormatting sqref="Z94">
    <cfRule type="cellIs" dxfId="51" priority="49" operator="equal">
      <formula>TRUE</formula>
    </cfRule>
    <cfRule type="cellIs" dxfId="50" priority="50" operator="equal">
      <formula>FALSE</formula>
    </cfRule>
    <cfRule type="cellIs" dxfId="49" priority="51" operator="equal">
      <formula>"no"</formula>
    </cfRule>
    <cfRule type="cellIs" dxfId="48" priority="52" operator="equal">
      <formula>"Yes"</formula>
    </cfRule>
  </conditionalFormatting>
  <conditionalFormatting sqref="Z95">
    <cfRule type="cellIs" dxfId="47" priority="45" operator="equal">
      <formula>TRUE</formula>
    </cfRule>
    <cfRule type="cellIs" dxfId="46" priority="46" operator="equal">
      <formula>FALSE</formula>
    </cfRule>
    <cfRule type="cellIs" dxfId="45" priority="47" operator="equal">
      <formula>"no"</formula>
    </cfRule>
    <cfRule type="cellIs" dxfId="44" priority="48" operator="equal">
      <formula>"Yes"</formula>
    </cfRule>
  </conditionalFormatting>
  <conditionalFormatting sqref="Z96">
    <cfRule type="cellIs" dxfId="43" priority="41" operator="equal">
      <formula>TRUE</formula>
    </cfRule>
    <cfRule type="cellIs" dxfId="42" priority="42" operator="equal">
      <formula>FALSE</formula>
    </cfRule>
    <cfRule type="cellIs" dxfId="41" priority="43" operator="equal">
      <formula>"no"</formula>
    </cfRule>
    <cfRule type="cellIs" dxfId="40" priority="44" operator="equal">
      <formula>"Yes"</formula>
    </cfRule>
  </conditionalFormatting>
  <conditionalFormatting sqref="Z97">
    <cfRule type="cellIs" dxfId="39" priority="37" operator="equal">
      <formula>TRUE</formula>
    </cfRule>
    <cfRule type="cellIs" dxfId="38" priority="38" operator="equal">
      <formula>FALSE</formula>
    </cfRule>
    <cfRule type="cellIs" dxfId="37" priority="39" operator="equal">
      <formula>"no"</formula>
    </cfRule>
    <cfRule type="cellIs" dxfId="36" priority="40" operator="equal">
      <formula>"Yes"</formula>
    </cfRule>
  </conditionalFormatting>
  <conditionalFormatting sqref="AG98:AG100 AG74:AG90">
    <cfRule type="cellIs" dxfId="35" priority="33" operator="equal">
      <formula>TRUE</formula>
    </cfRule>
    <cfRule type="cellIs" dxfId="34" priority="34" operator="equal">
      <formula>FALSE</formula>
    </cfRule>
    <cfRule type="cellIs" dxfId="33" priority="35" operator="equal">
      <formula>"no"</formula>
    </cfRule>
    <cfRule type="cellIs" dxfId="32" priority="36" operator="equal">
      <formula>"Yes"</formula>
    </cfRule>
  </conditionalFormatting>
  <conditionalFormatting sqref="AG71:AG73">
    <cfRule type="cellIs" dxfId="31" priority="29" operator="equal">
      <formula>TRUE</formula>
    </cfRule>
    <cfRule type="cellIs" dxfId="30" priority="30" operator="equal">
      <formula>FALSE</formula>
    </cfRule>
    <cfRule type="cellIs" dxfId="29" priority="31" operator="equal">
      <formula>"no"</formula>
    </cfRule>
    <cfRule type="cellIs" dxfId="28" priority="32" operator="equal">
      <formula>"Yes"</formula>
    </cfRule>
  </conditionalFormatting>
  <conditionalFormatting sqref="AG91">
    <cfRule type="cellIs" dxfId="27" priority="25" operator="equal">
      <formula>TRUE</formula>
    </cfRule>
    <cfRule type="cellIs" dxfId="26" priority="26" operator="equal">
      <formula>FALSE</formula>
    </cfRule>
    <cfRule type="cellIs" dxfId="25" priority="27" operator="equal">
      <formula>"no"</formula>
    </cfRule>
    <cfRule type="cellIs" dxfId="24" priority="28" operator="equal">
      <formula>"Yes"</formula>
    </cfRule>
  </conditionalFormatting>
  <conditionalFormatting sqref="AG92">
    <cfRule type="cellIs" dxfId="23" priority="21" operator="equal">
      <formula>TRUE</formula>
    </cfRule>
    <cfRule type="cellIs" dxfId="22" priority="22" operator="equal">
      <formula>FALSE</formula>
    </cfRule>
    <cfRule type="cellIs" dxfId="21" priority="23" operator="equal">
      <formula>"no"</formula>
    </cfRule>
    <cfRule type="cellIs" dxfId="20" priority="24" operator="equal">
      <formula>"Yes"</formula>
    </cfRule>
  </conditionalFormatting>
  <conditionalFormatting sqref="AG93">
    <cfRule type="cellIs" dxfId="19" priority="17" operator="equal">
      <formula>TRUE</formula>
    </cfRule>
    <cfRule type="cellIs" dxfId="18" priority="18" operator="equal">
      <formula>FALSE</formula>
    </cfRule>
    <cfRule type="cellIs" dxfId="17" priority="19" operator="equal">
      <formula>"no"</formula>
    </cfRule>
    <cfRule type="cellIs" dxfId="16" priority="20" operator="equal">
      <formula>"Yes"</formula>
    </cfRule>
  </conditionalFormatting>
  <conditionalFormatting sqref="AG94">
    <cfRule type="cellIs" dxfId="15" priority="13" operator="equal">
      <formula>TRUE</formula>
    </cfRule>
    <cfRule type="cellIs" dxfId="14" priority="14" operator="equal">
      <formula>FALSE</formula>
    </cfRule>
    <cfRule type="cellIs" dxfId="13" priority="15" operator="equal">
      <formula>"no"</formula>
    </cfRule>
    <cfRule type="cellIs" dxfId="12" priority="16" operator="equal">
      <formula>"Yes"</formula>
    </cfRule>
  </conditionalFormatting>
  <conditionalFormatting sqref="AG95">
    <cfRule type="cellIs" dxfId="11" priority="9" operator="equal">
      <formula>TRUE</formula>
    </cfRule>
    <cfRule type="cellIs" dxfId="10" priority="10" operator="equal">
      <formula>FALSE</formula>
    </cfRule>
    <cfRule type="cellIs" dxfId="9" priority="11" operator="equal">
      <formula>"no"</formula>
    </cfRule>
    <cfRule type="cellIs" dxfId="8" priority="12" operator="equal">
      <formula>"Yes"</formula>
    </cfRule>
  </conditionalFormatting>
  <conditionalFormatting sqref="AG96">
    <cfRule type="cellIs" dxfId="7" priority="5" operator="equal">
      <formula>TRUE</formula>
    </cfRule>
    <cfRule type="cellIs" dxfId="6" priority="6" operator="equal">
      <formula>FALSE</formula>
    </cfRule>
    <cfRule type="cellIs" dxfId="5" priority="7" operator="equal">
      <formula>"no"</formula>
    </cfRule>
    <cfRule type="cellIs" dxfId="4" priority="8" operator="equal">
      <formula>"Yes"</formula>
    </cfRule>
  </conditionalFormatting>
  <conditionalFormatting sqref="AG97">
    <cfRule type="cellIs" dxfId="3" priority="1" operator="equal">
      <formula>TRUE</formula>
    </cfRule>
    <cfRule type="cellIs" dxfId="2" priority="2" operator="equal">
      <formula>FALSE</formula>
    </cfRule>
    <cfRule type="cellIs" dxfId="1" priority="3" operator="equal">
      <formula>"no"</formula>
    </cfRule>
    <cfRule type="cellIs" dxfId="0" priority="4" operator="equal">
      <formula>"Yes"</formula>
    </cfRule>
  </conditionalFormatting>
  <pageMargins left="0.7" right="0.7" top="0.75" bottom="0.75" header="0.3" footer="0.3"/>
  <pageSetup orientation="portrait" horizontalDpi="1200"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D178"/>
  <sheetViews>
    <sheetView topLeftCell="A51" zoomScale="85" zoomScaleNormal="85" workbookViewId="0">
      <selection activeCell="J6" sqref="J6"/>
    </sheetView>
  </sheetViews>
  <sheetFormatPr defaultColWidth="9.140625" defaultRowHeight="15"/>
  <cols>
    <col min="1" max="1" width="3.5703125" style="227" customWidth="1"/>
    <col min="2" max="2" width="1.7109375" style="227" customWidth="1"/>
    <col min="3" max="3" width="172.5703125" style="227" customWidth="1"/>
    <col min="4" max="4" width="1.28515625" style="227" customWidth="1"/>
    <col min="5" max="16384" width="9.140625" style="227"/>
  </cols>
  <sheetData>
    <row r="1" spans="1:4" ht="3" customHeight="1">
      <c r="B1" s="343"/>
      <c r="C1" s="343"/>
      <c r="D1" s="343"/>
    </row>
    <row r="2" spans="1:4" ht="47.25" customHeight="1">
      <c r="B2" s="343"/>
      <c r="C2" s="354" t="s">
        <v>385</v>
      </c>
      <c r="D2" s="343"/>
    </row>
    <row r="3" spans="1:4" ht="8.25" customHeight="1">
      <c r="B3" s="343"/>
      <c r="C3" s="344"/>
      <c r="D3" s="343"/>
    </row>
    <row r="4" spans="1:4" ht="80.45" customHeight="1">
      <c r="B4" s="343"/>
      <c r="C4" s="345" t="s">
        <v>379</v>
      </c>
      <c r="D4" s="343"/>
    </row>
    <row r="5" spans="1:4" ht="45" customHeight="1">
      <c r="B5" s="343"/>
      <c r="C5" s="350" t="s">
        <v>380</v>
      </c>
      <c r="D5" s="343"/>
    </row>
    <row r="6" spans="1:4" ht="47.25">
      <c r="B6" s="343"/>
      <c r="C6" s="346" t="s">
        <v>383</v>
      </c>
      <c r="D6" s="343"/>
    </row>
    <row r="7" spans="1:4" ht="47.25">
      <c r="B7" s="343"/>
      <c r="C7" s="347" t="s">
        <v>384</v>
      </c>
      <c r="D7" s="343"/>
    </row>
    <row r="8" spans="1:4" ht="31.5">
      <c r="B8" s="343"/>
      <c r="C8" s="347" t="s">
        <v>372</v>
      </c>
      <c r="D8" s="343"/>
    </row>
    <row r="9" spans="1:4" ht="63">
      <c r="B9" s="343"/>
      <c r="C9" s="347" t="s">
        <v>373</v>
      </c>
      <c r="D9" s="343"/>
    </row>
    <row r="10" spans="1:4" ht="15.75">
      <c r="B10" s="343"/>
      <c r="C10" s="347" t="s">
        <v>374</v>
      </c>
      <c r="D10" s="343"/>
    </row>
    <row r="11" spans="1:4" ht="31.5">
      <c r="B11" s="343"/>
      <c r="C11" s="347" t="s">
        <v>366</v>
      </c>
      <c r="D11" s="343"/>
    </row>
    <row r="12" spans="1:4" ht="47.25">
      <c r="B12" s="343"/>
      <c r="C12" s="347" t="s">
        <v>369</v>
      </c>
      <c r="D12" s="343"/>
    </row>
    <row r="13" spans="1:4" ht="15.75">
      <c r="A13" s="227" t="s">
        <v>36</v>
      </c>
      <c r="B13" s="343"/>
      <c r="C13" s="347" t="s">
        <v>368</v>
      </c>
      <c r="D13" s="343"/>
    </row>
    <row r="14" spans="1:4" ht="31.5">
      <c r="B14" s="343"/>
      <c r="C14" s="347" t="s">
        <v>367</v>
      </c>
      <c r="D14" s="343"/>
    </row>
    <row r="15" spans="1:4" ht="31.5">
      <c r="B15" s="343"/>
      <c r="C15" s="347" t="s">
        <v>375</v>
      </c>
      <c r="D15" s="343"/>
    </row>
    <row r="16" spans="1:4" ht="31.5">
      <c r="B16" s="343"/>
      <c r="C16" s="347" t="s">
        <v>376</v>
      </c>
      <c r="D16" s="343"/>
    </row>
    <row r="17" spans="2:4" ht="15.75">
      <c r="B17" s="343"/>
      <c r="C17" s="347" t="s">
        <v>377</v>
      </c>
      <c r="D17" s="343"/>
    </row>
    <row r="18" spans="2:4" ht="31.5">
      <c r="B18" s="343"/>
      <c r="C18" s="347" t="s">
        <v>371</v>
      </c>
      <c r="D18" s="343"/>
    </row>
    <row r="19" spans="2:4" ht="63">
      <c r="B19" s="343"/>
      <c r="C19" s="346" t="s">
        <v>365</v>
      </c>
      <c r="D19" s="343"/>
    </row>
    <row r="20" spans="2:4" ht="78.75">
      <c r="B20" s="343"/>
      <c r="C20" s="347" t="s">
        <v>370</v>
      </c>
      <c r="D20" s="343"/>
    </row>
    <row r="21" spans="2:4">
      <c r="B21" s="343"/>
      <c r="C21" s="343"/>
      <c r="D21" s="343"/>
    </row>
    <row r="22" spans="2:4" ht="15.75">
      <c r="B22" s="343"/>
      <c r="C22" s="348"/>
      <c r="D22" s="343"/>
    </row>
    <row r="23" spans="2:4" ht="15.75">
      <c r="B23" s="343"/>
      <c r="C23" s="348"/>
      <c r="D23" s="343"/>
    </row>
    <row r="24" spans="2:4" ht="28.15" customHeight="1">
      <c r="B24" s="343"/>
      <c r="C24" s="351" t="s">
        <v>378</v>
      </c>
      <c r="D24" s="343"/>
    </row>
    <row r="25" spans="2:4" ht="14.45" customHeight="1">
      <c r="B25" s="343"/>
      <c r="C25" s="349"/>
      <c r="D25" s="343"/>
    </row>
    <row r="26" spans="2:4" ht="15.75">
      <c r="B26" s="343"/>
      <c r="C26" s="348"/>
      <c r="D26" s="343"/>
    </row>
    <row r="27" spans="2:4">
      <c r="B27" s="343"/>
      <c r="C27" s="343"/>
      <c r="D27" s="343"/>
    </row>
    <row r="28" spans="2:4">
      <c r="B28" s="343"/>
      <c r="C28" s="343"/>
      <c r="D28" s="343"/>
    </row>
    <row r="29" spans="2:4">
      <c r="B29" s="343"/>
      <c r="C29" s="343"/>
      <c r="D29" s="343"/>
    </row>
    <row r="30" spans="2:4">
      <c r="B30" s="343"/>
      <c r="C30" s="343"/>
      <c r="D30" s="343"/>
    </row>
    <row r="31" spans="2:4">
      <c r="B31" s="343"/>
      <c r="C31" s="343"/>
      <c r="D31" s="343"/>
    </row>
    <row r="32" spans="2:4" ht="14.45" customHeight="1">
      <c r="B32" s="343"/>
      <c r="C32" s="343"/>
      <c r="D32" s="343"/>
    </row>
    <row r="33" spans="2:4">
      <c r="B33" s="343"/>
      <c r="C33" s="343"/>
      <c r="D33" s="343"/>
    </row>
    <row r="34" spans="2:4">
      <c r="B34" s="343"/>
      <c r="C34" s="343"/>
      <c r="D34" s="343"/>
    </row>
    <row r="35" spans="2:4">
      <c r="B35" s="343"/>
      <c r="C35" s="343"/>
      <c r="D35" s="343"/>
    </row>
    <row r="36" spans="2:4">
      <c r="B36" s="343"/>
      <c r="C36" s="343"/>
      <c r="D36" s="343"/>
    </row>
    <row r="37" spans="2:4">
      <c r="B37" s="343"/>
      <c r="C37" s="343"/>
      <c r="D37" s="343"/>
    </row>
    <row r="38" spans="2:4">
      <c r="B38" s="343"/>
      <c r="C38" s="343"/>
      <c r="D38" s="343"/>
    </row>
    <row r="39" spans="2:4" ht="14.45" customHeight="1">
      <c r="B39" s="343"/>
      <c r="C39" s="343"/>
      <c r="D39" s="343"/>
    </row>
    <row r="40" spans="2:4">
      <c r="B40" s="343"/>
      <c r="C40" s="343"/>
      <c r="D40" s="343"/>
    </row>
    <row r="41" spans="2:4">
      <c r="B41" s="343"/>
      <c r="C41" s="343"/>
      <c r="D41" s="343"/>
    </row>
    <row r="42" spans="2:4">
      <c r="B42" s="343"/>
      <c r="C42" s="343"/>
      <c r="D42" s="343"/>
    </row>
    <row r="43" spans="2:4">
      <c r="B43" s="343"/>
      <c r="C43" s="343"/>
      <c r="D43" s="343"/>
    </row>
    <row r="44" spans="2:4">
      <c r="B44" s="343"/>
      <c r="C44" s="343"/>
      <c r="D44" s="343"/>
    </row>
    <row r="45" spans="2:4">
      <c r="B45" s="343"/>
      <c r="C45" s="343"/>
      <c r="D45" s="343"/>
    </row>
    <row r="46" spans="2:4" ht="14.45" customHeight="1">
      <c r="B46" s="343"/>
      <c r="C46" s="343"/>
      <c r="D46" s="343"/>
    </row>
    <row r="47" spans="2:4">
      <c r="B47" s="343"/>
      <c r="C47" s="343"/>
      <c r="D47" s="343"/>
    </row>
    <row r="48" spans="2:4">
      <c r="B48" s="343"/>
      <c r="C48" s="343"/>
      <c r="D48" s="343"/>
    </row>
    <row r="49" spans="2:4">
      <c r="B49" s="343"/>
      <c r="C49" s="343"/>
      <c r="D49" s="343"/>
    </row>
    <row r="50" spans="2:4">
      <c r="B50" s="343"/>
      <c r="C50" s="343"/>
      <c r="D50" s="343"/>
    </row>
    <row r="51" spans="2:4">
      <c r="B51" s="343"/>
      <c r="C51" s="343"/>
      <c r="D51" s="343"/>
    </row>
    <row r="52" spans="2:4">
      <c r="B52" s="343"/>
      <c r="C52" s="343"/>
      <c r="D52" s="343"/>
    </row>
    <row r="53" spans="2:4">
      <c r="B53" s="343"/>
      <c r="C53" s="343"/>
      <c r="D53" s="343"/>
    </row>
    <row r="54" spans="2:4">
      <c r="B54" s="343"/>
      <c r="C54" s="343"/>
      <c r="D54" s="343"/>
    </row>
    <row r="55" spans="2:4">
      <c r="B55" s="343"/>
      <c r="C55" s="343"/>
      <c r="D55" s="343"/>
    </row>
    <row r="56" spans="2:4">
      <c r="B56" s="343"/>
      <c r="C56" s="343"/>
      <c r="D56" s="343"/>
    </row>
    <row r="57" spans="2:4">
      <c r="B57" s="343"/>
      <c r="C57" s="343"/>
      <c r="D57" s="343"/>
    </row>
    <row r="58" spans="2:4">
      <c r="B58" s="343"/>
      <c r="C58" s="343"/>
      <c r="D58" s="343"/>
    </row>
    <row r="59" spans="2:4">
      <c r="B59" s="343"/>
      <c r="C59" s="343"/>
      <c r="D59" s="343"/>
    </row>
    <row r="60" spans="2:4">
      <c r="B60" s="343"/>
      <c r="C60" s="343"/>
      <c r="D60" s="343"/>
    </row>
    <row r="61" spans="2:4">
      <c r="B61" s="343"/>
      <c r="C61" s="343"/>
      <c r="D61" s="343"/>
    </row>
    <row r="62" spans="2:4">
      <c r="B62" s="343"/>
      <c r="C62" s="343"/>
      <c r="D62" s="343"/>
    </row>
    <row r="63" spans="2:4">
      <c r="B63" s="343"/>
      <c r="C63" s="343"/>
      <c r="D63" s="343"/>
    </row>
    <row r="64" spans="2:4">
      <c r="B64" s="343"/>
      <c r="C64" s="343"/>
      <c r="D64" s="343"/>
    </row>
    <row r="65" spans="2:4">
      <c r="B65" s="343"/>
      <c r="C65" s="343"/>
      <c r="D65" s="343"/>
    </row>
    <row r="66" spans="2:4">
      <c r="B66" s="343"/>
      <c r="C66" s="343"/>
      <c r="D66" s="343"/>
    </row>
    <row r="67" spans="2:4">
      <c r="B67" s="343"/>
      <c r="C67" s="343"/>
      <c r="D67" s="343"/>
    </row>
    <row r="68" spans="2:4">
      <c r="B68" s="343"/>
      <c r="C68" s="343"/>
      <c r="D68" s="343"/>
    </row>
    <row r="69" spans="2:4">
      <c r="B69" s="343"/>
      <c r="C69" s="343"/>
      <c r="D69" s="343"/>
    </row>
    <row r="70" spans="2:4">
      <c r="B70" s="343"/>
      <c r="C70" s="343"/>
      <c r="D70" s="343"/>
    </row>
    <row r="71" spans="2:4">
      <c r="B71" s="343"/>
      <c r="C71"/>
      <c r="D71" s="343"/>
    </row>
    <row r="72" spans="2:4">
      <c r="B72" s="343"/>
      <c r="C72" s="343"/>
      <c r="D72" s="343"/>
    </row>
    <row r="73" spans="2:4">
      <c r="B73" s="343"/>
      <c r="C73" s="343"/>
      <c r="D73" s="343"/>
    </row>
    <row r="74" spans="2:4">
      <c r="B74" s="343"/>
      <c r="C74" s="343"/>
      <c r="D74" s="343"/>
    </row>
    <row r="75" spans="2:4">
      <c r="B75" s="343"/>
      <c r="C75" s="343"/>
      <c r="D75" s="343"/>
    </row>
    <row r="76" spans="2:4">
      <c r="B76" s="343"/>
      <c r="C76" s="343"/>
      <c r="D76" s="343"/>
    </row>
    <row r="77" spans="2:4">
      <c r="B77" s="343"/>
      <c r="C77" s="343"/>
      <c r="D77" s="343"/>
    </row>
    <row r="78" spans="2:4">
      <c r="B78" s="343"/>
      <c r="C78" s="343"/>
      <c r="D78" s="343"/>
    </row>
    <row r="79" spans="2:4">
      <c r="B79" s="343"/>
      <c r="C79" s="343"/>
      <c r="D79" s="343"/>
    </row>
    <row r="80" spans="2:4">
      <c r="B80" s="343"/>
      <c r="C80" s="343"/>
      <c r="D80" s="343"/>
    </row>
    <row r="81" spans="2:4">
      <c r="B81" s="343"/>
      <c r="C81" s="343"/>
      <c r="D81" s="343"/>
    </row>
    <row r="82" spans="2:4">
      <c r="B82" s="343"/>
      <c r="C82" s="343"/>
      <c r="D82" s="343"/>
    </row>
    <row r="83" spans="2:4">
      <c r="B83" s="343"/>
      <c r="C83" s="343"/>
      <c r="D83" s="343"/>
    </row>
    <row r="84" spans="2:4">
      <c r="B84" s="343"/>
      <c r="C84" s="343"/>
      <c r="D84" s="343"/>
    </row>
    <row r="85" spans="2:4">
      <c r="B85" s="343"/>
      <c r="C85" s="343"/>
      <c r="D85" s="343"/>
    </row>
    <row r="86" spans="2:4">
      <c r="B86" s="343"/>
      <c r="C86" s="343"/>
      <c r="D86" s="343"/>
    </row>
    <row r="87" spans="2:4">
      <c r="B87" s="343"/>
      <c r="C87" s="343"/>
      <c r="D87" s="343"/>
    </row>
    <row r="88" spans="2:4">
      <c r="B88" s="343"/>
      <c r="C88" s="343"/>
      <c r="D88" s="343"/>
    </row>
    <row r="89" spans="2:4">
      <c r="B89" s="343"/>
      <c r="C89" s="343"/>
      <c r="D89" s="343"/>
    </row>
    <row r="90" spans="2:4">
      <c r="B90" s="343"/>
      <c r="C90" s="343"/>
      <c r="D90" s="343"/>
    </row>
    <row r="91" spans="2:4">
      <c r="B91" s="343"/>
      <c r="C91" s="343"/>
      <c r="D91" s="343"/>
    </row>
    <row r="92" spans="2:4">
      <c r="B92" s="343"/>
      <c r="C92" s="343"/>
      <c r="D92" s="343"/>
    </row>
    <row r="93" spans="2:4">
      <c r="B93" s="343"/>
      <c r="C93" s="343"/>
      <c r="D93" s="343"/>
    </row>
    <row r="94" spans="2:4">
      <c r="B94" s="343"/>
      <c r="C94" s="343"/>
      <c r="D94" s="343"/>
    </row>
    <row r="95" spans="2:4">
      <c r="B95" s="343"/>
      <c r="C95" s="343"/>
      <c r="D95" s="343"/>
    </row>
    <row r="96" spans="2:4">
      <c r="B96" s="343"/>
      <c r="C96" s="343"/>
      <c r="D96" s="343"/>
    </row>
    <row r="97" spans="2:4">
      <c r="B97" s="343"/>
      <c r="C97" s="343"/>
      <c r="D97" s="343"/>
    </row>
    <row r="98" spans="2:4">
      <c r="B98" s="343"/>
      <c r="C98" s="343"/>
      <c r="D98" s="343"/>
    </row>
    <row r="99" spans="2:4">
      <c r="B99" s="343"/>
      <c r="C99" s="343"/>
      <c r="D99" s="343"/>
    </row>
    <row r="100" spans="2:4">
      <c r="B100" s="343"/>
      <c r="C100" s="343"/>
      <c r="D100" s="343"/>
    </row>
    <row r="101" spans="2:4">
      <c r="B101" s="343"/>
      <c r="C101" s="343"/>
      <c r="D101" s="343"/>
    </row>
    <row r="102" spans="2:4">
      <c r="B102" s="343"/>
      <c r="C102" s="343"/>
      <c r="D102" s="343"/>
    </row>
    <row r="103" spans="2:4">
      <c r="B103" s="343"/>
      <c r="C103" s="343"/>
      <c r="D103" s="343"/>
    </row>
    <row r="104" spans="2:4">
      <c r="B104" s="343"/>
      <c r="C104" s="343"/>
      <c r="D104" s="343"/>
    </row>
    <row r="105" spans="2:4">
      <c r="B105" s="343"/>
      <c r="C105" s="343"/>
      <c r="D105" s="343"/>
    </row>
    <row r="106" spans="2:4">
      <c r="B106" s="343"/>
      <c r="C106" s="343"/>
      <c r="D106" s="343"/>
    </row>
    <row r="107" spans="2:4">
      <c r="B107" s="343"/>
      <c r="C107" s="343"/>
      <c r="D107" s="343"/>
    </row>
    <row r="108" spans="2:4">
      <c r="B108" s="343"/>
      <c r="C108" s="343"/>
      <c r="D108" s="343"/>
    </row>
    <row r="109" spans="2:4">
      <c r="B109" s="343"/>
      <c r="C109" s="343"/>
      <c r="D109" s="343"/>
    </row>
    <row r="110" spans="2:4">
      <c r="B110" s="343"/>
      <c r="C110" s="343"/>
      <c r="D110" s="343"/>
    </row>
    <row r="111" spans="2:4">
      <c r="B111" s="343"/>
      <c r="C111" s="343"/>
      <c r="D111" s="343"/>
    </row>
    <row r="112" spans="2:4">
      <c r="B112" s="343"/>
      <c r="C112" s="343"/>
      <c r="D112" s="343"/>
    </row>
    <row r="113" spans="2:4">
      <c r="B113" s="343"/>
      <c r="C113" s="343"/>
      <c r="D113" s="343"/>
    </row>
    <row r="114" spans="2:4">
      <c r="B114" s="343"/>
      <c r="C114" s="343"/>
      <c r="D114" s="343"/>
    </row>
    <row r="115" spans="2:4">
      <c r="B115" s="343"/>
      <c r="C115" s="343"/>
      <c r="D115" s="343"/>
    </row>
    <row r="116" spans="2:4">
      <c r="B116" s="343"/>
      <c r="C116" s="343"/>
      <c r="D116" s="343"/>
    </row>
    <row r="117" spans="2:4">
      <c r="B117" s="343"/>
      <c r="C117" s="343"/>
      <c r="D117" s="343"/>
    </row>
    <row r="118" spans="2:4">
      <c r="B118" s="343"/>
      <c r="C118" s="343"/>
      <c r="D118" s="343"/>
    </row>
    <row r="119" spans="2:4">
      <c r="B119" s="343"/>
      <c r="C119" s="343"/>
      <c r="D119" s="343"/>
    </row>
    <row r="120" spans="2:4">
      <c r="B120" s="343"/>
      <c r="C120" s="343"/>
      <c r="D120" s="343"/>
    </row>
    <row r="121" spans="2:4">
      <c r="B121" s="343"/>
      <c r="C121" s="343"/>
      <c r="D121" s="343"/>
    </row>
    <row r="122" spans="2:4">
      <c r="B122" s="343"/>
      <c r="C122" s="343"/>
      <c r="D122" s="343"/>
    </row>
    <row r="123" spans="2:4">
      <c r="B123" s="343"/>
      <c r="C123" s="343"/>
      <c r="D123" s="343"/>
    </row>
    <row r="124" spans="2:4">
      <c r="B124" s="343"/>
      <c r="C124" s="343"/>
      <c r="D124" s="343"/>
    </row>
    <row r="125" spans="2:4">
      <c r="B125" s="343"/>
      <c r="C125" s="343"/>
      <c r="D125" s="343"/>
    </row>
    <row r="126" spans="2:4">
      <c r="B126" s="343"/>
      <c r="C126"/>
      <c r="D126" s="343"/>
    </row>
    <row r="127" spans="2:4">
      <c r="B127" s="343"/>
      <c r="C127" s="343"/>
      <c r="D127" s="343"/>
    </row>
    <row r="128" spans="2:4">
      <c r="B128" s="343"/>
      <c r="C128" s="343"/>
      <c r="D128" s="343"/>
    </row>
    <row r="129" spans="2:4">
      <c r="B129" s="343"/>
      <c r="C129" s="343"/>
      <c r="D129" s="343"/>
    </row>
    <row r="130" spans="2:4">
      <c r="B130" s="343"/>
      <c r="C130" s="343"/>
      <c r="D130" s="343"/>
    </row>
    <row r="131" spans="2:4">
      <c r="B131" s="343"/>
      <c r="C131" s="343"/>
      <c r="D131" s="343"/>
    </row>
    <row r="132" spans="2:4">
      <c r="B132" s="343"/>
      <c r="C132" s="343"/>
      <c r="D132" s="343"/>
    </row>
    <row r="133" spans="2:4">
      <c r="B133" s="343"/>
      <c r="C133" s="343"/>
      <c r="D133" s="343"/>
    </row>
    <row r="134" spans="2:4">
      <c r="B134" s="343"/>
      <c r="C134" s="343"/>
      <c r="D134" s="343"/>
    </row>
    <row r="135" spans="2:4">
      <c r="B135" s="343"/>
      <c r="C135" s="343"/>
      <c r="D135" s="343"/>
    </row>
    <row r="136" spans="2:4">
      <c r="B136" s="343"/>
      <c r="C136" s="343"/>
      <c r="D136" s="343"/>
    </row>
    <row r="137" spans="2:4">
      <c r="B137" s="343"/>
      <c r="C137" s="343"/>
      <c r="D137" s="343"/>
    </row>
    <row r="138" spans="2:4">
      <c r="B138" s="343"/>
      <c r="C138" s="343"/>
      <c r="D138" s="343"/>
    </row>
    <row r="139" spans="2:4">
      <c r="B139" s="343"/>
      <c r="C139" s="343"/>
      <c r="D139" s="343"/>
    </row>
    <row r="140" spans="2:4">
      <c r="B140" s="343"/>
      <c r="C140" s="343"/>
      <c r="D140" s="343"/>
    </row>
    <row r="141" spans="2:4">
      <c r="B141" s="343"/>
      <c r="C141" s="343"/>
      <c r="D141" s="343"/>
    </row>
    <row r="142" spans="2:4">
      <c r="B142" s="343"/>
      <c r="C142" s="343"/>
      <c r="D142" s="343"/>
    </row>
    <row r="143" spans="2:4">
      <c r="B143" s="343"/>
      <c r="C143" s="343"/>
      <c r="D143" s="343"/>
    </row>
    <row r="144" spans="2:4">
      <c r="B144" s="343"/>
      <c r="C144" s="343"/>
      <c r="D144" s="343"/>
    </row>
    <row r="145" spans="2:4">
      <c r="B145" s="343"/>
      <c r="C145" s="343"/>
      <c r="D145" s="343"/>
    </row>
    <row r="146" spans="2:4">
      <c r="B146" s="343"/>
      <c r="C146" s="343"/>
      <c r="D146" s="343"/>
    </row>
    <row r="147" spans="2:4">
      <c r="B147" s="343"/>
      <c r="C147" s="343"/>
      <c r="D147" s="343"/>
    </row>
    <row r="148" spans="2:4">
      <c r="B148" s="343"/>
      <c r="C148" s="343"/>
      <c r="D148" s="343"/>
    </row>
    <row r="149" spans="2:4">
      <c r="B149" s="343"/>
      <c r="C149" s="343"/>
      <c r="D149" s="343"/>
    </row>
    <row r="150" spans="2:4">
      <c r="B150" s="343"/>
      <c r="C150" s="343"/>
      <c r="D150" s="343"/>
    </row>
    <row r="151" spans="2:4">
      <c r="B151" s="343"/>
      <c r="C151" s="343"/>
      <c r="D151" s="343"/>
    </row>
    <row r="152" spans="2:4">
      <c r="B152" s="343"/>
      <c r="C152" s="343"/>
      <c r="D152" s="343"/>
    </row>
    <row r="153" spans="2:4">
      <c r="B153" s="343"/>
      <c r="C153" s="343"/>
      <c r="D153" s="343"/>
    </row>
    <row r="154" spans="2:4">
      <c r="B154" s="343"/>
      <c r="C154" s="343"/>
      <c r="D154" s="343"/>
    </row>
    <row r="155" spans="2:4">
      <c r="B155" s="343"/>
      <c r="C155" s="343"/>
      <c r="D155" s="343"/>
    </row>
    <row r="156" spans="2:4">
      <c r="B156" s="343"/>
      <c r="C156" s="343"/>
      <c r="D156" s="343"/>
    </row>
    <row r="157" spans="2:4">
      <c r="B157" s="343"/>
      <c r="C157" s="343"/>
      <c r="D157" s="343"/>
    </row>
    <row r="158" spans="2:4">
      <c r="B158" s="343"/>
      <c r="C158" s="343"/>
      <c r="D158" s="343"/>
    </row>
    <row r="159" spans="2:4">
      <c r="B159" s="343"/>
      <c r="C159" s="343"/>
      <c r="D159" s="343"/>
    </row>
    <row r="160" spans="2:4">
      <c r="B160" s="343"/>
      <c r="C160" s="343"/>
      <c r="D160" s="343"/>
    </row>
    <row r="161" spans="2:4">
      <c r="B161" s="343"/>
      <c r="C161" s="343"/>
      <c r="D161" s="343"/>
    </row>
    <row r="162" spans="2:4">
      <c r="B162" s="343"/>
      <c r="C162" s="343"/>
      <c r="D162" s="343"/>
    </row>
    <row r="163" spans="2:4">
      <c r="B163" s="343"/>
      <c r="C163" s="343"/>
      <c r="D163" s="343"/>
    </row>
    <row r="164" spans="2:4">
      <c r="B164" s="343"/>
      <c r="C164" s="343"/>
      <c r="D164" s="343"/>
    </row>
    <row r="165" spans="2:4">
      <c r="B165" s="343"/>
      <c r="C165" s="343"/>
      <c r="D165" s="343"/>
    </row>
    <row r="166" spans="2:4">
      <c r="B166" s="343"/>
      <c r="C166" s="343"/>
      <c r="D166" s="343"/>
    </row>
    <row r="167" spans="2:4">
      <c r="B167" s="343"/>
      <c r="C167" s="343"/>
      <c r="D167" s="343"/>
    </row>
    <row r="168" spans="2:4">
      <c r="B168" s="343"/>
      <c r="C168" s="343"/>
      <c r="D168" s="343"/>
    </row>
    <row r="169" spans="2:4">
      <c r="B169" s="343"/>
      <c r="C169" s="343"/>
      <c r="D169" s="343"/>
    </row>
    <row r="170" spans="2:4">
      <c r="B170" s="343"/>
      <c r="C170" s="343"/>
      <c r="D170" s="343"/>
    </row>
    <row r="171" spans="2:4">
      <c r="B171" s="343"/>
      <c r="C171" s="343"/>
      <c r="D171" s="343"/>
    </row>
    <row r="172" spans="2:4">
      <c r="B172" s="343"/>
      <c r="C172" s="343"/>
      <c r="D172" s="343"/>
    </row>
    <row r="173" spans="2:4">
      <c r="B173" s="343"/>
      <c r="C173" s="343"/>
      <c r="D173" s="343"/>
    </row>
    <row r="174" spans="2:4">
      <c r="B174" s="343"/>
      <c r="C174" s="343"/>
      <c r="D174" s="343"/>
    </row>
    <row r="175" spans="2:4">
      <c r="B175" s="343"/>
      <c r="C175" s="343"/>
      <c r="D175" s="343"/>
    </row>
    <row r="176" spans="2:4">
      <c r="B176" s="343"/>
      <c r="C176" s="343"/>
      <c r="D176" s="343"/>
    </row>
    <row r="177" spans="1:4" ht="15.75" thickBot="1">
      <c r="A177" s="352"/>
      <c r="B177" s="353"/>
      <c r="C177" s="239"/>
      <c r="D177" s="343"/>
    </row>
    <row r="178" spans="1:4" ht="7.9" customHeight="1" thickTop="1">
      <c r="B178" s="343"/>
      <c r="C178" s="343"/>
      <c r="D178" s="343"/>
    </row>
  </sheetData>
  <sheetProtection password="A3F2" sheet="1" objects="1" scenarios="1"/>
  <sortState ref="C5:C19">
    <sortCondition ref="C5"/>
  </sortState>
  <pageMargins left="0.7" right="0.7" top="0.75" bottom="0.75" header="0.3" footer="0.3"/>
  <pageSetup scale="46" orientation="portrait" cellComments="asDisplayed"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Front Page</vt:lpstr>
      <vt:lpstr>Respondent Information</vt:lpstr>
      <vt:lpstr>Administrative divisions</vt:lpstr>
      <vt:lpstr>Policy information</vt:lpstr>
      <vt:lpstr>Pupils</vt:lpstr>
      <vt:lpstr>Teachers ISCED 1</vt:lpstr>
      <vt:lpstr>Teachers ISCED 2</vt:lpstr>
      <vt:lpstr>Teachers ISCED 3</vt:lpstr>
      <vt:lpstr>Teachers ISCED 23</vt:lpstr>
      <vt:lpstr>Checking sheet</vt:lpstr>
      <vt:lpstr>Glossary</vt:lpstr>
      <vt:lpstr>Dat</vt:lpstr>
      <vt:lpstr>Day</vt:lpstr>
      <vt:lpstr>Month</vt:lpstr>
      <vt:lpstr>Glossary!Print_Area</vt:lpstr>
      <vt:lpstr>SchoolYear</vt:lpstr>
      <vt:lpstr>Year</vt:lpstr>
    </vt:vector>
  </TitlesOfParts>
  <Company>UNESCO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P_Montjourides</dc:creator>
  <cp:lastModifiedBy>windows</cp:lastModifiedBy>
  <cp:lastPrinted>2013-04-25T20:28:20Z</cp:lastPrinted>
  <dcterms:created xsi:type="dcterms:W3CDTF">2013-02-06T19:05:02Z</dcterms:created>
  <dcterms:modified xsi:type="dcterms:W3CDTF">2015-10-26T04:19:24Z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ssingCodes">
    <vt:lpwstr>m,a,n</vt:lpwstr>
  </property>
  <property fmtid="{D5CDD505-2E9C-101B-9397-08002B2CF9AE}" pid="3" name="MissingStrict">
    <vt:bool>true</vt:bool>
  </property>
  <property fmtid="{D5CDD505-2E9C-101B-9397-08002B2CF9AE}" pid="4" name="UISConnection">
    <vt:lpwstr>UISDiss</vt:lpwstr>
  </property>
  <property fmtid="{D5CDD505-2E9C-101B-9397-08002B2CF9AE}" pid="5" name="defaultSector">
    <vt:lpwstr>EDU</vt:lpwstr>
  </property>
  <property fmtid="{D5CDD505-2E9C-101B-9397-08002B2CF9AE}" pid="6" name="defaultSeries">
    <vt:lpwstr>EST</vt:lpwstr>
  </property>
</Properties>
</file>