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13290" windowHeight="11070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6" l="1"/>
  <c r="E8" i="136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<sst xmlns="http://schemas.openxmlformats.org/spreadsheetml/2006/main" count="686" uniqueCount="317">
  <si>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</si>
  <si>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</si>
  <si>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</si>
  <si>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</si>
  <si>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</si>
  <si>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</si>
  <si>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</si>
  <si>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</si>
  <si>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</si>
  <si>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</si>
  <si>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</si>
  <si>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</si>
  <si>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</si>
  <si>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</si>
  <si>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</si>
  <si>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</si>
  <si>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</si>
  <si>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</si>
  <si>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</si>
  <si>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</si>
  <si>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</si>
  <si>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</si>
  <si>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</si>
  <si>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</si>
  <si>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</si>
  <si>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</si>
  <si>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</si>
  <si>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</si>
  <si>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</si>
  <si>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</si>
  <si>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</si>
  <si>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</si>
  <si>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</si>
  <si>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</si>
  <si>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</si>
  <si>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</si>
  <si>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</si>
  <si>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</si>
  <si>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</si>
  <si>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</si>
  <si>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</si>
  <si>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</si>
  <si>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</si>
  <si>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</si>
  <si>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</si>
  <si>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</si>
  <si>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</si>
  <si>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</si>
  <si>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</si>
  <si>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</si>
  <si>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</si>
  <si>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</si>
  <si>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</si>
  <si>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</si>
  <si>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</si>
  <si>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</si>
  <si>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</si>
  <si>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</si>
  <si>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</si>
  <si>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</si>
  <si>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</si>
  <si>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</si>
  <si>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</si>
  <si>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</si>
  <si>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</si>
  <si>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</si>
  <si>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</si>
  <si>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</si>
  <si>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</si>
  <si>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</si>
  <si>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</si>
  <si>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</si>
  <si>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</si>
  <si>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</si>
  <si>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</si>
  <si>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</si>
  <si>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</si>
  <si>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</si>
  <si>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</si>
  <si>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</si>
  <si>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</si>
  <si>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</si>
  <si>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</si>
  <si>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</si>
  <si>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</si>
  <si>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</si>
  <si>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</si>
  <si>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</si>
  <si>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</si>
  <si>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</si>
  <si>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</si>
  <si>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</si>
  <si>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</si>
  <si>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</si>
  <si>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</si>
  <si>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</si>
  <si>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</si>
  <si>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</si>
  <si>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</si>
  <si>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</si>
  <si>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</si>
  <si>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</si>
  <si>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</si>
  <si>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</si>
  <si>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</si>
  <si>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</si>
  <si>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</si>
  <si>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</si>
  <si>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</si>
  <si>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</si>
  <si>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</si>
  <si>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</si>
  <si>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</si>
  <si>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</si>
  <si>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</si>
  <si>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</si>
  <si>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</si>
  <si>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</si>
  <si>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</si>
  <si>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</si>
  <si>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</si>
  <si>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</si>
  <si>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</si>
  <si>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</si>
  <si>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</si>
  <si>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</si>
  <si>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</si>
  <si>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</si>
  <si>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</si>
  <si>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</si>
  <si>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</si>
  <si>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</si>
  <si>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</si>
  <si>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</si>
  <si>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</si>
  <si>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</si>
  <si>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</si>
  <si>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</si>
  <si>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</si>
  <si>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</si>
  <si>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</si>
  <si>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</si>
  <si>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</si>
  <si>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</si>
  <si>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</si>
  <si>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</si>
  <si>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</si>
  <si>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</si>
  <si>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</si>
  <si>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</si>
  <si>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</si>
  <si>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</si>
  <si>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</si>
  <si>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</si>
  <si>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</si>
  <si>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</si>
  <si>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</si>
  <si>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</si>
  <si>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</si>
  <si>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</si>
  <si>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</si>
  <si>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</si>
  <si>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</si>
  <si>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</si>
  <si>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</si>
  <si>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</si>
  <si>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</si>
  <si>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</si>
  <si>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</si>
  <si>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</si>
  <si>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</si>
  <si>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</si>
  <si>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</si>
  <si>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</si>
  <si>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</si>
  <si>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</si>
  <si>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</si>
  <si>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</si>
  <si>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</si>
  <si>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</si>
  <si>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</si>
  <si>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</si>
  <si>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</si>
  <si>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</si>
  <si>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</si>
  <si>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</si>
  <si>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</si>
  <si>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</si>
  <si>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</si>
  <si>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</si>
  <si>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</si>
  <si>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</si>
  <si>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</si>
  <si>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</si>
  <si>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</si>
  <si>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</si>
  <si>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</si>
  <si>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</si>
  <si>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</si>
  <si>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</si>
  <si>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</si>
  <si>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</si>
  <si>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</si>
  <si>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</si>
  <si>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</si>
  <si>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</si>
  <si>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</si>
  <si>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</si>
  <si>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</si>
  <si>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</si>
  <si>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</si>
  <si>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</si>
  <si>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</si>
  <si>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</si>
  <si>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</si>
  <si>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</si>
  <si>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</si>
  <si>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</si>
  <si>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</si>
  <si>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</si>
  <si>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</si>
  <si>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</si>
  <si>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</si>
  <si>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</si>
  <si>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</si>
  <si>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</si>
  <si>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</si>
  <si>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</si>
  <si>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</si>
  <si>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</si>
  <si>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</si>
  <si>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</si>
  <si>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</si>
  <si>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</si>
  <si>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</si>
  <si>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</si>
  <si>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</si>
  <si>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</si>
  <si>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</si>
  <si>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</si>
  <si>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</si>
  <si>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</si>
  <si>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</si>
  <si>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</si>
  <si>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</si>
  <si>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</si>
  <si>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</si>
  <si>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</si>
  <si>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</si>
  <si>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</si>
  <si>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</si>
  <si>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</si>
  <si>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</si>
  <si>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</si>
  <si>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</si>
  <si>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</si>
  <si>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</si>
  <si>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</si>
  <si>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</si>
  <si>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</si>
  <si>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</si>
  <si>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</si>
  <si>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</si>
  <si>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</si>
  <si>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</si>
  <si>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</si>
  <si>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</si>
  <si>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</si>
  <si>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</si>
  <si>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</si>
  <si>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</si>
  <si>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</si>
  <si>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</si>
  <si>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</si>
  <si>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</si>
  <si>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</si>
  <si>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</si>
  <si>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</si>
  <si>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</si>
  <si>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</si>
  <si>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</si>
  <si>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</si>
  <si>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</si>
  <si>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</si>
  <si>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</si>
  <si>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</si>
  <si>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</si>
  <si>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</si>
  <si>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</si>
  <si>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</si>
  <si>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</si>
  <si>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</si>
  <si>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</si>
  <si>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</si>
  <si>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</si>
  <si>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</si>
  <si>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</si>
  <si>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</si>
  <si>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</si>
  <si>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</si>
  <si>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</si>
  <si>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</si>
  <si>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</si>
  <si>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</si>
  <si>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</si>
  <si>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</si>
  <si>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</si>
  <si>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</si>
  <si>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</si>
  <si>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</si>
  <si>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</si>
  <si>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ELEC_HV_HV</t>
  </si>
  <si>
    <t>High High Voltage Electricity (&gt;110 kV)</t>
  </si>
  <si>
    <t>ELEC_HV_MV</t>
  </si>
  <si>
    <t>ELEC_MV_LV</t>
  </si>
  <si>
    <t>Medium Low Voltage Electricity (&lt; 1kV)</t>
  </si>
  <si>
    <t>High Medium Voltage Electricity (1-60 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</si>
</sst>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266</v>
      </c>
      <c r="C2" s="188"/>
    </row>
    <row r="4" spans="2:10" x14ac:dyDescent="0.2">
      <c r="B4" s="209" t="s">
        <v>238</v>
      </c>
      <c r="C4" s="209"/>
    </row>
    <row r="5" spans="2:10" ht="13.5" thickBot="1" x14ac:dyDescent="0.25">
      <c r="B5" s="209" t="s">
        <v>239</v>
      </c>
      <c r="C5" s="209"/>
    </row>
    <row r="6" spans="2:10" ht="51" x14ac:dyDescent="0.2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237</v>
      </c>
      <c r="C17" s="211"/>
    </row>
    <row r="18" spans="2:7" x14ac:dyDescent="0.2">
      <c r="B18" s="211" t="s">
        <v>20</v>
      </c>
      <c r="C18" s="211"/>
    </row>
    <row r="19" spans="2:7" x14ac:dyDescent="0.2">
      <c r="B19" s="291" t="s">
        <v>268</v>
      </c>
      <c r="C19" s="211"/>
    </row>
    <row r="20" spans="2:7" x14ac:dyDescent="0.2">
      <c r="B20" s="211" t="s">
        <v>269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310</v>
      </c>
      <c r="C23" s="188"/>
      <c r="D23" s="209"/>
      <c r="E23" s="209"/>
      <c r="F23" s="209"/>
    </row>
    <row r="25" spans="2:7" x14ac:dyDescent="0.2">
      <c r="B25" s="209" t="s">
        <v>247</v>
      </c>
      <c r="C25" s="209"/>
      <c r="D25" s="209"/>
      <c r="E25" s="209"/>
      <c r="F25" s="209"/>
    </row>
    <row r="26" spans="2:7" ht="13.5" thickBot="1" x14ac:dyDescent="0.25">
      <c r="B26" s="209" t="s">
        <v>246</v>
      </c>
      <c r="C26" s="209"/>
      <c r="D26" s="209"/>
      <c r="E26" s="209"/>
      <c r="F26" s="209"/>
    </row>
    <row r="27" spans="2:7" ht="31.7" customHeight="1" x14ac:dyDescent="0.2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7" customHeight="1" x14ac:dyDescent="0.2">
      <c r="B28" s="295"/>
      <c r="C28" s="293"/>
      <c r="D28" s="139" t="s">
        <v>245</v>
      </c>
      <c r="E28" s="290" t="s">
        <v>143</v>
      </c>
      <c r="F28" s="209"/>
    </row>
    <row r="29" spans="2:7" x14ac:dyDescent="0.2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">
      <c r="B34" s="291" t="s">
        <v>20</v>
      </c>
      <c r="C34" s="209"/>
      <c r="D34" s="209"/>
      <c r="E34" s="210"/>
      <c r="F34" s="209"/>
    </row>
    <row r="35" spans="2:16" x14ac:dyDescent="0.2">
      <c r="B35" s="291" t="s">
        <v>268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267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249</v>
      </c>
      <c r="C40" s="209"/>
      <c r="D40" s="209"/>
      <c r="E40" s="210"/>
      <c r="F40" s="209"/>
    </row>
    <row r="41" spans="2:16" ht="13.5" thickBot="1" x14ac:dyDescent="0.25">
      <c r="B41" s="209" t="s">
        <v>248</v>
      </c>
      <c r="C41" s="209"/>
      <c r="D41" s="209"/>
      <c r="E41" s="210"/>
      <c r="F41" s="209"/>
    </row>
    <row r="42" spans="2:16" ht="24.75" customHeight="1" x14ac:dyDescent="0.2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">
      <c r="B43" s="295"/>
      <c r="C43" s="293"/>
      <c r="D43" s="140" t="s">
        <v>35</v>
      </c>
      <c r="E43" s="289" t="s">
        <v>250</v>
      </c>
      <c r="F43" s="209"/>
    </row>
    <row r="44" spans="2:16" x14ac:dyDescent="0.2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237</v>
      </c>
      <c r="C46" s="209"/>
      <c r="D46" s="209"/>
      <c r="E46" s="209"/>
      <c r="F46" s="209"/>
    </row>
    <row r="47" spans="2:16" x14ac:dyDescent="0.2">
      <c r="B47" s="291" t="s">
        <v>20</v>
      </c>
      <c r="C47" s="209"/>
      <c r="D47" s="209"/>
      <c r="E47" s="209"/>
      <c r="F47" s="209"/>
    </row>
    <row r="48" spans="2:16" x14ac:dyDescent="0.2">
      <c r="B48" s="291" t="s">
        <v>268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topLeftCell="E1"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zoomScaleNormal="100" workbookViewId="0">
      <selection activeCell="D13" sqref="D13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7" t="s">
        <v>47</v>
      </c>
      <c r="C9" s="238" t="s">
        <v>311</v>
      </c>
      <c r="D9" s="238" t="s">
        <v>312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9" t="s">
        <v>47</v>
      </c>
      <c r="C10" s="240" t="s">
        <v>252</v>
      </c>
      <c r="D10" s="240" t="s">
        <v>53</v>
      </c>
      <c r="E10" s="239" t="s">
        <v>49</v>
      </c>
      <c r="F10" s="239"/>
      <c r="G10" s="239" t="s">
        <v>50</v>
      </c>
      <c r="H10" s="239" t="s">
        <v>51</v>
      </c>
      <c r="I10" s="239" t="s">
        <v>52</v>
      </c>
    </row>
    <row r="11" spans="2:11" ht="15.75" customHeight="1" x14ac:dyDescent="0.2">
      <c r="B11" s="239" t="s">
        <v>47</v>
      </c>
      <c r="C11" s="240" t="s">
        <v>313</v>
      </c>
      <c r="D11" s="240" t="s">
        <v>316</v>
      </c>
      <c r="E11" s="239" t="s">
        <v>49</v>
      </c>
      <c r="F11" s="239"/>
      <c r="G11" s="239" t="s">
        <v>50</v>
      </c>
      <c r="H11" s="239" t="s">
        <v>51</v>
      </c>
      <c r="I11" s="239" t="s">
        <v>52</v>
      </c>
    </row>
    <row r="12" spans="2:11" ht="15.75" customHeight="1" x14ac:dyDescent="0.2">
      <c r="B12" s="237" t="s">
        <v>47</v>
      </c>
      <c r="C12" s="238" t="s">
        <v>253</v>
      </c>
      <c r="D12" s="238" t="s">
        <v>54</v>
      </c>
      <c r="E12" s="237" t="s">
        <v>49</v>
      </c>
      <c r="F12" s="237"/>
      <c r="G12" s="237" t="s">
        <v>50</v>
      </c>
      <c r="H12" s="237" t="s">
        <v>51</v>
      </c>
      <c r="I12" s="237" t="s">
        <v>52</v>
      </c>
    </row>
    <row r="13" spans="2:11" ht="15.75" customHeight="1" x14ac:dyDescent="0.2">
      <c r="B13" s="237" t="s">
        <v>47</v>
      </c>
      <c r="C13" s="238" t="s">
        <v>314</v>
      </c>
      <c r="D13" s="238" t="s">
        <v>315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11" ht="15.75" customHeight="1" x14ac:dyDescent="0.2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  <c r="K14" s="164"/>
    </row>
    <row r="15" spans="2:11" ht="15.75" customHeight="1" x14ac:dyDescent="0.2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11" x14ac:dyDescent="0.2">
      <c r="B16" s="239" t="s">
        <v>59</v>
      </c>
      <c r="C16" s="240" t="s">
        <v>254</v>
      </c>
      <c r="D16" s="240" t="s">
        <v>256</v>
      </c>
      <c r="E16" s="240" t="s">
        <v>49</v>
      </c>
      <c r="F16" s="239"/>
      <c r="G16" s="239"/>
      <c r="H16" s="239"/>
      <c r="I16" s="240" t="s">
        <v>52</v>
      </c>
    </row>
    <row r="17" spans="2:9" x14ac:dyDescent="0.2">
      <c r="B17" s="237" t="s">
        <v>59</v>
      </c>
      <c r="C17" s="238" t="s">
        <v>265</v>
      </c>
      <c r="D17" s="238" t="s">
        <v>255</v>
      </c>
      <c r="E17" s="238" t="s">
        <v>49</v>
      </c>
      <c r="F17" s="237"/>
      <c r="G17" s="237"/>
      <c r="H17" s="237"/>
      <c r="I17" s="238"/>
    </row>
    <row r="18" spans="2:9" ht="13.5" thickBot="1" x14ac:dyDescent="0.25">
      <c r="B18" s="241" t="s">
        <v>60</v>
      </c>
      <c r="C18" s="241" t="s">
        <v>61</v>
      </c>
      <c r="D18" s="264" t="s">
        <v>62</v>
      </c>
      <c r="E18" s="241" t="s">
        <v>63</v>
      </c>
      <c r="F18" s="241"/>
      <c r="G18" s="241"/>
      <c r="H18" s="241"/>
      <c r="I18" s="241"/>
    </row>
    <row r="22" spans="2:9" ht="13.5" thickBot="1" x14ac:dyDescent="0.25">
      <c r="B22" s="302" t="s">
        <v>64</v>
      </c>
      <c r="C22" s="302"/>
    </row>
    <row r="23" spans="2:9" x14ac:dyDescent="0.2">
      <c r="B23" s="267" t="s">
        <v>47</v>
      </c>
      <c r="C23" s="267" t="s">
        <v>65</v>
      </c>
    </row>
    <row r="24" spans="2:9" x14ac:dyDescent="0.2">
      <c r="B24" s="124" t="s">
        <v>60</v>
      </c>
      <c r="C24" s="124" t="s">
        <v>66</v>
      </c>
    </row>
    <row r="25" spans="2:9" x14ac:dyDescent="0.2">
      <c r="B25" s="122" t="s">
        <v>59</v>
      </c>
      <c r="C25" s="122" t="s">
        <v>67</v>
      </c>
    </row>
    <row r="26" spans="2:9" x14ac:dyDescent="0.2">
      <c r="B26" s="124" t="s">
        <v>68</v>
      </c>
      <c r="C26" s="124" t="s">
        <v>69</v>
      </c>
    </row>
    <row r="27" spans="2:9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29"/>
  <sheetViews>
    <sheetView zoomScaleNormal="100" workbookViewId="0">
      <selection activeCell="D25" sqref="D25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1"/>
      <c r="C1" s="176"/>
      <c r="D1" s="176"/>
    </row>
    <row r="2" spans="1:10" ht="18.75" customHeight="1" x14ac:dyDescent="0.25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25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">
      <c r="B17" s="142"/>
    </row>
    <row r="18" spans="2:7" ht="15.75" x14ac:dyDescent="0.25">
      <c r="F18" s="303"/>
      <c r="G18" s="303"/>
    </row>
    <row r="20" spans="2:7" x14ac:dyDescent="0.2">
      <c r="B20" s="304" t="s">
        <v>111</v>
      </c>
      <c r="C20" s="304"/>
      <c r="D20" s="304"/>
    </row>
    <row r="21" spans="2:7" x14ac:dyDescent="0.2">
      <c r="B21" s="122" t="s">
        <v>91</v>
      </c>
      <c r="C21" s="122" t="s">
        <v>112</v>
      </c>
      <c r="D21" s="122"/>
    </row>
    <row r="22" spans="2:7" x14ac:dyDescent="0.2">
      <c r="B22" s="124" t="s">
        <v>98</v>
      </c>
      <c r="C22" s="124" t="s">
        <v>113</v>
      </c>
      <c r="D22" s="124"/>
    </row>
    <row r="23" spans="2:7" x14ac:dyDescent="0.2">
      <c r="B23" s="122" t="s">
        <v>114</v>
      </c>
      <c r="C23" s="122" t="s">
        <v>115</v>
      </c>
      <c r="D23" s="122"/>
    </row>
    <row r="24" spans="2:7" x14ac:dyDescent="0.2">
      <c r="B24" s="124" t="s">
        <v>106</v>
      </c>
      <c r="C24" s="124" t="s">
        <v>116</v>
      </c>
      <c r="D24" s="124"/>
    </row>
    <row r="25" spans="2:7" x14ac:dyDescent="0.2">
      <c r="B25" s="122" t="s">
        <v>117</v>
      </c>
      <c r="C25" s="122" t="s">
        <v>118</v>
      </c>
      <c r="D25" s="122" t="s">
        <v>270</v>
      </c>
    </row>
    <row r="26" spans="2:7" x14ac:dyDescent="0.2">
      <c r="B26" s="124" t="s">
        <v>119</v>
      </c>
      <c r="C26" s="124" t="s">
        <v>120</v>
      </c>
      <c r="D26" s="124" t="s">
        <v>121</v>
      </c>
    </row>
    <row r="27" spans="2:7" x14ac:dyDescent="0.2">
      <c r="B27" s="122" t="s">
        <v>122</v>
      </c>
      <c r="C27" s="122" t="s">
        <v>123</v>
      </c>
      <c r="D27" s="122" t="s">
        <v>124</v>
      </c>
    </row>
    <row r="28" spans="2:7" x14ac:dyDescent="0.2">
      <c r="B28" s="124" t="s">
        <v>125</v>
      </c>
      <c r="C28" s="124" t="s">
        <v>126</v>
      </c>
      <c r="D28" s="124" t="s">
        <v>121</v>
      </c>
    </row>
    <row r="29" spans="2:7" ht="13.5" thickBot="1" x14ac:dyDescent="0.25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SEC_Comm!C9</f>
        <v>ELEC_HV_HV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SEC_Comm!C9</f>
        <v>ELEC_HV_HV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SEC_Comm!C9</f>
        <v>ELEC_HV_HV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SEC_Comm!C9</f>
        <v>ELEC_HV_HV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SEC_Comm!C9</f>
        <v>ELEC_HV_HV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SEC_Comm!C9</f>
        <v>ELEC_HV_HV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25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topLeftCell="C1" zoomScale="130" zoomScaleNormal="130" workbookViewId="0">
      <selection activeCell="D9" sqref="D9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70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SEC_Comm!C9</f>
        <v>ELEC_HV_HV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25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SEC_Comm!C14</f>
        <v>HEAT_HT</v>
      </c>
      <c r="E9" s="177" t="str">
        <f>SEC_Comm!C15</f>
        <v>HEAT_LT</v>
      </c>
      <c r="F9" s="258">
        <f>BALANCE!E32</f>
        <v>0.85899999999999999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181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8.25" x14ac:dyDescent="0.2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6.25" thickBot="1" x14ac:dyDescent="0.25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