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数据\Gluc荧光素酶\"/>
    </mc:Choice>
  </mc:AlternateContent>
  <xr:revisionPtr revIDLastSave="0" documentId="13_ncr:1_{B2F3799F-D423-44B4-A4DB-348631E2828D}" xr6:coauthVersionLast="47" xr6:coauthVersionMax="47" xr10:uidLastSave="{00000000-0000-0000-0000-000000000000}"/>
  <bookViews>
    <workbookView xWindow="2145" yWindow="435" windowWidth="22740" windowHeight="13245" firstSheet="2" activeTab="4" xr2:uid="{70E06A0D-50FD-4BE7-90EC-76E12D8A61B8}"/>
  </bookViews>
  <sheets>
    <sheet name="序列信息" sheetId="6" r:id="rId1"/>
    <sheet name="Gluc-1-蛋白-活性突变体" sheetId="3" r:id="rId2"/>
    <sheet name="Gluc-2-蛋白-活性较低的突变体" sheetId="7" r:id="rId3"/>
    <sheet name="Gluc-3-蛋白-（B6基础上）特异性突变体" sheetId="1" r:id="rId4"/>
    <sheet name="Gluc-4蛋白-B6基础上-2" sheetId="8" r:id="rId5"/>
    <sheet name="文献专利报道的活性升高位点" sheetId="9" r:id="rId6"/>
  </sheets>
  <definedNames>
    <definedName name="_xlnm._FilterDatabase" localSheetId="1" hidden="1">'Gluc-1-蛋白-活性突变体'!$D$1:$D$47</definedName>
    <definedName name="_xlnm._FilterDatabase" localSheetId="2" hidden="1">'Gluc-2-蛋白-活性较低的突变体'!$B$1:$B$110</definedName>
    <definedName name="_xlnm._FilterDatabase" localSheetId="3" hidden="1">'Gluc-3-蛋白-（B6基础上）特异性突变体'!$C$1:$C$32</definedName>
    <definedName name="_xlnm._FilterDatabase" localSheetId="4" hidden="1">'Gluc-4蛋白-B6基础上-2'!#REF!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2" i="8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2" i="1"/>
  <c r="D2" i="1"/>
</calcChain>
</file>

<file path=xl/sharedStrings.xml><?xml version="1.0" encoding="utf-8"?>
<sst xmlns="http://schemas.openxmlformats.org/spreadsheetml/2006/main" count="388" uniqueCount="372">
  <si>
    <t>编号</t>
  </si>
  <si>
    <t>突变位点</t>
  </si>
  <si>
    <r>
      <t>CTZ</t>
    </r>
    <r>
      <rPr>
        <sz val="10.5"/>
        <color theme="1"/>
        <rFont val="宋体"/>
        <family val="3"/>
        <charset val="134"/>
      </rPr>
      <t>实测值</t>
    </r>
  </si>
  <si>
    <t>E1-A3</t>
  </si>
  <si>
    <t>G2-F11</t>
  </si>
  <si>
    <t>G2-E1</t>
  </si>
  <si>
    <t>G2-F8</t>
  </si>
  <si>
    <t>3-7 E3</t>
  </si>
  <si>
    <t>3-8 F3</t>
  </si>
  <si>
    <t>3-9 F4</t>
  </si>
  <si>
    <t>3-11 H1</t>
  </si>
  <si>
    <t>E1-B4</t>
  </si>
  <si>
    <t>E1-G12</t>
  </si>
  <si>
    <t>1-3 B4</t>
  </si>
  <si>
    <t>3-10 G12</t>
  </si>
  <si>
    <t>3-12 H7</t>
  </si>
  <si>
    <t>4-3 D1</t>
  </si>
  <si>
    <t>1-1 B2</t>
  </si>
  <si>
    <t>1-2 B3</t>
  </si>
  <si>
    <t>4-C12</t>
  </si>
  <si>
    <t>1-8 D12</t>
  </si>
  <si>
    <t>4-4 D2</t>
  </si>
  <si>
    <t>4-H12</t>
  </si>
  <si>
    <t>3-3 A5</t>
  </si>
  <si>
    <t>4-D12</t>
  </si>
  <si>
    <t>2-7 G1</t>
  </si>
  <si>
    <t>1-10 H11</t>
  </si>
  <si>
    <t>3-1 A3</t>
  </si>
  <si>
    <t>2-1 A4</t>
  </si>
  <si>
    <t>2-6 F11</t>
  </si>
  <si>
    <t>2-4 E11</t>
  </si>
  <si>
    <t>2-8 G9</t>
  </si>
  <si>
    <t>B6</t>
  </si>
  <si>
    <t>WT</t>
  </si>
  <si>
    <t>——</t>
  </si>
  <si>
    <t>A6</t>
  </si>
  <si>
    <t>A7</t>
  </si>
  <si>
    <t>A9</t>
  </si>
  <si>
    <t>B7</t>
  </si>
  <si>
    <t>B12</t>
  </si>
  <si>
    <t>C1</t>
  </si>
  <si>
    <t>C10</t>
  </si>
  <si>
    <t>D6</t>
  </si>
  <si>
    <t>E6</t>
  </si>
  <si>
    <t>E7</t>
  </si>
  <si>
    <t>E8</t>
  </si>
  <si>
    <t>E11</t>
  </si>
  <si>
    <t>E12</t>
  </si>
  <si>
    <t>G2</t>
  </si>
  <si>
    <t>G6</t>
  </si>
  <si>
    <r>
      <t>突变体相较于</t>
    </r>
    <r>
      <rPr>
        <sz val="10.5"/>
        <rFont val="Times New Roman"/>
        <family val="1"/>
      </rPr>
      <t>WT</t>
    </r>
    <r>
      <rPr>
        <sz val="10.5"/>
        <rFont val="宋体"/>
        <family val="3"/>
        <charset val="134"/>
      </rPr>
      <t>进行突变的位点</t>
    </r>
    <phoneticPr fontId="3" type="noConversion"/>
  </si>
  <si>
    <t>Gluc WT
（包含信号肽）</t>
    <phoneticPr fontId="3" type="noConversion"/>
  </si>
  <si>
    <r>
      <t>MGVKVLFALICIAVAEA</t>
    </r>
    <r>
      <rPr>
        <sz val="10.5"/>
        <color theme="1"/>
        <rFont val="Times New Roman"/>
        <family val="1"/>
      </rPr>
      <t>KPTENNEDFNIVAVASNFATTDLDADRGKLPGKKLPLEVLKEMEANARKAGCTRGCLICLSHIKCTPKMKKFIPGRCHTYEGDKESAQGGIGEAIVDIPEIPGFKDLEPMEQFIAQVDLCVDCTTGCLKGLANVQCSDLLKKWLPQRCATFASKIQGQVDKIKGAGGD</t>
    </r>
    <phoneticPr fontId="3" type="noConversion"/>
  </si>
  <si>
    <t>KPTENNEDFNIVAVASNFATTDLDADRGKLPGKKLPLEVLKEMEANARKAGCTRGCLICLSHIKCTPKMKKFIPGRCHTYEGDKESAQGGIGEAIVDIPEIPGFKDLEPMEQFIAQVDLCVDCTTGCLKGLANVQCSDLLKKWLPQRCATFASKIQGQVDKIKGAGGD</t>
    <phoneticPr fontId="3" type="noConversion"/>
  </si>
  <si>
    <t>发光强度实测值</t>
    <phoneticPr fontId="3" type="noConversion"/>
  </si>
  <si>
    <r>
      <t>no sp Gluc (no signal peptide Gluc WT</t>
    </r>
    <r>
      <rPr>
        <sz val="10.5"/>
        <color rgb="FF000000"/>
        <rFont val="宋体"/>
        <family val="1"/>
        <charset val="134"/>
      </rPr>
      <t>对照</t>
    </r>
    <r>
      <rPr>
        <sz val="10.5"/>
        <color rgb="FF000000"/>
        <rFont val="Times New Roman"/>
        <family val="1"/>
      </rPr>
      <t>)</t>
    </r>
    <phoneticPr fontId="3" type="noConversion"/>
  </si>
  <si>
    <r>
      <t>no sp Gluc average (no signal peptide Gluc WT</t>
    </r>
    <r>
      <rPr>
        <sz val="10.5"/>
        <color rgb="FF000000"/>
        <rFont val="宋体"/>
        <family val="1"/>
        <charset val="134"/>
      </rPr>
      <t>对照</t>
    </r>
    <r>
      <rPr>
        <sz val="10.5"/>
        <color rgb="FF000000"/>
        <rFont val="Times New Roman"/>
        <family val="1"/>
      </rPr>
      <t>)</t>
    </r>
    <phoneticPr fontId="3" type="noConversion"/>
  </si>
  <si>
    <t>荧光素酶</t>
    <phoneticPr fontId="3" type="noConversion"/>
  </si>
  <si>
    <t>氨基酸序列信息</t>
    <phoneticPr fontId="3" type="noConversion"/>
  </si>
  <si>
    <t>CTZ</t>
    <phoneticPr fontId="11" type="noConversion"/>
  </si>
  <si>
    <t>B6</t>
    <phoneticPr fontId="3" type="noConversion"/>
  </si>
  <si>
    <t>序列号按此序列</t>
    <phoneticPr fontId="3" type="noConversion"/>
  </si>
  <si>
    <t>K49R, H62K, P67A, E85S, A87G, L107M, V121E</t>
  </si>
  <si>
    <t>K49R, P67L, E85S, S86T, L107M, V121E</t>
  </si>
  <si>
    <t xml:space="preserve">K49N, P67A, E85A, S86T, L107M </t>
  </si>
  <si>
    <t>K49N, H62K, P67A, E85D, S86T, A87G, V121D</t>
  </si>
  <si>
    <t>K49N, H62K, P67A, S86T, V121D</t>
  </si>
  <si>
    <t>E85S, S86T, L107M, V121D</t>
  </si>
  <si>
    <t>H62K, P67L, E85D, S86I, A87G, L107M</t>
  </si>
  <si>
    <t>H62K, E85K, S86T, A87G, L107M, V121D</t>
  </si>
  <si>
    <t>H62K, P67L, E85S, S86T, A87G, L107M, V121E</t>
  </si>
  <si>
    <t>K49R, H62K, P67A, E85A, S86T, A87G, L107M, V121D</t>
  </si>
  <si>
    <t>H62K, P67A, E85D, S86T, A87G, L107M, V121E</t>
  </si>
  <si>
    <t>K49R, H62K, P67L, S86T, A87G, V121E</t>
  </si>
  <si>
    <t>K49N, H62K, E85A, S86T, A87G, V121E</t>
  </si>
  <si>
    <t>K49N, P67A, E85S, S86T, E93A, L107M, V121E</t>
  </si>
  <si>
    <t>K49S, P67A, E85D, S86T, E93P,V121D</t>
  </si>
  <si>
    <t>K49N, P67A, E85D, S86T, E93P,V121D</t>
  </si>
  <si>
    <t>K49N, P67K, S86T, A87G, E93A, L107M</t>
  </si>
  <si>
    <t>P67L, E85A, S86T, E93A, L107M, V121D</t>
  </si>
  <si>
    <t>H62K, P67A, E85D, A87G, E93A, L107M</t>
  </si>
  <si>
    <t>K49R, P67K, E85D, A87G, E93P, V121D</t>
  </si>
  <si>
    <t>K49N, P67K, E85A, S86T, A87G, E93A, V121D</t>
  </si>
  <si>
    <t>P67A, E85A, S86T, E93A, V121D</t>
  </si>
  <si>
    <t>K49N, P67A, E85A, E93P, L107M, V121D</t>
  </si>
  <si>
    <t>H62K, P67L, E85S, S86T, E93P, L107M, V121D</t>
  </si>
  <si>
    <t>K49N, H62K, P67L, E85S, S86T, A87G, E93P, L107M, V121D</t>
  </si>
  <si>
    <t>K49R, P67A, E85S, S86T, E93P, L107M</t>
  </si>
  <si>
    <t>K49N, H62K, P67V, E85D, S86I, E93A, L107M, V121D</t>
  </si>
  <si>
    <t>K49N, P67V, E85N, S86T, A87G, E93A, L107M, V121D</t>
  </si>
  <si>
    <t>K49R, P67A, E85A, S86T, A87G, E93P, L107M, V121E</t>
  </si>
  <si>
    <t>P67L, E85S, S86T, A87G, E93P, L107M</t>
  </si>
  <si>
    <t>P67K, E85A, S86T, A87G, E93P</t>
  </si>
  <si>
    <t>P67A, E85K, A87  G, E93A, L107M</t>
  </si>
  <si>
    <t>K49R, P67L, K71R, E85A, S86T, A87G, L107M</t>
  </si>
  <si>
    <t>K49N, P67K, E85A, A87G, D106N, L107M, V121D</t>
  </si>
  <si>
    <t>K49N, P67K, S86T, A87G, E93G, D106N, L107M, V121E</t>
  </si>
  <si>
    <t xml:space="preserve">Q146S T150S S153T G157N K161T </t>
  </si>
  <si>
    <t>Q146T T150S S153V G157N K161N A165Y G166A</t>
  </si>
  <si>
    <t xml:space="preserve">P67K E85A </t>
  </si>
  <si>
    <t>H62K P67A E85D S86T E93P L107M</t>
  </si>
  <si>
    <t>A13G V14I A15V S16G A19N T20D L23R</t>
  </si>
  <si>
    <t>A25G Q135C T150G S153T G157N K161S A165Y G166A</t>
  </si>
  <si>
    <t xml:space="preserve">Q135H Q146D T150S S153N A165L G166A </t>
  </si>
  <si>
    <t xml:space="preserve">Q135H Q146D T150S S153N G157K A165L G166N </t>
  </si>
  <si>
    <t>Q135H Q146S T150G S153V G157N G166A</t>
  </si>
  <si>
    <t>Q135H Q146T T150G S153D G157N A165M G166A</t>
  </si>
  <si>
    <t xml:space="preserve">Q135H Q146T T150S S153D G157K K161N A165Y G166N </t>
  </si>
  <si>
    <t>Q135H S153D G157S K161T A165L</t>
  </si>
  <si>
    <t>Q135K Q146S T150S S153N G157N K161S A165Y G166A</t>
  </si>
  <si>
    <t>Q135K Q146T S153N G157N K161S A165Y G166A</t>
  </si>
  <si>
    <t xml:space="preserve">Q135R Q146S T150G S153D G157K A165Y G166A </t>
  </si>
  <si>
    <t>Q135R Q146S T150G S153T G157K K161S A165M G166A</t>
  </si>
  <si>
    <t xml:space="preserve">Q135R Q146T T150S S153N G157K K161S A165Y G166A </t>
  </si>
  <si>
    <t xml:space="preserve">Q135R T150G S153N K161S A165L G166N </t>
  </si>
  <si>
    <t>Q135H Q146D T150G S153V G157K Q158E K161N</t>
  </si>
  <si>
    <t>Q135H Q146D T150S S153D G157K Q158E K161S A165Y G166N</t>
  </si>
  <si>
    <t xml:space="preserve">Q135H Q146T T150G S153N Q158E A165L G166A </t>
  </si>
  <si>
    <t>Q135H S153D Q158E A165Y</t>
  </si>
  <si>
    <t xml:space="preserve">Q135K Q146D S153N G157K Q158E K161T A165L G166A </t>
  </si>
  <si>
    <t>Q135R Q146S T150G S153V G157K Q158E K161S A165Y G166A</t>
  </si>
  <si>
    <t>Q135R T150G G157S Q158E K161N A165Y G166A</t>
  </si>
  <si>
    <t xml:space="preserve">T150S S153D G157N Q158E K161N A165L </t>
  </si>
  <si>
    <t xml:space="preserve">H62K P67A E85S S86I A87G E93P L107M </t>
  </si>
  <si>
    <t>H62K P67L S86T A87G E93A</t>
  </si>
  <si>
    <t>E85K S86T A87G E93G V121D</t>
  </si>
  <si>
    <t xml:space="preserve">H62K P67K E85K S86I V121E </t>
  </si>
  <si>
    <t>H62K P67L V121D</t>
  </si>
  <si>
    <t xml:space="preserve">P67A E85A S86T E93A V121D </t>
  </si>
  <si>
    <t xml:space="preserve">P67A E85S S86T A87G E93A L107M V121E </t>
  </si>
  <si>
    <t>P67K E85K S86I E93P L107M V121D</t>
  </si>
  <si>
    <t>S86I A87G E93G L107M V121D</t>
  </si>
  <si>
    <t xml:space="preserve">F9I A13D A15V S16G A19D T20K L23V </t>
  </si>
  <si>
    <t>F9C N10D A13D A15V S16R A19T</t>
  </si>
  <si>
    <t>F9C N10D A13V V14L A15G S16I A19V T20M L23G</t>
  </si>
  <si>
    <t xml:space="preserve">F9G N10Y A13D  V14L A15V S16R A19M T20E L23G </t>
  </si>
  <si>
    <t>F9G N10Y A13G V14L A15G S16L A19Y T20V L23E</t>
  </si>
  <si>
    <t>F9L N10D A13D V14L A15V S16N A19N T20A L23S</t>
  </si>
  <si>
    <t xml:space="preserve">F9A N10D V12R A13G A15E S16G A19P L23A </t>
  </si>
  <si>
    <t>F9C N10D V12L A15V A19I T20A L23I</t>
  </si>
  <si>
    <t xml:space="preserve">F9C V12L A13D V14L A15V S16G L23I </t>
  </si>
  <si>
    <t xml:space="preserve">F9C V12Y S16G A19I T20E L23T </t>
  </si>
  <si>
    <t xml:space="preserve">F9D N10D V12O A13D V14I S16R T20L </t>
  </si>
  <si>
    <t>F9D N10H V12K A13G A15G S16L T20L L23R</t>
  </si>
  <si>
    <t xml:space="preserve">F9G N10D V12L A13V V14I A15G S16D A19W T20S </t>
  </si>
  <si>
    <t>F9G N10Y V12C A13V V14L S16G A19R T20A L23A</t>
  </si>
  <si>
    <t xml:space="preserve">F9I  V12F A13G A15E S16D A19N T20D L23T </t>
  </si>
  <si>
    <t>F9I N10D V12A A13D V14I S16K A19N T20K L23P</t>
  </si>
  <si>
    <t xml:space="preserve">F9I N10D V12S A13G V14L A15V S16D A19V T20E L23G </t>
  </si>
  <si>
    <t xml:space="preserve">F9I N10H V12G A15G S16D A19G T20L L23I </t>
  </si>
  <si>
    <t>F9I V12A A13D A15V S16K T20E L23A</t>
  </si>
  <si>
    <t xml:space="preserve">F9L N10D V12A V14L A15D S16N T20E L23T </t>
  </si>
  <si>
    <t xml:space="preserve">F9L N10D V12D A13G S16N A19I T20D L23R </t>
  </si>
  <si>
    <t>F9L N10H V12C V14I S16V A19Q T20S L23G</t>
  </si>
  <si>
    <t>F9L V12A V14I A15D S16R A19N T20E L23P</t>
  </si>
  <si>
    <t>F9N V12S A13D S16D A19T T20A L23G</t>
  </si>
  <si>
    <t xml:space="preserve">F9R N10D V12C A13G V14L A15D S16V A19V T20S </t>
  </si>
  <si>
    <t>F9R N10D V12D A13G A15D S16N T20A L23P</t>
  </si>
  <si>
    <t xml:space="preserve">F9R N10D V12E A13G V14I A15D S16N A19N T20A L23R </t>
  </si>
  <si>
    <t>F9R N10Y V12E A13G A15D S16R A19G T20M L23P</t>
  </si>
  <si>
    <t xml:space="preserve">F9R V12D A13G A15D A19I T20A L23R </t>
  </si>
  <si>
    <t xml:space="preserve">F9R V12F A13D V14L S16G T20D L23A </t>
  </si>
  <si>
    <t>F9R V12R A13V V14L S16G A19V T20R</t>
  </si>
  <si>
    <t>F9S N10Y V12C A15G S16E A19Q T20G L23T</t>
  </si>
  <si>
    <t xml:space="preserve">F9S V12L A13G S16R T20K L23A </t>
  </si>
  <si>
    <t xml:space="preserve">F9T N10D V12P A13G V14I A15G S16I A19I T20L L23I </t>
  </si>
  <si>
    <t xml:space="preserve">F9T N10N V12E V14I A15G S16V A19R T20G L23G </t>
  </si>
  <si>
    <t>F9Y N10Y V12A A13G S16V A19V T20S L23G</t>
  </si>
  <si>
    <t>N10D V12E A13G V14I A15V S16K A19I T20D L23T</t>
  </si>
  <si>
    <t xml:space="preserve">N10D V12S V14L A15V S16G A19N T20D L23R </t>
  </si>
  <si>
    <t>N10D V12Y A13G V14L A15V S16K A19D L23V</t>
  </si>
  <si>
    <t xml:space="preserve">V12A A13D V14I A15V S16N L23A </t>
  </si>
  <si>
    <t xml:space="preserve">V12L A13G A15V S16G A19N T20A L23S </t>
  </si>
  <si>
    <t xml:space="preserve">V12S A13G V14I A15V S16G A19D T20A </t>
  </si>
  <si>
    <t>F9L N10D V12P A13G V14I A15G S16A A19T T20C L23E I95T</t>
  </si>
  <si>
    <t>K49N E85D S86T E93G L107M V121E</t>
  </si>
  <si>
    <t>K49N H62K E85D E93P L107M</t>
  </si>
  <si>
    <t>K49N H62K P67K E85K S86I E93P L107M</t>
  </si>
  <si>
    <t>K49N P67A E85K S86I E93G L107M V121E</t>
  </si>
  <si>
    <t xml:space="preserve">K49R E85D E93P V121D </t>
  </si>
  <si>
    <t>K49R H62K P67K E85D S86I A87G L107M V121E</t>
  </si>
  <si>
    <t xml:space="preserve">K49R P67A E85A S86I A87G E93A </t>
  </si>
  <si>
    <t>K49R P67A E85K A87G E93A L107M V121E</t>
  </si>
  <si>
    <t xml:space="preserve">K49R P67A E85S S86I A87G E93A L107M V121E </t>
  </si>
  <si>
    <t xml:space="preserve">K49R P67L E85D S86T E93A V121E </t>
  </si>
  <si>
    <t>K49N P67L E85A S86I A87G E93P D106N L107M V121D</t>
  </si>
  <si>
    <t xml:space="preserve">K49N P67L E85K E93P D106N </t>
  </si>
  <si>
    <t xml:space="preserve">K49R E85K E93G D106N V121D </t>
  </si>
  <si>
    <t>P67A E85A S86I D106L V121D</t>
  </si>
  <si>
    <t>P67A E85A S86I E93P D106N</t>
  </si>
  <si>
    <t>K49N H62K P67A E85E S86I D106N L107M V121E K142N I162*</t>
  </si>
  <si>
    <t xml:space="preserve">K49N H62K P67L S86T E93A D106N L107M E111G V121E </t>
  </si>
  <si>
    <t>N10Y V12G A13D V14L A15V S16V A19G T20D L23F Y80*</t>
  </si>
  <si>
    <t>P36L</t>
  </si>
  <si>
    <t>Q135H Q146D S153N G157S Q158E D160S A165Y</t>
  </si>
  <si>
    <t xml:space="preserve">T79P Q146D T150S G157N K161S A165Y G166A </t>
  </si>
  <si>
    <t>H62K, P67L, E85S, S86T, A87G, E93S, L107M, V121E</t>
  </si>
  <si>
    <t>H62K, P67L, E85S, S86T, A87G, E93L, L107M, V121E</t>
  </si>
  <si>
    <t>H62K, P67L, E85S, S86T, A87G, E93T, L107M, V121E</t>
  </si>
  <si>
    <t>H62R, E85S, S86T, A87G, E93P, L107M, V121E</t>
  </si>
  <si>
    <t>H62K, P67L, E85S, S86T, A87G, E93R, L107M, V121E</t>
  </si>
  <si>
    <t>H62K, P67L, E85S, S86T, A87G, E93K, L107M, V121E</t>
  </si>
  <si>
    <t>H62Q, E85S, S86T, A87G, E93P, L107M, V121E</t>
  </si>
  <si>
    <t>H62T, E85S, S86T, A87G, E93P, L107M, V121E</t>
  </si>
  <si>
    <t>H62K, E85S, S86T, A87G, E93P, L107M, V121E</t>
  </si>
  <si>
    <t>E85S, S86T, A87G, E93P, L107M, V121E</t>
  </si>
  <si>
    <t>E85S, S86T, A87G, E93R, L107M, V121E</t>
  </si>
  <si>
    <t>V12L, H62K, P67L, E85S, S86T, A87G, E93P, L107M, V121E</t>
  </si>
  <si>
    <t>P67E, E85S, S86T, A87G, E93R, L107M, V121E</t>
  </si>
  <si>
    <t>V12F, H62K, P67L, E85S, S86T, A87G, E93P, L107M, V121E</t>
  </si>
  <si>
    <t>V12E, H62K, P67L, E85S, S86T, A87G, E93P, L107M, V121E</t>
  </si>
  <si>
    <t>V12D, H62K, P67L, E85S, S86T, A87G, E93P, L107M, V121E</t>
  </si>
  <si>
    <t>E7K, H62K, P67L, E85S, S86T, A87G, E93P, L107G, Q135R, Q146D, S153N, Q158E, K161T, A165M, G166N</t>
  </si>
  <si>
    <t>H62K, P67L, E85S, S86T, A87G, E93P, L107I, Q135H, Q146D, T150S, S153T, G157K, A165M, G166A</t>
  </si>
  <si>
    <t>H62K, P67L, E85S, S86T, A87G, E93P, L107M, Q135H, Q146D, T150S, S153T, G157K, A165M, G166A</t>
  </si>
  <si>
    <t>V14Q, S16M, H62K, P67L, E85S, S86T, A87G, E93P, L107M, V121E</t>
  </si>
  <si>
    <t>V14E, H62K, P67L, E85S, S86T, A87G, E93P, L107M, V121E</t>
  </si>
  <si>
    <t>V14T, H62K, P67L, E85S, S86T, A87G, E93P, L107M, V121E</t>
  </si>
  <si>
    <t>N10S, H62K, P67L, E85S, S86T, A87G, E93P, L107M, V121E</t>
  </si>
  <si>
    <t>F9L, V12L, A13D, V14I, S16K, A19I, T20E, K49I, H62K, P67L, E85S, S86T, A87G, E93P, L107M, V121E</t>
  </si>
  <si>
    <t>N17K, H62K, P67L, E85S, S86T, A87G, E93P, L107M, V121E</t>
  </si>
  <si>
    <t>S16V, N17D, H62K, P67L, E85S, S86T, A87G, E93P, L107M, V121E</t>
  </si>
  <si>
    <t>N10S</t>
    <phoneticPr fontId="3" type="noConversion"/>
  </si>
  <si>
    <t>V12K</t>
    <phoneticPr fontId="3" type="noConversion"/>
  </si>
  <si>
    <t>V12A</t>
    <phoneticPr fontId="3" type="noConversion"/>
  </si>
  <si>
    <t>V12S</t>
    <phoneticPr fontId="3" type="noConversion"/>
  </si>
  <si>
    <t>V12I</t>
    <phoneticPr fontId="3" type="noConversion"/>
  </si>
  <si>
    <t>H78R</t>
  </si>
  <si>
    <t>H78A</t>
  </si>
  <si>
    <t>H78C</t>
  </si>
  <si>
    <t>T79P</t>
  </si>
  <si>
    <t>T79R</t>
  </si>
  <si>
    <t>T79H</t>
  </si>
  <si>
    <t>T79K</t>
  </si>
  <si>
    <t>I114L</t>
  </si>
  <si>
    <t>I114M</t>
  </si>
  <si>
    <t>I114S</t>
  </si>
  <si>
    <t>I114R</t>
  </si>
  <si>
    <t>A87L</t>
  </si>
  <si>
    <t>A87K</t>
  </si>
  <si>
    <t>Q88L</t>
  </si>
  <si>
    <t>Q88A</t>
  </si>
  <si>
    <t>Q88W</t>
  </si>
  <si>
    <t>Q88T</t>
  </si>
  <si>
    <t>G89P</t>
  </si>
  <si>
    <t>G89A</t>
  </si>
  <si>
    <t>G89H</t>
  </si>
  <si>
    <t>G89S</t>
  </si>
  <si>
    <t>Gluc WT
（不包含信号肽）</t>
    <phoneticPr fontId="3" type="noConversion"/>
  </si>
  <si>
    <t>菌液有 23, D6, B6, B7 ,C10，4-C12,  G2-E1</t>
    <phoneticPr fontId="3" type="noConversion"/>
  </si>
  <si>
    <t xml:space="preserve">mutant </t>
    <phoneticPr fontId="3" type="noConversion"/>
  </si>
  <si>
    <t>Gluc</t>
  </si>
  <si>
    <t>Kim SB, Split Gaussia luciferase-based bioluminescence template for tracing protein dynamics in living cells. Analytical Chemistry. 2009;81(1):67-74</t>
    <phoneticPr fontId="3" type="noConversion"/>
  </si>
  <si>
    <t xml:space="preserve">Kim, Sung Bae; Suzuki, Hideyuki; Sato, Moritoshi; Tao, Hiroaki (2011). Superluminescent Variants of Marine Luciferases for Bioassays. Analytical Chemistry, 83(22), 8732–8740. doi:10.1021/ac2021882 </t>
    <phoneticPr fontId="3" type="noConversion"/>
  </si>
  <si>
    <t>1+</t>
    <phoneticPr fontId="3" type="noConversion"/>
  </si>
  <si>
    <t>5+</t>
    <phoneticPr fontId="3" type="noConversion"/>
  </si>
  <si>
    <t>Novel luciferase–opsin combinations for improved luminopsins</t>
    <phoneticPr fontId="3" type="noConversion"/>
  </si>
  <si>
    <t>4+</t>
    <phoneticPr fontId="3" type="noConversion"/>
  </si>
  <si>
    <t>1.3+</t>
    <phoneticPr fontId="3" type="noConversion"/>
  </si>
  <si>
    <t>a</t>
    <phoneticPr fontId="3" type="noConversion"/>
  </si>
  <si>
    <t>1.2+</t>
    <phoneticPr fontId="3" type="noConversion"/>
  </si>
  <si>
    <t>b</t>
    <phoneticPr fontId="3" type="noConversion"/>
  </si>
  <si>
    <t>c</t>
    <phoneticPr fontId="3" type="noConversion"/>
  </si>
  <si>
    <t>d</t>
    <phoneticPr fontId="3" type="noConversion"/>
  </si>
  <si>
    <t>e</t>
    <phoneticPr fontId="3" type="noConversion"/>
  </si>
  <si>
    <t>f</t>
    <phoneticPr fontId="3" type="noConversion"/>
  </si>
  <si>
    <t>g</t>
    <phoneticPr fontId="3" type="noConversion"/>
  </si>
  <si>
    <t>h</t>
    <phoneticPr fontId="3" type="noConversion"/>
  </si>
  <si>
    <t>i</t>
    <phoneticPr fontId="3" type="noConversion"/>
  </si>
  <si>
    <t>1.5+</t>
    <phoneticPr fontId="3" type="noConversion"/>
  </si>
  <si>
    <t>j</t>
    <phoneticPr fontId="3" type="noConversion"/>
  </si>
  <si>
    <t>k</t>
    <phoneticPr fontId="3" type="noConversion"/>
  </si>
  <si>
    <t>7+</t>
    <phoneticPr fontId="3" type="noConversion"/>
  </si>
  <si>
    <t>l</t>
    <phoneticPr fontId="3" type="noConversion"/>
  </si>
  <si>
    <t>3+</t>
    <phoneticPr fontId="3" type="noConversion"/>
  </si>
  <si>
    <t>m (M23)</t>
    <phoneticPr fontId="3" type="noConversion"/>
  </si>
  <si>
    <t>n</t>
    <phoneticPr fontId="3" type="noConversion"/>
  </si>
  <si>
    <t xml:space="preserve"> WO2018169317 - MUTANT GAUSSIA PRINCEPS LUCIFERASE HAVING AMPLIFIED BIOLUMINESCENCE INTENSITY</t>
  </si>
  <si>
    <t>WT</t>
    <phoneticPr fontId="3" type="noConversion"/>
  </si>
  <si>
    <t>1.00 ± 0.00</t>
  </si>
  <si>
    <t>3.30 ± 0.57</t>
  </si>
  <si>
    <t>3.25 ± 0.21</t>
  </si>
  <si>
    <t>2.55 ± 0.21</t>
  </si>
  <si>
    <t>6.83 ± 1.15</t>
  </si>
  <si>
    <t>N/A</t>
  </si>
  <si>
    <t>3.00 ± 0.14</t>
  </si>
  <si>
    <t>3.70 ± 1.40</t>
  </si>
  <si>
    <t>3.00 ± 0.40</t>
  </si>
  <si>
    <t>0.98 ± 0.29</t>
  </si>
  <si>
    <t>0.43 ± 0.20</t>
  </si>
  <si>
    <t>1.43 ± 0.22</t>
  </si>
  <si>
    <t>5.90 ± 0.87</t>
  </si>
  <si>
    <t>0.52 ± 0.10</t>
  </si>
  <si>
    <t>0.92 ± 0.20</t>
  </si>
  <si>
    <t>0.53 ± 0.11</t>
  </si>
  <si>
    <t>0.62 ± 0.02</t>
  </si>
  <si>
    <t>1.33 ± 0.48</t>
  </si>
  <si>
    <t>1.92 ± 0.63</t>
  </si>
  <si>
    <t>6.80 ± 0.62</t>
  </si>
  <si>
    <t>0.82 ± 0.12</t>
  </si>
  <si>
    <t>4.33 ± 0.32</t>
  </si>
  <si>
    <t>3.99 ± 0.28</t>
  </si>
  <si>
    <t>1.42 ± 0.33</t>
  </si>
  <si>
    <t>1.09 ± 0.13</t>
  </si>
  <si>
    <t>1.43 ± 0.38</t>
  </si>
  <si>
    <t>Gaussia luciferase (GLuc)</t>
    <phoneticPr fontId="3" type="noConversion"/>
  </si>
  <si>
    <t>A19V</t>
  </si>
  <si>
    <t>I73L</t>
  </si>
  <si>
    <t>F72W,I73L</t>
  </si>
  <si>
    <t>F72Y</t>
  </si>
  <si>
    <t>H78E</t>
  </si>
  <si>
    <t>Y80W</t>
  </si>
  <si>
    <t>Y80L</t>
  </si>
  <si>
    <t>F72W,I73L,H78E,Y80W</t>
  </si>
  <si>
    <t>I91V</t>
  </si>
  <si>
    <t>I73L, I98L</t>
  </si>
  <si>
    <t>K33E,</t>
  </si>
  <si>
    <t>M43L,I73L</t>
  </si>
  <si>
    <t>M43L,</t>
  </si>
  <si>
    <t>K33E, M43L, M110I,</t>
  </si>
  <si>
    <t>M43L, M110I,</t>
  </si>
  <si>
    <t>M43L, M110L</t>
  </si>
  <si>
    <t>K33E，M43L, M110L</t>
  </si>
  <si>
    <t>A19V, K33E, M43L, M110I,</t>
  </si>
  <si>
    <t>A19V，V96D</t>
  </si>
  <si>
    <t>V96D</t>
  </si>
  <si>
    <t>K33E, M43L, V96D, M110I,</t>
  </si>
  <si>
    <t>A19V, K33E, M43L, V96D,M110I</t>
  </si>
  <si>
    <t xml:space="preserve">G167D </t>
  </si>
  <si>
    <t xml:space="preserve">V96D, G167D </t>
  </si>
  <si>
    <t xml:space="preserve">A19V ,V96D, G167D </t>
  </si>
  <si>
    <t xml:space="preserve">K33E, M43L, V96D,M110I,G167D </t>
  </si>
  <si>
    <t xml:space="preserve">A19V, K33E, M43L, V96D,M110I,G167D </t>
  </si>
  <si>
    <t>M43L,K71Q</t>
  </si>
  <si>
    <t>K71Q,I73L</t>
  </si>
  <si>
    <t>M43L,K71Q,I73</t>
  </si>
  <si>
    <t>K71E</t>
  </si>
  <si>
    <t>K71N</t>
  </si>
  <si>
    <t>K71Q</t>
  </si>
  <si>
    <t>K71R</t>
  </si>
  <si>
    <t>M43L,K71Q,S86T</t>
  </si>
  <si>
    <t>K71Q,I73L,S86T</t>
  </si>
  <si>
    <t>M43L,K71Q,I73L,S86T</t>
  </si>
  <si>
    <t>M43L,K71Q,F72Y,I73L,S86T</t>
  </si>
  <si>
    <t>S86T</t>
  </si>
  <si>
    <t>L35M,</t>
  </si>
  <si>
    <t>P36S,</t>
    <phoneticPr fontId="3" type="noConversion"/>
  </si>
  <si>
    <t>E42I,</t>
    <phoneticPr fontId="3" type="noConversion"/>
  </si>
  <si>
    <t>R48F,</t>
    <phoneticPr fontId="3" type="noConversion"/>
  </si>
  <si>
    <t>R48Q</t>
    <phoneticPr fontId="3" type="noConversion"/>
  </si>
  <si>
    <t>H62K</t>
    <phoneticPr fontId="3" type="noConversion"/>
  </si>
  <si>
    <t>P67A</t>
    <phoneticPr fontId="3" type="noConversion"/>
  </si>
  <si>
    <t>T79D</t>
    <phoneticPr fontId="3" type="noConversion"/>
  </si>
  <si>
    <t>T79S</t>
    <phoneticPr fontId="3" type="noConversion"/>
  </si>
  <si>
    <r>
      <t>F9C V12A V14L A15D S16G A19V</t>
    </r>
    <r>
      <rPr>
        <sz val="10.5"/>
        <color rgb="FFFF0000"/>
        <rFont val="Times New Roman"/>
        <family val="1"/>
      </rPr>
      <t xml:space="preserve"> T20K</t>
    </r>
    <r>
      <rPr>
        <sz val="10.5"/>
        <color rgb="FF000000"/>
        <rFont val="Times New Roman"/>
        <family val="1"/>
      </rPr>
      <t xml:space="preserve"> L23S</t>
    </r>
    <phoneticPr fontId="3" type="noConversion"/>
  </si>
  <si>
    <r>
      <t xml:space="preserve">Q135K Q146S T150G S153V G157K Q158E </t>
    </r>
    <r>
      <rPr>
        <sz val="10.5"/>
        <color rgb="FFFF0000"/>
        <rFont val="Times New Roman"/>
        <family val="1"/>
      </rPr>
      <t>K163?</t>
    </r>
    <phoneticPr fontId="3" type="noConversion"/>
  </si>
  <si>
    <t>CTZ
突变体与不含信号肽野生型高斯荧光素酶发光强度比值</t>
    <phoneticPr fontId="3" type="noConversion"/>
  </si>
  <si>
    <t>P67K, E85A, S86T, E93P, D106N, L107M, V121D</t>
    <phoneticPr fontId="3" type="noConversion"/>
  </si>
  <si>
    <t>H62K, P67L, E85S, S86T, A87G, E93P, L107M, V121E</t>
    <phoneticPr fontId="3" type="noConversion"/>
  </si>
  <si>
    <t>N10D, V12L, A13G, A15V, S16R, A19I, T20N, L23T, K49S, H62K, P67L, E85S, S86T, A87G, G92V, E93P, L107M, V121E</t>
    <phoneticPr fontId="3" type="noConversion"/>
  </si>
  <si>
    <t>F9R, V12F, A15V, S16E, A19V, L23I, K49P,H62K, P67L, E85S, S86T, A87G, E93P, L107M, V121E</t>
    <phoneticPr fontId="3" type="noConversion"/>
  </si>
  <si>
    <t>fitness</t>
    <phoneticPr fontId="3" type="noConversion"/>
  </si>
  <si>
    <t>Q135R Q146S T150S S153D G157K Q158E K161N A165M</t>
    <phoneticPr fontId="3" type="noConversion"/>
  </si>
  <si>
    <t>A25G Q135H T150G S153T G157N K161S A165Y G166A</t>
    <phoneticPr fontId="3" type="noConversion"/>
  </si>
  <si>
    <t>A25G Q135K S153S G157N Q158E K161S A165Y G166A</t>
    <phoneticPr fontId="3" type="noConversion"/>
  </si>
  <si>
    <t xml:space="preserve">E85K S86T E93A </t>
    <phoneticPr fontId="3" type="noConversion"/>
  </si>
  <si>
    <t>K49N, P67A, E85S, E93P, L107M, V121E</t>
    <phoneticPr fontId="3" type="noConversion"/>
  </si>
  <si>
    <t>fitness</t>
    <phoneticPr fontId="3" type="noConversion"/>
  </si>
  <si>
    <t>突变</t>
    <phoneticPr fontId="3" type="noConversion"/>
  </si>
  <si>
    <t>T150S,S153V,G157S,K161N,A165L</t>
    <phoneticPr fontId="3" type="noConversion"/>
  </si>
  <si>
    <t>F9S,V12E,A15V,S16N,T20E,L23G</t>
    <phoneticPr fontId="3" type="noConversion"/>
  </si>
  <si>
    <t>I114L,E81D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</si>
</sst>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等线"/>
      <family val="2"/>
      <charset val="134"/>
      <scheme val="minor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9"/>
      <name val="等线"/>
      <family val="2"/>
      <charset val="134"/>
      <scheme val="minor"/>
    </font>
    <font>
      <sz val="10.5"/>
      <color rgb="FF000000"/>
      <name val="宋体"/>
      <family val="3"/>
      <charset val="134"/>
    </font>
    <font>
      <sz val="10.5"/>
      <name val="Times New Roman"/>
      <family val="1"/>
    </font>
    <font>
      <sz val="10.5"/>
      <name val="宋体"/>
      <family val="3"/>
      <charset val="134"/>
    </font>
    <font>
      <sz val="10.5"/>
      <color rgb="FF000000"/>
      <name val="Times New Roman"/>
      <family val="1"/>
    </font>
    <font>
      <sz val="9"/>
      <color theme="1"/>
      <name val="楷体_GB2312"/>
      <family val="1"/>
      <charset val="134"/>
    </font>
    <font>
      <b/>
      <sz val="10.5"/>
      <color theme="1"/>
      <name val="Times New Roman"/>
      <family val="1"/>
    </font>
    <font>
      <sz val="10.5"/>
      <color rgb="FF000000"/>
      <name val="宋体"/>
      <family val="1"/>
      <charset val="134"/>
    </font>
    <font>
      <sz val="9"/>
      <name val="等线"/>
      <family val="3"/>
      <charset val="134"/>
      <scheme val="minor"/>
    </font>
    <font>
      <sz val="10.5"/>
      <color rgb="FFFF0000"/>
      <name val="Times New Roman"/>
      <family val="1"/>
    </font>
    <font>
      <sz val="11"/>
      <color theme="1"/>
      <name val="Calibri"/>
      <family val="2"/>
    </font>
    <font>
      <sz val="10"/>
      <color rgb="FF000000"/>
      <name val="等线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/>
      <diagonal/>
    </border>
    <border>
      <left style="medium">
        <color rgb="FFA3A3A3"/>
      </left>
      <right style="medium">
        <color rgb="FFA3A3A3"/>
      </right>
      <top/>
      <bottom/>
      <diagonal/>
    </border>
    <border>
      <left style="medium">
        <color rgb="FFA3A3A3"/>
      </left>
      <right style="medium">
        <color rgb="FFA3A3A3"/>
      </right>
      <top/>
      <bottom style="medium">
        <color rgb="FFA3A3A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2" borderId="0" xfId="0" applyFill="1">
      <alignment vertical="center"/>
    </xf>
    <xf numFmtId="0" fontId="4" fillId="0" borderId="5" xfId="0" applyFont="1" applyBorder="1" applyAlignment="1">
      <alignment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4" fillId="0" borderId="4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3" borderId="6" xfId="0" applyFont="1" applyFill="1" applyBorder="1" applyAlignment="1">
      <alignment horizontal="center" vertical="center" wrapText="1"/>
    </xf>
    <xf numFmtId="0" fontId="14" fillId="4" borderId="6" xfId="0" applyFont="1" applyFill="1" applyBorder="1" applyAlignment="1">
      <alignment horizontal="center" vertical="center" wrapText="1"/>
    </xf>
    <xf numFmtId="0" fontId="14" fillId="4" borderId="8" xfId="0" applyFont="1" applyFill="1" applyBorder="1" applyAlignment="1">
      <alignment vertical="center" wrapText="1"/>
    </xf>
    <xf numFmtId="0" fontId="14" fillId="4" borderId="9" xfId="0" applyFont="1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0" fillId="6" borderId="0" xfId="0" applyFill="1">
      <alignment vertical="center"/>
    </xf>
    <xf numFmtId="0" fontId="7" fillId="6" borderId="3" xfId="0" applyFont="1" applyFill="1" applyBorder="1" applyAlignment="1">
      <alignment horizontal="center" vertical="center" wrapText="1"/>
    </xf>
    <xf numFmtId="0" fontId="14" fillId="4" borderId="7" xfId="0" applyFont="1" applyFill="1" applyBorder="1" applyAlignment="1">
      <alignment horizontal="center" vertical="center" wrapText="1"/>
    </xf>
    <xf numFmtId="0" fontId="14" fillId="4" borderId="8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12" fillId="7" borderId="3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7" fillId="7" borderId="4" xfId="0" applyFont="1" applyFill="1" applyBorder="1" applyAlignment="1">
      <alignment horizontal="center" vertical="center" wrapText="1"/>
    </xf>
    <xf numFmtId="0" fontId="0" fillId="7" borderId="0" xfId="0" applyFill="1">
      <alignment vertical="center"/>
    </xf>
    <xf numFmtId="0" fontId="7" fillId="7" borderId="3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218722</xdr:colOff>
      <xdr:row>14</xdr:row>
      <xdr:rowOff>109155</xdr:rowOff>
    </xdr:from>
    <xdr:to>
      <xdr:col>4</xdr:col>
      <xdr:colOff>3537882</xdr:colOff>
      <xdr:row>26</xdr:row>
      <xdr:rowOff>127944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E10E621-31AA-4F2A-B25D-74799C6FB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4372" y="7843455"/>
          <a:ext cx="3330706" cy="2152389"/>
        </a:xfrm>
        <a:prstGeom prst="rect">
          <a:avLst/>
        </a:prstGeom>
      </xdr:spPr>
    </xdr:pic>
    <xdr:clientData/>
  </xdr:twoCellAnchor>
  <xdr:twoCellAnchor editAs="oneCell">
    <xdr:from>
      <xdr:col>4</xdr:col>
      <xdr:colOff>1078687</xdr:colOff>
      <xdr:row>5</xdr:row>
      <xdr:rowOff>35288</xdr:rowOff>
    </xdr:from>
    <xdr:to>
      <xdr:col>4</xdr:col>
      <xdr:colOff>2805797</xdr:colOff>
      <xdr:row>9</xdr:row>
      <xdr:rowOff>133084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5DBEE1C4-8210-40EA-8E38-9DA5E2DB5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44337" y="1260838"/>
          <a:ext cx="1734038" cy="8089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713AE-242B-40A0-AD01-2090AAB4D977}">
  <dimension ref="A1:C5"/>
  <sheetViews>
    <sheetView workbookViewId="0">
      <selection activeCell="B3" sqref="B3"/>
    </sheetView>
  </sheetViews>
  <sheetFormatPr defaultRowHeight="14.25"/>
  <cols>
    <col min="1" max="1" width="15.5" style="1" customWidth="1"/>
    <col min="2" max="2" width="62.125" style="1" customWidth="1"/>
    <col min="3" max="3" width="14.375" bestFit="1" customWidth="1"/>
  </cols>
  <sheetData>
    <row r="1" spans="1:3">
      <c r="A1" s="10" t="s">
        <v>57</v>
      </c>
      <c r="B1" s="10" t="s">
        <v>58</v>
      </c>
    </row>
    <row r="2" spans="1:3" ht="54">
      <c r="A2" s="14" t="s">
        <v>51</v>
      </c>
      <c r="B2" s="15" t="s">
        <v>52</v>
      </c>
    </row>
    <row r="3" spans="1:3" ht="54">
      <c r="A3" s="14" t="s">
        <v>248</v>
      </c>
      <c r="B3" s="16" t="s">
        <v>53</v>
      </c>
      <c r="C3" s="19" t="s">
        <v>61</v>
      </c>
    </row>
    <row r="5" spans="1:3">
      <c r="B5" s="1" t="s">
        <v>249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96CC0-719E-43EE-B6B4-F7DD056BC32B}">
  <dimension ref="A1:D45"/>
  <sheetViews>
    <sheetView topLeftCell="A13" zoomScale="110" zoomScaleNormal="110" workbookViewId="0">
      <selection activeCell="L27" sqref="L27"/>
    </sheetView>
  </sheetViews>
  <sheetFormatPr defaultColWidth="8.625" defaultRowHeight="14.25"/>
  <cols>
    <col min="1" max="1" width="4.625" style="20" bestFit="1" customWidth="1"/>
    <col min="2" max="2" width="42.75" style="20" bestFit="1" customWidth="1"/>
    <col min="3" max="3" width="11.875" style="20" bestFit="1" customWidth="1"/>
    <col min="4" max="4" width="11.875" style="13" bestFit="1" customWidth="1"/>
    <col min="5" max="16384" width="8.625" style="21"/>
  </cols>
  <sheetData>
    <row r="1" spans="1:4" ht="26.25" thickBot="1">
      <c r="A1" s="51"/>
      <c r="B1" s="61" t="s">
        <v>368</v>
      </c>
      <c r="C1" s="22" t="s">
        <v>54</v>
      </c>
      <c r="D1" s="31" t="s">
        <v>367</v>
      </c>
    </row>
    <row r="2" spans="1:4" ht="15" thickBot="1">
      <c r="A2" s="24">
        <v>1</v>
      </c>
      <c r="B2" s="25" t="s">
        <v>62</v>
      </c>
      <c r="C2" s="26">
        <v>1120037</v>
      </c>
      <c r="D2" s="32">
        <v>4.22</v>
      </c>
    </row>
    <row r="3" spans="1:4" ht="15" thickBot="1">
      <c r="A3" s="24">
        <v>2</v>
      </c>
      <c r="B3" s="25" t="s">
        <v>75</v>
      </c>
      <c r="C3" s="26">
        <v>700056</v>
      </c>
      <c r="D3" s="32">
        <v>2.64</v>
      </c>
    </row>
    <row r="4" spans="1:4" ht="15" thickBot="1">
      <c r="A4" s="24">
        <v>3</v>
      </c>
      <c r="B4" s="25" t="s">
        <v>63</v>
      </c>
      <c r="C4" s="26">
        <v>521015</v>
      </c>
      <c r="D4" s="32">
        <v>1.96</v>
      </c>
    </row>
    <row r="5" spans="1:4" ht="15" thickBot="1">
      <c r="A5" s="24">
        <v>4</v>
      </c>
      <c r="B5" s="25" t="s">
        <v>64</v>
      </c>
      <c r="C5" s="26">
        <v>599544</v>
      </c>
      <c r="D5" s="32">
        <v>2.2599999999999998</v>
      </c>
    </row>
    <row r="6" spans="1:4" ht="15" thickBot="1">
      <c r="A6" s="24">
        <v>5</v>
      </c>
      <c r="B6" s="25" t="s">
        <v>76</v>
      </c>
      <c r="C6" s="26">
        <v>66456</v>
      </c>
      <c r="D6" s="32">
        <v>0.25</v>
      </c>
    </row>
    <row r="7" spans="1:4" ht="15" thickBot="1">
      <c r="A7" s="24">
        <v>6</v>
      </c>
      <c r="B7" s="25" t="s">
        <v>77</v>
      </c>
      <c r="C7" s="26">
        <v>603572</v>
      </c>
      <c r="D7" s="32">
        <v>2.27</v>
      </c>
    </row>
    <row r="8" spans="1:4" ht="15" thickBot="1">
      <c r="A8" s="24">
        <v>7</v>
      </c>
      <c r="B8" s="25" t="s">
        <v>78</v>
      </c>
      <c r="C8" s="26">
        <v>511385</v>
      </c>
      <c r="D8" s="32">
        <v>1.93</v>
      </c>
    </row>
    <row r="9" spans="1:4" ht="15" thickBot="1">
      <c r="A9" s="24">
        <v>10</v>
      </c>
      <c r="B9" s="25" t="s">
        <v>79</v>
      </c>
      <c r="C9" s="26">
        <v>666644</v>
      </c>
      <c r="D9" s="32">
        <v>2.5099999999999998</v>
      </c>
    </row>
    <row r="10" spans="1:4" ht="15" thickBot="1">
      <c r="A10" s="24">
        <v>11</v>
      </c>
      <c r="B10" s="25" t="s">
        <v>80</v>
      </c>
      <c r="C10" s="26">
        <v>1074356</v>
      </c>
      <c r="D10" s="32">
        <v>4.05</v>
      </c>
    </row>
    <row r="11" spans="1:4" ht="15" thickBot="1">
      <c r="A11" s="24">
        <v>13</v>
      </c>
      <c r="B11" s="25" t="s">
        <v>81</v>
      </c>
      <c r="C11" s="26">
        <v>555457</v>
      </c>
      <c r="D11" s="32">
        <v>2.09</v>
      </c>
    </row>
    <row r="12" spans="1:4" ht="15" thickBot="1">
      <c r="A12" s="24">
        <v>15</v>
      </c>
      <c r="B12" s="25" t="s">
        <v>65</v>
      </c>
      <c r="C12" s="26">
        <v>1032953</v>
      </c>
      <c r="D12" s="32">
        <v>3.89</v>
      </c>
    </row>
    <row r="13" spans="1:4" ht="15" thickBot="1">
      <c r="A13" s="24">
        <v>16</v>
      </c>
      <c r="B13" s="25" t="s">
        <v>82</v>
      </c>
      <c r="C13" s="26">
        <v>605094</v>
      </c>
      <c r="D13" s="32">
        <v>2.2799999999999998</v>
      </c>
    </row>
    <row r="14" spans="1:4" ht="15" thickBot="1">
      <c r="A14" s="24">
        <v>17</v>
      </c>
      <c r="B14" s="25" t="s">
        <v>83</v>
      </c>
      <c r="C14" s="26">
        <v>431743</v>
      </c>
      <c r="D14" s="32">
        <v>1.63</v>
      </c>
    </row>
    <row r="15" spans="1:4" ht="15" thickBot="1">
      <c r="A15" s="24">
        <v>18</v>
      </c>
      <c r="B15" s="25" t="s">
        <v>66</v>
      </c>
      <c r="C15" s="26">
        <v>398281</v>
      </c>
      <c r="D15" s="32">
        <v>1.5</v>
      </c>
    </row>
    <row r="16" spans="1:4" ht="15" thickBot="1">
      <c r="A16" s="24">
        <v>19</v>
      </c>
      <c r="B16" s="25" t="s">
        <v>67</v>
      </c>
      <c r="C16" s="26">
        <v>382878</v>
      </c>
      <c r="D16" s="32">
        <v>1.44</v>
      </c>
    </row>
    <row r="17" spans="1:4" ht="15" thickBot="1">
      <c r="A17" s="24">
        <v>20</v>
      </c>
      <c r="B17" s="25" t="s">
        <v>84</v>
      </c>
      <c r="C17" s="26">
        <v>493552</v>
      </c>
      <c r="D17" s="32">
        <v>1.86</v>
      </c>
    </row>
    <row r="18" spans="1:4" ht="15" thickBot="1">
      <c r="A18" s="24">
        <v>21</v>
      </c>
      <c r="B18" s="25" t="s">
        <v>85</v>
      </c>
      <c r="C18" s="26">
        <v>685655</v>
      </c>
      <c r="D18" s="32">
        <v>2.58</v>
      </c>
    </row>
    <row r="19" spans="1:4" ht="27.75" thickBot="1">
      <c r="A19" s="27">
        <v>23</v>
      </c>
      <c r="B19" s="25" t="s">
        <v>86</v>
      </c>
      <c r="C19" s="26">
        <v>931325</v>
      </c>
      <c r="D19" s="32">
        <v>3.51</v>
      </c>
    </row>
    <row r="20" spans="1:4" ht="15" thickBot="1">
      <c r="A20" s="24">
        <v>25</v>
      </c>
      <c r="B20" s="25" t="s">
        <v>68</v>
      </c>
      <c r="C20" s="26">
        <v>880672</v>
      </c>
      <c r="D20" s="32">
        <v>3.32</v>
      </c>
    </row>
    <row r="21" spans="1:4" ht="15" thickBot="1">
      <c r="A21" s="24">
        <v>26</v>
      </c>
      <c r="B21" s="25" t="s">
        <v>87</v>
      </c>
      <c r="C21" s="26">
        <v>556641</v>
      </c>
      <c r="D21" s="32">
        <v>2.1</v>
      </c>
    </row>
    <row r="22" spans="1:4" ht="15" thickBot="1">
      <c r="A22" s="24">
        <v>29</v>
      </c>
      <c r="B22" s="25" t="s">
        <v>366</v>
      </c>
      <c r="C22" s="26">
        <v>434906</v>
      </c>
      <c r="D22" s="32">
        <v>1.64</v>
      </c>
    </row>
    <row r="23" spans="1:4" ht="15" thickBot="1">
      <c r="A23" s="24">
        <v>30</v>
      </c>
      <c r="B23" s="25" t="s">
        <v>88</v>
      </c>
      <c r="C23" s="26">
        <v>518734</v>
      </c>
      <c r="D23" s="32">
        <v>1.95</v>
      </c>
    </row>
    <row r="24" spans="1:4" ht="15" thickBot="1">
      <c r="A24" s="24">
        <v>31</v>
      </c>
      <c r="B24" s="25" t="s">
        <v>69</v>
      </c>
      <c r="C24" s="26">
        <v>886619</v>
      </c>
      <c r="D24" s="32">
        <v>3.34</v>
      </c>
    </row>
    <row r="25" spans="1:4" s="54" customFormat="1" ht="15" thickBot="1">
      <c r="A25" s="55">
        <v>33</v>
      </c>
      <c r="B25" s="52" t="s">
        <v>369</v>
      </c>
      <c r="C25" s="53">
        <v>177238</v>
      </c>
      <c r="D25" s="53">
        <v>0.67</v>
      </c>
    </row>
    <row r="26" spans="1:4" ht="15" thickBot="1">
      <c r="A26" s="24" t="s">
        <v>35</v>
      </c>
      <c r="B26" s="25" t="s">
        <v>370</v>
      </c>
      <c r="C26" s="26">
        <v>173222</v>
      </c>
      <c r="D26" s="32">
        <v>0.65</v>
      </c>
    </row>
    <row r="27" spans="1:4" ht="15" thickBot="1">
      <c r="A27" s="24" t="s">
        <v>36</v>
      </c>
      <c r="B27" s="25" t="s">
        <v>89</v>
      </c>
      <c r="C27" s="26">
        <v>827926</v>
      </c>
      <c r="D27" s="32">
        <v>3.12</v>
      </c>
    </row>
    <row r="28" spans="1:4" ht="15" thickBot="1">
      <c r="A28" s="24" t="s">
        <v>37</v>
      </c>
      <c r="B28" s="25" t="s">
        <v>94</v>
      </c>
      <c r="C28" s="26">
        <v>399345</v>
      </c>
      <c r="D28" s="32">
        <v>1.5</v>
      </c>
    </row>
    <row r="29" spans="1:4" s="65" customFormat="1" ht="15" thickBot="1">
      <c r="A29" s="62" t="s">
        <v>32</v>
      </c>
      <c r="B29" s="63" t="s">
        <v>358</v>
      </c>
      <c r="C29" s="64">
        <v>1258637</v>
      </c>
      <c r="D29" s="64">
        <v>4.74</v>
      </c>
    </row>
    <row r="30" spans="1:4" ht="15" thickBot="1">
      <c r="A30" s="27" t="s">
        <v>38</v>
      </c>
      <c r="B30" s="25" t="s">
        <v>90</v>
      </c>
      <c r="C30" s="26">
        <v>847026</v>
      </c>
      <c r="D30" s="32">
        <v>3.19</v>
      </c>
    </row>
    <row r="31" spans="1:4" ht="15" thickBot="1">
      <c r="A31" s="24" t="s">
        <v>39</v>
      </c>
      <c r="B31" s="25" t="s">
        <v>91</v>
      </c>
      <c r="C31" s="26">
        <v>862192</v>
      </c>
      <c r="D31" s="32">
        <v>3.25</v>
      </c>
    </row>
    <row r="32" spans="1:4" ht="15" thickBot="1">
      <c r="A32" s="24" t="s">
        <v>40</v>
      </c>
      <c r="B32" s="25" t="s">
        <v>95</v>
      </c>
      <c r="C32" s="26">
        <v>1036646</v>
      </c>
      <c r="D32" s="32">
        <v>3.9</v>
      </c>
    </row>
    <row r="33" spans="1:4" s="65" customFormat="1" ht="15" thickBot="1">
      <c r="A33" s="62" t="s">
        <v>41</v>
      </c>
      <c r="B33" s="63" t="s">
        <v>71</v>
      </c>
      <c r="C33" s="64">
        <v>1366784</v>
      </c>
      <c r="D33" s="64">
        <v>5.15</v>
      </c>
    </row>
    <row r="34" spans="1:4" ht="15" thickBot="1">
      <c r="A34" s="27" t="s">
        <v>42</v>
      </c>
      <c r="B34" s="25" t="s">
        <v>72</v>
      </c>
      <c r="C34" s="26">
        <v>1593746</v>
      </c>
      <c r="D34" s="32">
        <v>6</v>
      </c>
    </row>
    <row r="35" spans="1:4" ht="15" thickBot="1">
      <c r="A35" s="24" t="s">
        <v>43</v>
      </c>
      <c r="B35" s="25" t="s">
        <v>357</v>
      </c>
      <c r="C35" s="26">
        <v>951799</v>
      </c>
      <c r="D35" s="32">
        <v>3.58</v>
      </c>
    </row>
    <row r="36" spans="1:4" s="65" customFormat="1" ht="15" thickBot="1">
      <c r="A36" s="66" t="s">
        <v>44</v>
      </c>
      <c r="B36" s="63" t="s">
        <v>73</v>
      </c>
      <c r="C36" s="64">
        <v>1392905</v>
      </c>
      <c r="D36" s="64">
        <v>5.25</v>
      </c>
    </row>
    <row r="37" spans="1:4" ht="15" thickBot="1">
      <c r="A37" s="24" t="s">
        <v>45</v>
      </c>
      <c r="B37" s="25" t="s">
        <v>92</v>
      </c>
      <c r="C37" s="26">
        <v>989404</v>
      </c>
      <c r="D37" s="32">
        <v>3.73</v>
      </c>
    </row>
    <row r="38" spans="1:4" ht="15" thickBot="1">
      <c r="A38" s="24" t="s">
        <v>46</v>
      </c>
      <c r="B38" s="25" t="s">
        <v>93</v>
      </c>
      <c r="C38" s="26">
        <v>1181853</v>
      </c>
      <c r="D38" s="32">
        <v>4.45</v>
      </c>
    </row>
    <row r="39" spans="1:4" ht="15" thickBot="1">
      <c r="A39" s="24" t="s">
        <v>47</v>
      </c>
      <c r="B39" s="25" t="s">
        <v>74</v>
      </c>
      <c r="C39" s="26">
        <v>1206470</v>
      </c>
      <c r="D39" s="32">
        <v>4.54</v>
      </c>
    </row>
    <row r="40" spans="1:4" ht="15" thickBot="1">
      <c r="A40" s="24" t="s">
        <v>48</v>
      </c>
      <c r="B40" s="25" t="s">
        <v>96</v>
      </c>
      <c r="C40" s="26">
        <v>696744</v>
      </c>
      <c r="D40" s="32">
        <v>2.62</v>
      </c>
    </row>
    <row r="41" spans="1:4" ht="15" thickBot="1">
      <c r="A41" s="24" t="s">
        <v>49</v>
      </c>
      <c r="B41" s="25" t="s">
        <v>96</v>
      </c>
      <c r="C41" s="26">
        <v>143011</v>
      </c>
      <c r="D41" s="32">
        <v>0.54</v>
      </c>
    </row>
    <row r="42" spans="1:4" ht="15" thickBot="1">
      <c r="A42" s="24" t="s">
        <v>34</v>
      </c>
      <c r="B42" s="26" t="s">
        <v>55</v>
      </c>
      <c r="C42" s="26">
        <v>253597</v>
      </c>
      <c r="D42" s="32">
        <v>0.96</v>
      </c>
    </row>
    <row r="43" spans="1:4" ht="15" thickBot="1">
      <c r="A43" s="28"/>
      <c r="B43" s="26" t="s">
        <v>56</v>
      </c>
      <c r="C43" s="26">
        <v>265507.3</v>
      </c>
      <c r="D43" s="32">
        <v>1</v>
      </c>
    </row>
    <row r="44" spans="1:4">
      <c r="A44" s="29"/>
    </row>
    <row r="45" spans="1:4">
      <c r="A45" s="30"/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71BAA-9B5E-4CAD-A491-3944BDF1AE0E}">
  <dimension ref="A1:B110"/>
  <sheetViews>
    <sheetView topLeftCell="A16" zoomScale="140" zoomScaleNormal="140" workbookViewId="0">
      <selection activeCell="D8" sqref="D8"/>
    </sheetView>
  </sheetViews>
  <sheetFormatPr defaultRowHeight="14.25"/>
  <cols>
    <col min="1" max="1" width="59.125" customWidth="1"/>
    <col min="2" max="2" width="15.625" style="13" bestFit="1" customWidth="1"/>
  </cols>
  <sheetData>
    <row r="1" spans="1:2" ht="61.5" customHeight="1">
      <c r="A1" s="8" t="s">
        <v>50</v>
      </c>
      <c r="B1" s="11" t="s">
        <v>361</v>
      </c>
    </row>
    <row r="2" spans="1:2">
      <c r="A2" s="9" t="s">
        <v>100</v>
      </c>
      <c r="B2" s="11">
        <v>0.19800000000000001</v>
      </c>
    </row>
    <row r="3" spans="1:2">
      <c r="A3" s="9" t="s">
        <v>101</v>
      </c>
      <c r="B3" s="11">
        <v>0.13800000000000001</v>
      </c>
    </row>
    <row r="4" spans="1:2">
      <c r="A4" s="9" t="s">
        <v>102</v>
      </c>
      <c r="B4" s="11">
        <v>2.5270000000000001</v>
      </c>
    </row>
    <row r="5" spans="1:2">
      <c r="A5" s="9" t="s">
        <v>363</v>
      </c>
      <c r="B5" s="11">
        <v>0.56799999999999995</v>
      </c>
    </row>
    <row r="6" spans="1:2">
      <c r="A6" s="9" t="s">
        <v>364</v>
      </c>
      <c r="B6" s="11">
        <v>0.73599999999999999</v>
      </c>
    </row>
    <row r="7" spans="1:2">
      <c r="A7" s="9" t="s">
        <v>125</v>
      </c>
      <c r="B7" s="11">
        <v>0.106</v>
      </c>
    </row>
    <row r="8" spans="1:2">
      <c r="A8" s="9" t="s">
        <v>365</v>
      </c>
      <c r="B8" s="11">
        <v>0.86399999999999999</v>
      </c>
    </row>
    <row r="9" spans="1:2">
      <c r="A9" s="9" t="s">
        <v>138</v>
      </c>
      <c r="B9" s="11">
        <v>3.4000000000000002E-2</v>
      </c>
    </row>
    <row r="10" spans="1:2">
      <c r="A10" s="9" t="s">
        <v>133</v>
      </c>
      <c r="B10" s="11">
        <v>0.126</v>
      </c>
    </row>
    <row r="11" spans="1:2">
      <c r="A11" s="9" t="s">
        <v>134</v>
      </c>
      <c r="B11" s="11">
        <v>5.3999999999999999E-2</v>
      </c>
    </row>
    <row r="12" spans="1:2">
      <c r="A12" s="9" t="s">
        <v>139</v>
      </c>
      <c r="B12" s="11">
        <v>0.20300000000000001</v>
      </c>
    </row>
    <row r="13" spans="1:2">
      <c r="A13" s="9" t="s">
        <v>354</v>
      </c>
      <c r="B13" s="11">
        <v>7.1999999999999995E-2</v>
      </c>
    </row>
    <row r="14" spans="1:2">
      <c r="A14" s="9" t="s">
        <v>140</v>
      </c>
      <c r="B14" s="11">
        <v>0</v>
      </c>
    </row>
    <row r="15" spans="1:2">
      <c r="A15" s="9" t="s">
        <v>141</v>
      </c>
      <c r="B15" s="11">
        <v>1.6E-2</v>
      </c>
    </row>
    <row r="16" spans="1:2">
      <c r="A16" s="9" t="s">
        <v>142</v>
      </c>
      <c r="B16" s="11">
        <v>1.1100000000000001</v>
      </c>
    </row>
    <row r="17" spans="1:2">
      <c r="A17" s="9" t="s">
        <v>143</v>
      </c>
      <c r="B17" s="11">
        <v>3.6999999999999998E-2</v>
      </c>
    </row>
    <row r="18" spans="1:2">
      <c r="A18" s="9" t="s">
        <v>144</v>
      </c>
      <c r="B18" s="11">
        <v>3.7999999999999999E-2</v>
      </c>
    </row>
    <row r="19" spans="1:2">
      <c r="A19" s="9" t="s">
        <v>135</v>
      </c>
      <c r="B19" s="11">
        <v>3.0000000000000001E-3</v>
      </c>
    </row>
    <row r="20" spans="1:2">
      <c r="A20" s="9" t="s">
        <v>136</v>
      </c>
      <c r="B20" s="11">
        <v>3.1E-2</v>
      </c>
    </row>
    <row r="21" spans="1:2">
      <c r="A21" s="9" t="s">
        <v>145</v>
      </c>
      <c r="B21" s="11">
        <v>8.7999999999999995E-2</v>
      </c>
    </row>
    <row r="22" spans="1:2">
      <c r="A22" s="9" t="s">
        <v>146</v>
      </c>
      <c r="B22" s="11">
        <v>1.1200000000000001</v>
      </c>
    </row>
    <row r="23" spans="1:2">
      <c r="A23" s="9" t="s">
        <v>132</v>
      </c>
      <c r="B23" s="11">
        <v>0.63600000000000001</v>
      </c>
    </row>
    <row r="24" spans="1:2">
      <c r="A24" s="9" t="s">
        <v>147</v>
      </c>
      <c r="B24" s="11">
        <v>1.6E-2</v>
      </c>
    </row>
    <row r="25" spans="1:2">
      <c r="A25" s="9" t="s">
        <v>148</v>
      </c>
      <c r="B25" s="11">
        <v>0.78800000000000003</v>
      </c>
    </row>
    <row r="26" spans="1:2">
      <c r="A26" s="9" t="s">
        <v>149</v>
      </c>
      <c r="B26" s="11">
        <v>5.5E-2</v>
      </c>
    </row>
    <row r="27" spans="1:2">
      <c r="A27" s="9" t="s">
        <v>150</v>
      </c>
      <c r="B27" s="11">
        <v>1.47</v>
      </c>
    </row>
    <row r="28" spans="1:2">
      <c r="A28" s="9" t="s">
        <v>137</v>
      </c>
      <c r="B28" s="11">
        <v>0.79900000000000004</v>
      </c>
    </row>
    <row r="29" spans="1:2">
      <c r="A29" s="9" t="s">
        <v>151</v>
      </c>
      <c r="B29" s="11">
        <v>0</v>
      </c>
    </row>
    <row r="30" spans="1:2">
      <c r="A30" s="9" t="s">
        <v>152</v>
      </c>
      <c r="B30" s="11">
        <v>0.72599999999999998</v>
      </c>
    </row>
    <row r="31" spans="1:2">
      <c r="A31" s="9" t="s">
        <v>174</v>
      </c>
      <c r="B31" s="11">
        <v>1E-3</v>
      </c>
    </row>
    <row r="32" spans="1:2">
      <c r="A32" s="9" t="s">
        <v>153</v>
      </c>
      <c r="B32" s="11">
        <v>6.6000000000000003E-2</v>
      </c>
    </row>
    <row r="33" spans="1:2">
      <c r="A33" s="9" t="s">
        <v>154</v>
      </c>
      <c r="B33" s="11">
        <v>0.40600000000000003</v>
      </c>
    </row>
    <row r="34" spans="1:2">
      <c r="A34" s="9" t="s">
        <v>155</v>
      </c>
      <c r="B34" s="11">
        <v>9.8000000000000004E-2</v>
      </c>
    </row>
    <row r="35" spans="1:2">
      <c r="A35" s="9" t="s">
        <v>156</v>
      </c>
      <c r="B35" s="11">
        <v>1.3080000000000001</v>
      </c>
    </row>
    <row r="36" spans="1:2">
      <c r="A36" s="9" t="s">
        <v>157</v>
      </c>
      <c r="B36" s="11">
        <v>3.1E-2</v>
      </c>
    </row>
    <row r="37" spans="1:2">
      <c r="A37" s="9" t="s">
        <v>158</v>
      </c>
      <c r="B37" s="11">
        <v>5.2999999999999999E-2</v>
      </c>
    </row>
    <row r="38" spans="1:2">
      <c r="A38" s="9" t="s">
        <v>159</v>
      </c>
      <c r="B38" s="11">
        <v>0.152</v>
      </c>
    </row>
    <row r="39" spans="1:2">
      <c r="A39" s="9" t="s">
        <v>160</v>
      </c>
      <c r="B39" s="11">
        <v>0.45300000000000001</v>
      </c>
    </row>
    <row r="40" spans="1:2">
      <c r="A40" s="9" t="s">
        <v>161</v>
      </c>
      <c r="B40" s="11">
        <v>1.0169999999999999</v>
      </c>
    </row>
    <row r="41" spans="1:2">
      <c r="A41" s="9" t="s">
        <v>162</v>
      </c>
      <c r="B41" s="11">
        <v>0.42299999999999999</v>
      </c>
    </row>
    <row r="42" spans="1:2">
      <c r="A42" s="9" t="s">
        <v>163</v>
      </c>
      <c r="B42" s="11">
        <v>0.11899999999999999</v>
      </c>
    </row>
    <row r="43" spans="1:2">
      <c r="A43" s="9" t="s">
        <v>164</v>
      </c>
      <c r="B43" s="11">
        <v>1.0669999999999999</v>
      </c>
    </row>
    <row r="44" spans="1:2">
      <c r="A44" s="9" t="s">
        <v>165</v>
      </c>
      <c r="B44" s="11">
        <v>0.23100000000000001</v>
      </c>
    </row>
    <row r="45" spans="1:2">
      <c r="A45" s="9" t="s">
        <v>166</v>
      </c>
      <c r="B45" s="11">
        <v>0.94</v>
      </c>
    </row>
    <row r="46" spans="1:2">
      <c r="A46" s="9" t="s">
        <v>167</v>
      </c>
      <c r="B46" s="11">
        <v>0.219</v>
      </c>
    </row>
    <row r="47" spans="1:2">
      <c r="A47" s="9" t="s">
        <v>123</v>
      </c>
      <c r="B47" s="11">
        <v>0</v>
      </c>
    </row>
    <row r="48" spans="1:2">
      <c r="A48" s="9" t="s">
        <v>126</v>
      </c>
      <c r="B48" s="11">
        <v>0.75</v>
      </c>
    </row>
    <row r="49" spans="1:2">
      <c r="A49" s="9" t="s">
        <v>124</v>
      </c>
      <c r="B49" s="11">
        <v>1.921</v>
      </c>
    </row>
    <row r="50" spans="1:2">
      <c r="A50" s="9" t="s">
        <v>127</v>
      </c>
      <c r="B50" s="11">
        <v>9.4E-2</v>
      </c>
    </row>
    <row r="51" spans="1:2">
      <c r="A51" s="9" t="s">
        <v>175</v>
      </c>
      <c r="B51" s="11">
        <v>0.13400000000000001</v>
      </c>
    </row>
    <row r="52" spans="1:2">
      <c r="A52" s="9" t="s">
        <v>176</v>
      </c>
      <c r="B52" s="11">
        <v>1.554</v>
      </c>
    </row>
    <row r="53" spans="1:2">
      <c r="A53" s="9" t="s">
        <v>190</v>
      </c>
      <c r="B53" s="11">
        <v>0</v>
      </c>
    </row>
    <row r="54" spans="1:2">
      <c r="A54" s="9" t="s">
        <v>177</v>
      </c>
      <c r="B54" s="11">
        <v>0.755</v>
      </c>
    </row>
    <row r="55" spans="1:2">
      <c r="A55" s="9" t="s">
        <v>191</v>
      </c>
      <c r="B55" s="11">
        <v>1.111</v>
      </c>
    </row>
    <row r="56" spans="1:2">
      <c r="A56" s="9" t="s">
        <v>178</v>
      </c>
      <c r="B56" s="11">
        <v>0.65400000000000003</v>
      </c>
    </row>
    <row r="57" spans="1:2">
      <c r="A57" s="9" t="s">
        <v>185</v>
      </c>
      <c r="B57" s="11">
        <v>0.51300000000000001</v>
      </c>
    </row>
    <row r="58" spans="1:2">
      <c r="A58" s="9" t="s">
        <v>186</v>
      </c>
      <c r="B58" s="11">
        <v>0.17199999999999999</v>
      </c>
    </row>
    <row r="59" spans="1:2">
      <c r="A59" s="9" t="s">
        <v>179</v>
      </c>
      <c r="B59" s="11">
        <v>0.67400000000000004</v>
      </c>
    </row>
    <row r="60" spans="1:2">
      <c r="A60" s="9" t="s">
        <v>187</v>
      </c>
      <c r="B60" s="11">
        <v>1</v>
      </c>
    </row>
    <row r="61" spans="1:2">
      <c r="A61" s="9" t="s">
        <v>180</v>
      </c>
      <c r="B61" s="11">
        <v>0.40699999999999997</v>
      </c>
    </row>
    <row r="62" spans="1:2">
      <c r="A62" s="9" t="s">
        <v>181</v>
      </c>
      <c r="B62" s="11">
        <v>0.122</v>
      </c>
    </row>
    <row r="63" spans="1:2">
      <c r="A63" s="9" t="s">
        <v>182</v>
      </c>
      <c r="B63" s="11">
        <v>1.073</v>
      </c>
    </row>
    <row r="64" spans="1:2">
      <c r="A64" s="9" t="s">
        <v>183</v>
      </c>
      <c r="B64" s="11">
        <v>1.302</v>
      </c>
    </row>
    <row r="65" spans="1:2">
      <c r="A65" s="9" t="s">
        <v>184</v>
      </c>
      <c r="B65" s="11">
        <v>0.626</v>
      </c>
    </row>
    <row r="66" spans="1:2">
      <c r="A66" s="9" t="s">
        <v>168</v>
      </c>
      <c r="B66" s="11">
        <v>0.77900000000000003</v>
      </c>
    </row>
    <row r="67" spans="1:2">
      <c r="A67" s="9" t="s">
        <v>169</v>
      </c>
      <c r="B67" s="11">
        <v>0.98099999999999998</v>
      </c>
    </row>
    <row r="68" spans="1:2">
      <c r="A68" s="9" t="s">
        <v>170</v>
      </c>
      <c r="B68" s="11">
        <v>0.14599999999999999</v>
      </c>
    </row>
    <row r="69" spans="1:2">
      <c r="A69" s="9" t="s">
        <v>192</v>
      </c>
      <c r="B69" s="11">
        <v>0</v>
      </c>
    </row>
    <row r="70" spans="1:2">
      <c r="A70" s="9" t="s">
        <v>193</v>
      </c>
      <c r="B70" s="11">
        <v>7.0000000000000001E-3</v>
      </c>
    </row>
    <row r="71" spans="1:2">
      <c r="A71" s="9" t="s">
        <v>188</v>
      </c>
      <c r="B71" s="11">
        <v>0.47299999999999998</v>
      </c>
    </row>
    <row r="72" spans="1:2">
      <c r="A72" s="9" t="s">
        <v>189</v>
      </c>
      <c r="B72" s="11">
        <v>1.343</v>
      </c>
    </row>
    <row r="73" spans="1:2">
      <c r="A73" s="9" t="s">
        <v>128</v>
      </c>
      <c r="B73" s="11">
        <v>0.17399999999999999</v>
      </c>
    </row>
    <row r="74" spans="1:2">
      <c r="A74" s="9" t="s">
        <v>129</v>
      </c>
      <c r="B74" s="11">
        <v>0.375</v>
      </c>
    </row>
    <row r="75" spans="1:2">
      <c r="A75" s="9" t="s">
        <v>99</v>
      </c>
      <c r="B75" s="11">
        <v>0</v>
      </c>
    </row>
    <row r="76" spans="1:2">
      <c r="A76" s="9" t="s">
        <v>130</v>
      </c>
      <c r="B76" s="11">
        <v>3.5999999999999997E-2</v>
      </c>
    </row>
    <row r="77" spans="1:2">
      <c r="A77" s="9" t="s">
        <v>194</v>
      </c>
      <c r="B77" s="11">
        <v>1.0069999999999999</v>
      </c>
    </row>
    <row r="78" spans="1:2">
      <c r="A78" s="9" t="s">
        <v>115</v>
      </c>
      <c r="B78" s="11">
        <v>1.7490000000000001</v>
      </c>
    </row>
    <row r="79" spans="1:2">
      <c r="A79" s="9" t="s">
        <v>116</v>
      </c>
      <c r="B79" s="11">
        <v>0.38300000000000001</v>
      </c>
    </row>
    <row r="80" spans="1:2">
      <c r="A80" s="9" t="s">
        <v>103</v>
      </c>
      <c r="B80" s="11">
        <v>1.1970000000000001</v>
      </c>
    </row>
    <row r="81" spans="1:2">
      <c r="A81" s="9" t="s">
        <v>104</v>
      </c>
      <c r="B81" s="11">
        <v>0.14399999999999999</v>
      </c>
    </row>
    <row r="82" spans="1:2">
      <c r="A82" s="9" t="s">
        <v>105</v>
      </c>
      <c r="B82" s="11">
        <v>6.0000000000000001E-3</v>
      </c>
    </row>
    <row r="83" spans="1:2">
      <c r="A83" s="9" t="s">
        <v>106</v>
      </c>
      <c r="B83" s="11">
        <v>0.08</v>
      </c>
    </row>
    <row r="84" spans="1:2">
      <c r="A84" s="9" t="s">
        <v>117</v>
      </c>
      <c r="B84" s="11">
        <v>0.17699999999999999</v>
      </c>
    </row>
    <row r="85" spans="1:2">
      <c r="A85" s="9" t="s">
        <v>107</v>
      </c>
      <c r="B85" s="11">
        <v>7.9000000000000001E-2</v>
      </c>
    </row>
    <row r="86" spans="1:2">
      <c r="A86" s="9" t="s">
        <v>108</v>
      </c>
      <c r="B86" s="11">
        <v>4.9379999999999997</v>
      </c>
    </row>
    <row r="87" spans="1:2">
      <c r="A87" s="9" t="s">
        <v>118</v>
      </c>
      <c r="B87" s="11">
        <v>0.61499999999999999</v>
      </c>
    </row>
    <row r="88" spans="1:2">
      <c r="A88" s="9" t="s">
        <v>119</v>
      </c>
      <c r="B88" s="11">
        <v>1.079</v>
      </c>
    </row>
    <row r="89" spans="1:2">
      <c r="A89" s="9" t="s">
        <v>355</v>
      </c>
      <c r="B89" s="11">
        <v>1.0999999999999999E-2</v>
      </c>
    </row>
    <row r="90" spans="1:2">
      <c r="A90" s="9" t="s">
        <v>109</v>
      </c>
      <c r="B90" s="11">
        <v>0.90600000000000003</v>
      </c>
    </row>
    <row r="91" spans="1:2">
      <c r="A91" s="9" t="s">
        <v>110</v>
      </c>
      <c r="B91" s="11">
        <v>0.19400000000000001</v>
      </c>
    </row>
    <row r="92" spans="1:2">
      <c r="A92" s="9" t="s">
        <v>111</v>
      </c>
      <c r="B92" s="11">
        <v>1.05</v>
      </c>
    </row>
    <row r="93" spans="1:2">
      <c r="A93" s="9" t="s">
        <v>112</v>
      </c>
      <c r="B93" s="11">
        <v>1.171</v>
      </c>
    </row>
    <row r="94" spans="1:2">
      <c r="A94" s="9" t="s">
        <v>120</v>
      </c>
      <c r="B94" s="11">
        <v>0.99199999999999999</v>
      </c>
    </row>
    <row r="95" spans="1:2">
      <c r="A95" s="9" t="s">
        <v>362</v>
      </c>
      <c r="B95" s="11">
        <v>4.609</v>
      </c>
    </row>
    <row r="96" spans="1:2">
      <c r="A96" s="9" t="s">
        <v>113</v>
      </c>
      <c r="B96" s="11">
        <v>1.03</v>
      </c>
    </row>
    <row r="97" spans="1:2">
      <c r="A97" s="9" t="s">
        <v>121</v>
      </c>
      <c r="B97" s="11">
        <v>0.70299999999999996</v>
      </c>
    </row>
    <row r="98" spans="1:2">
      <c r="A98" s="9" t="s">
        <v>114</v>
      </c>
      <c r="B98" s="11">
        <v>0.80700000000000005</v>
      </c>
    </row>
    <row r="99" spans="1:2">
      <c r="A99" s="9" t="s">
        <v>97</v>
      </c>
      <c r="B99" s="11">
        <v>0.70599999999999996</v>
      </c>
    </row>
    <row r="100" spans="1:2">
      <c r="A100" s="9" t="s">
        <v>98</v>
      </c>
      <c r="B100" s="11">
        <v>0.17</v>
      </c>
    </row>
    <row r="101" spans="1:2">
      <c r="A101" s="9" t="s">
        <v>131</v>
      </c>
      <c r="B101" s="11">
        <v>1.165</v>
      </c>
    </row>
    <row r="102" spans="1:2">
      <c r="A102" s="9" t="s">
        <v>122</v>
      </c>
      <c r="B102" s="11">
        <v>0.85</v>
      </c>
    </row>
    <row r="103" spans="1:2">
      <c r="A103" s="9" t="s">
        <v>195</v>
      </c>
      <c r="B103" s="11">
        <v>7.0000000000000001E-3</v>
      </c>
    </row>
    <row r="104" spans="1:2">
      <c r="A104" s="9" t="s">
        <v>171</v>
      </c>
      <c r="B104" s="11">
        <v>1.046</v>
      </c>
    </row>
    <row r="105" spans="1:2">
      <c r="A105" s="9" t="s">
        <v>172</v>
      </c>
      <c r="B105" s="11">
        <v>0.76400000000000001</v>
      </c>
    </row>
    <row r="106" spans="1:2">
      <c r="A106" s="9" t="s">
        <v>173</v>
      </c>
      <c r="B106" s="11">
        <v>0</v>
      </c>
    </row>
    <row r="107" spans="1:2">
      <c r="B107" s="7"/>
    </row>
    <row r="108" spans="1:2">
      <c r="B108" s="7"/>
    </row>
    <row r="109" spans="1:2">
      <c r="B109" s="7"/>
    </row>
    <row r="110" spans="1:2">
      <c r="B110" s="7"/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C15EA-06D9-4238-9DEA-9D4C965FFDCA}">
  <dimension ref="A1:H32"/>
  <sheetViews>
    <sheetView topLeftCell="A7" zoomScale="94" zoomScaleNormal="94" workbookViewId="0">
      <selection activeCell="D31" sqref="D31"/>
    </sheetView>
  </sheetViews>
  <sheetFormatPr defaultColWidth="8.625" defaultRowHeight="14.25"/>
  <cols>
    <col min="1" max="1" width="8" style="1" bestFit="1" customWidth="1"/>
    <col min="2" max="2" width="99" style="1" customWidth="1"/>
    <col min="3" max="3" width="9.625" style="1" bestFit="1" customWidth="1"/>
    <col min="4" max="4" width="9.625" style="13" customWidth="1"/>
    <col min="5" max="16384" width="8.625" style="1"/>
  </cols>
  <sheetData>
    <row r="1" spans="1:4" ht="15" thickBot="1">
      <c r="A1" s="2" t="s">
        <v>0</v>
      </c>
      <c r="B1" s="3" t="s">
        <v>1</v>
      </c>
      <c r="C1" s="4" t="s">
        <v>2</v>
      </c>
      <c r="D1" s="49" t="s">
        <v>361</v>
      </c>
    </row>
    <row r="2" spans="1:4" ht="15" thickBot="1">
      <c r="A2" s="5" t="s">
        <v>3</v>
      </c>
      <c r="B2" s="6" t="s">
        <v>360</v>
      </c>
      <c r="C2" s="6">
        <v>328521</v>
      </c>
      <c r="D2" s="12">
        <f>C2/493363.5</f>
        <v>0.6658802282698254</v>
      </c>
    </row>
    <row r="3" spans="1:4" ht="15" thickBot="1">
      <c r="A3" s="5" t="s">
        <v>4</v>
      </c>
      <c r="B3" s="6" t="s">
        <v>212</v>
      </c>
      <c r="C3" s="6">
        <v>165291</v>
      </c>
      <c r="D3" s="12">
        <f t="shared" ref="D3:D32" si="0">C3/493363.5</f>
        <v>0.33502883776363673</v>
      </c>
    </row>
    <row r="4" spans="1:4" ht="15" thickBot="1">
      <c r="A4" s="5" t="s">
        <v>5</v>
      </c>
      <c r="B4" s="6" t="s">
        <v>213</v>
      </c>
      <c r="C4" s="6">
        <v>385814</v>
      </c>
      <c r="D4" s="12">
        <f t="shared" si="0"/>
        <v>0.78200758669824577</v>
      </c>
    </row>
    <row r="5" spans="1:4" ht="15" thickBot="1">
      <c r="A5" s="5" t="s">
        <v>6</v>
      </c>
      <c r="B5" s="6" t="s">
        <v>214</v>
      </c>
      <c r="C5" s="6">
        <v>569453</v>
      </c>
      <c r="D5" s="12">
        <f t="shared" si="0"/>
        <v>1.1542260422589024</v>
      </c>
    </row>
    <row r="6" spans="1:4" ht="15" thickBot="1">
      <c r="A6" s="5" t="s">
        <v>7</v>
      </c>
      <c r="B6" s="6" t="s">
        <v>215</v>
      </c>
      <c r="C6" s="6">
        <v>197017</v>
      </c>
      <c r="D6" s="12">
        <f t="shared" si="0"/>
        <v>0.39933436502700342</v>
      </c>
    </row>
    <row r="7" spans="1:4" ht="15" thickBot="1">
      <c r="A7" s="5" t="s">
        <v>8</v>
      </c>
      <c r="B7" s="6" t="s">
        <v>196</v>
      </c>
      <c r="C7" s="6">
        <v>1566985</v>
      </c>
      <c r="D7" s="12">
        <f t="shared" si="0"/>
        <v>3.1761267300884644</v>
      </c>
    </row>
    <row r="8" spans="1:4" ht="15" thickBot="1">
      <c r="A8" s="5" t="s">
        <v>9</v>
      </c>
      <c r="B8" s="6" t="s">
        <v>197</v>
      </c>
      <c r="C8" s="6">
        <v>1041670</v>
      </c>
      <c r="D8" s="12">
        <f t="shared" si="0"/>
        <v>2.1113641361795108</v>
      </c>
    </row>
    <row r="9" spans="1:4" ht="15" thickBot="1">
      <c r="A9" s="5" t="s">
        <v>10</v>
      </c>
      <c r="B9" s="6" t="s">
        <v>198</v>
      </c>
      <c r="C9" s="6">
        <v>1414490</v>
      </c>
      <c r="D9" s="12">
        <f t="shared" si="0"/>
        <v>2.8670341441959124</v>
      </c>
    </row>
    <row r="10" spans="1:4" ht="15" thickBot="1">
      <c r="A10" s="5" t="s">
        <v>11</v>
      </c>
      <c r="B10" s="6" t="s">
        <v>359</v>
      </c>
      <c r="C10" s="6">
        <v>245213</v>
      </c>
      <c r="D10" s="12">
        <f t="shared" si="0"/>
        <v>0.49702298609443141</v>
      </c>
    </row>
    <row r="11" spans="1:4" ht="15" thickBot="1">
      <c r="A11" s="5" t="s">
        <v>12</v>
      </c>
      <c r="B11" s="6" t="s">
        <v>219</v>
      </c>
      <c r="C11" s="6">
        <v>689624</v>
      </c>
      <c r="D11" s="12">
        <f t="shared" si="0"/>
        <v>1.3978010128434715</v>
      </c>
    </row>
    <row r="12" spans="1:4" ht="15" thickBot="1">
      <c r="A12" s="5" t="s">
        <v>13</v>
      </c>
      <c r="B12" s="6" t="s">
        <v>199</v>
      </c>
      <c r="C12" s="6">
        <v>1198764</v>
      </c>
      <c r="D12" s="12">
        <f t="shared" si="0"/>
        <v>2.429778449358333</v>
      </c>
    </row>
    <row r="13" spans="1:4" ht="15" thickBot="1">
      <c r="A13" s="5" t="s">
        <v>14</v>
      </c>
      <c r="B13" s="6" t="s">
        <v>200</v>
      </c>
      <c r="C13" s="6">
        <v>1559267</v>
      </c>
      <c r="D13" s="12">
        <f t="shared" si="0"/>
        <v>3.1604830920811935</v>
      </c>
    </row>
    <row r="14" spans="1:4" ht="15" thickBot="1">
      <c r="A14" s="5" t="s">
        <v>15</v>
      </c>
      <c r="B14" s="6" t="s">
        <v>201</v>
      </c>
      <c r="C14" s="6">
        <v>1504962</v>
      </c>
      <c r="D14" s="12">
        <f t="shared" si="0"/>
        <v>3.050412120069685</v>
      </c>
    </row>
    <row r="15" spans="1:4" ht="15" thickBot="1">
      <c r="A15" s="5" t="s">
        <v>16</v>
      </c>
      <c r="B15" s="6" t="s">
        <v>220</v>
      </c>
      <c r="C15" s="6">
        <v>918168</v>
      </c>
      <c r="D15" s="12">
        <f t="shared" si="0"/>
        <v>1.8610375514199977</v>
      </c>
    </row>
    <row r="16" spans="1:4" ht="15" thickBot="1">
      <c r="A16" s="5" t="s">
        <v>17</v>
      </c>
      <c r="B16" s="6" t="s">
        <v>202</v>
      </c>
      <c r="C16" s="6">
        <v>1590619</v>
      </c>
      <c r="D16" s="12">
        <f t="shared" si="0"/>
        <v>3.2240305575909041</v>
      </c>
    </row>
    <row r="17" spans="1:8" ht="15" thickBot="1">
      <c r="A17" s="5" t="s">
        <v>18</v>
      </c>
      <c r="B17" s="6" t="s">
        <v>203</v>
      </c>
      <c r="C17" s="6">
        <v>656156</v>
      </c>
      <c r="D17" s="12">
        <f t="shared" si="0"/>
        <v>1.3299646204066575</v>
      </c>
    </row>
    <row r="18" spans="1:8" ht="15" thickBot="1">
      <c r="A18" s="5" t="s">
        <v>19</v>
      </c>
      <c r="B18" s="6" t="s">
        <v>204</v>
      </c>
      <c r="C18" s="6">
        <v>1675889</v>
      </c>
      <c r="D18" s="12">
        <f t="shared" si="0"/>
        <v>3.3968645836183664</v>
      </c>
    </row>
    <row r="19" spans="1:8" ht="15" thickBot="1">
      <c r="A19" s="5" t="s">
        <v>20</v>
      </c>
      <c r="B19" s="6" t="s">
        <v>205</v>
      </c>
      <c r="C19" s="6">
        <v>811067</v>
      </c>
      <c r="D19" s="12">
        <f t="shared" si="0"/>
        <v>1.6439542041517057</v>
      </c>
    </row>
    <row r="20" spans="1:8" ht="15" thickBot="1">
      <c r="A20" s="5" t="s">
        <v>21</v>
      </c>
      <c r="B20" s="6" t="s">
        <v>221</v>
      </c>
      <c r="C20" s="6">
        <v>1253943</v>
      </c>
      <c r="D20" s="12">
        <f t="shared" si="0"/>
        <v>2.5416209346658194</v>
      </c>
    </row>
    <row r="21" spans="1:8" ht="15" thickBot="1">
      <c r="A21" s="5" t="s">
        <v>22</v>
      </c>
      <c r="B21" s="6" t="s">
        <v>206</v>
      </c>
      <c r="C21" s="6">
        <v>1324584</v>
      </c>
      <c r="D21" s="12">
        <f t="shared" si="0"/>
        <v>2.6848033954680472</v>
      </c>
    </row>
    <row r="22" spans="1:8" ht="15" thickBot="1">
      <c r="A22" s="5" t="s">
        <v>23</v>
      </c>
      <c r="B22" s="6" t="s">
        <v>216</v>
      </c>
      <c r="C22" s="6">
        <v>1177717</v>
      </c>
      <c r="D22" s="12">
        <f t="shared" si="0"/>
        <v>2.3871182201358634</v>
      </c>
    </row>
    <row r="23" spans="1:8" ht="15" thickBot="1">
      <c r="A23" s="5" t="s">
        <v>24</v>
      </c>
      <c r="B23" s="6" t="s">
        <v>206</v>
      </c>
      <c r="C23" s="6">
        <v>1159544</v>
      </c>
      <c r="D23" s="12">
        <f t="shared" si="0"/>
        <v>2.3502833103786558</v>
      </c>
    </row>
    <row r="24" spans="1:8" ht="15" thickBot="1">
      <c r="A24" s="5" t="s">
        <v>25</v>
      </c>
      <c r="B24" s="6" t="s">
        <v>207</v>
      </c>
      <c r="C24" s="6">
        <v>952907</v>
      </c>
      <c r="D24" s="12">
        <f t="shared" si="0"/>
        <v>1.931450137677392</v>
      </c>
    </row>
    <row r="25" spans="1:8" ht="15" thickBot="1">
      <c r="A25" s="5" t="s">
        <v>26</v>
      </c>
      <c r="B25" s="6" t="s">
        <v>208</v>
      </c>
      <c r="C25" s="6">
        <v>811067</v>
      </c>
      <c r="D25" s="12">
        <f t="shared" si="0"/>
        <v>1.6439542041517057</v>
      </c>
    </row>
    <row r="26" spans="1:8" ht="15" thickBot="1">
      <c r="A26" s="5" t="s">
        <v>27</v>
      </c>
      <c r="B26" s="6" t="s">
        <v>217</v>
      </c>
      <c r="C26" s="6">
        <v>1378952</v>
      </c>
      <c r="D26" s="12">
        <f t="shared" si="0"/>
        <v>2.7950020623738885</v>
      </c>
    </row>
    <row r="27" spans="1:8" ht="15" thickBot="1">
      <c r="A27" s="5" t="s">
        <v>28</v>
      </c>
      <c r="B27" s="6" t="s">
        <v>218</v>
      </c>
      <c r="C27" s="6">
        <v>1247610</v>
      </c>
      <c r="D27" s="12">
        <f t="shared" si="0"/>
        <v>2.5287845574307788</v>
      </c>
      <c r="H27" s="1" t="s">
        <v>70</v>
      </c>
    </row>
    <row r="28" spans="1:8" ht="15" thickBot="1">
      <c r="A28" s="5" t="s">
        <v>29</v>
      </c>
      <c r="B28" s="6" t="s">
        <v>209</v>
      </c>
      <c r="C28" s="6">
        <v>707229</v>
      </c>
      <c r="D28" s="12">
        <f t="shared" si="0"/>
        <v>1.4334846416486018</v>
      </c>
    </row>
    <row r="29" spans="1:8" ht="15" thickBot="1">
      <c r="A29" s="5" t="s">
        <v>30</v>
      </c>
      <c r="B29" s="6" t="s">
        <v>210</v>
      </c>
      <c r="C29" s="6">
        <v>1105429</v>
      </c>
      <c r="D29" s="12">
        <f t="shared" si="0"/>
        <v>2.2405974499532291</v>
      </c>
    </row>
    <row r="30" spans="1:8" ht="15" thickBot="1">
      <c r="A30" s="5" t="s">
        <v>31</v>
      </c>
      <c r="B30" s="6" t="s">
        <v>211</v>
      </c>
      <c r="C30" s="6">
        <v>1331334</v>
      </c>
      <c r="D30" s="12">
        <f t="shared" si="0"/>
        <v>2.698484991289384</v>
      </c>
    </row>
    <row r="31" spans="1:8" ht="15" thickBot="1">
      <c r="A31" s="5" t="s">
        <v>32</v>
      </c>
      <c r="B31" s="6" t="s">
        <v>358</v>
      </c>
      <c r="C31" s="6">
        <v>1506076</v>
      </c>
      <c r="D31" s="12">
        <f>C31/493363.5</f>
        <v>3.0526700901059765</v>
      </c>
    </row>
    <row r="32" spans="1:8" ht="15" thickBot="1">
      <c r="A32" s="5" t="s">
        <v>33</v>
      </c>
      <c r="B32" s="6"/>
      <c r="C32" s="6">
        <v>493363.5</v>
      </c>
      <c r="D32" s="12">
        <f t="shared" si="0"/>
        <v>1</v>
      </c>
    </row>
  </sheetData>
  <autoFilter ref="C1:C32" xr:uid="{D00C15EA-06D9-4238-9DEA-9D4C965FFDCA}"/>
  <phoneticPr fontId="3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146F4-8535-4FDC-8F2F-B218F24AE660}">
  <dimension ref="A1:C30"/>
  <sheetViews>
    <sheetView tabSelected="1" workbookViewId="0">
      <selection activeCell="K17" sqref="K17"/>
    </sheetView>
  </sheetViews>
  <sheetFormatPr defaultRowHeight="14.25"/>
  <cols>
    <col min="1" max="1" width="9.625" style="17" bestFit="1" customWidth="1"/>
    <col min="2" max="2" width="12.375" style="17" bestFit="1" customWidth="1"/>
    <col min="3" max="3" width="12.375" style="7" bestFit="1" customWidth="1"/>
  </cols>
  <sheetData>
    <row r="1" spans="1:3">
      <c r="A1" s="17" t="s">
        <v>368</v>
      </c>
      <c r="B1" s="18" t="s">
        <v>59</v>
      </c>
      <c r="C1" s="50" t="s">
        <v>361</v>
      </c>
    </row>
    <row r="2" spans="1:3">
      <c r="A2" s="17" t="s">
        <v>33</v>
      </c>
      <c r="B2" s="17">
        <v>1626526</v>
      </c>
      <c r="C2" s="7">
        <f>B2/1626526</f>
        <v>1</v>
      </c>
    </row>
    <row r="3" spans="1:3">
      <c r="A3" s="17" t="s">
        <v>60</v>
      </c>
      <c r="B3" s="17">
        <v>4230279.333333333</v>
      </c>
      <c r="C3" s="7">
        <f t="shared" ref="C3:C30" si="0">B3/1626526</f>
        <v>2.6008064631818568</v>
      </c>
    </row>
    <row r="4" spans="1:3">
      <c r="A4" s="17" t="s">
        <v>222</v>
      </c>
      <c r="B4" s="17">
        <v>3924537.3333333335</v>
      </c>
      <c r="C4" s="7">
        <f t="shared" si="0"/>
        <v>2.4128340606503267</v>
      </c>
    </row>
    <row r="5" spans="1:3">
      <c r="A5" s="17" t="s">
        <v>223</v>
      </c>
      <c r="B5" s="17">
        <v>2557119.6666666665</v>
      </c>
      <c r="C5" s="7">
        <f t="shared" si="0"/>
        <v>1.5721357461649346</v>
      </c>
    </row>
    <row r="6" spans="1:3">
      <c r="A6" s="17" t="s">
        <v>224</v>
      </c>
      <c r="B6" s="17">
        <v>4539796</v>
      </c>
      <c r="C6" s="7">
        <f t="shared" si="0"/>
        <v>2.7910995581995</v>
      </c>
    </row>
    <row r="7" spans="1:3">
      <c r="A7" s="17" t="s">
        <v>225</v>
      </c>
      <c r="B7" s="17">
        <v>3612772.6666666665</v>
      </c>
      <c r="C7" s="7">
        <f t="shared" si="0"/>
        <v>2.2211588789030525</v>
      </c>
    </row>
    <row r="8" spans="1:3">
      <c r="A8" s="17" t="s">
        <v>226</v>
      </c>
      <c r="B8" s="17">
        <v>2898983.6666666665</v>
      </c>
      <c r="C8" s="7">
        <f t="shared" si="0"/>
        <v>1.7823162166892299</v>
      </c>
    </row>
    <row r="9" spans="1:3">
      <c r="A9" s="17" t="s">
        <v>227</v>
      </c>
      <c r="B9" s="17">
        <v>2692325.3333333335</v>
      </c>
      <c r="C9" s="7">
        <f t="shared" si="0"/>
        <v>1.6552611721751349</v>
      </c>
    </row>
    <row r="10" spans="1:3">
      <c r="A10" s="17" t="s">
        <v>228</v>
      </c>
      <c r="B10" s="17">
        <v>2798605.6666666665</v>
      </c>
      <c r="C10" s="7">
        <f t="shared" si="0"/>
        <v>1.7206030931363325</v>
      </c>
    </row>
    <row r="11" spans="1:3">
      <c r="A11" s="17" t="s">
        <v>229</v>
      </c>
      <c r="B11" s="17">
        <v>3005385</v>
      </c>
      <c r="C11" s="7">
        <f t="shared" si="0"/>
        <v>1.8477325293293805</v>
      </c>
    </row>
    <row r="12" spans="1:3">
      <c r="A12" s="17" t="s">
        <v>230</v>
      </c>
      <c r="B12" s="17">
        <v>2449174.3333333335</v>
      </c>
      <c r="C12" s="7">
        <f t="shared" si="0"/>
        <v>1.5057701711090592</v>
      </c>
    </row>
    <row r="13" spans="1:3">
      <c r="A13" s="17" t="s">
        <v>231</v>
      </c>
      <c r="B13" s="17">
        <v>3159919</v>
      </c>
      <c r="C13" s="7">
        <f t="shared" si="0"/>
        <v>1.9427411550752955</v>
      </c>
    </row>
    <row r="14" spans="1:3">
      <c r="A14" s="17" t="s">
        <v>232</v>
      </c>
      <c r="B14" s="17">
        <v>3731136.3333333335</v>
      </c>
      <c r="C14" s="7">
        <f t="shared" si="0"/>
        <v>2.2939297209717728</v>
      </c>
    </row>
    <row r="15" spans="1:3">
      <c r="A15" s="17" t="s">
        <v>233</v>
      </c>
      <c r="B15" s="17">
        <v>3083380</v>
      </c>
      <c r="C15" s="7">
        <f t="shared" si="0"/>
        <v>1.8956844218905815</v>
      </c>
    </row>
    <row r="16" spans="1:3">
      <c r="A16" s="17" t="s">
        <v>234</v>
      </c>
      <c r="B16" s="17">
        <v>1560006.3333333333</v>
      </c>
      <c r="C16" s="7">
        <f t="shared" si="0"/>
        <v>0.95910322572976592</v>
      </c>
    </row>
    <row r="17" spans="1:3">
      <c r="A17" s="17" t="s">
        <v>235</v>
      </c>
      <c r="B17" s="17">
        <v>4052336.6666666665</v>
      </c>
      <c r="C17" s="7">
        <f t="shared" si="0"/>
        <v>2.4914060191270639</v>
      </c>
    </row>
    <row r="18" spans="1:3">
      <c r="A18" s="17" t="s">
        <v>236</v>
      </c>
      <c r="B18" s="17">
        <v>3359411</v>
      </c>
      <c r="C18" s="7">
        <f t="shared" si="0"/>
        <v>2.0653902857993049</v>
      </c>
    </row>
    <row r="19" spans="1:3">
      <c r="A19" s="17" t="s">
        <v>371</v>
      </c>
      <c r="B19" s="17">
        <v>1639268.6666666667</v>
      </c>
      <c r="C19" s="7">
        <f t="shared" si="0"/>
        <v>1.0078342840302994</v>
      </c>
    </row>
    <row r="20" spans="1:3">
      <c r="A20" s="17" t="s">
        <v>237</v>
      </c>
      <c r="B20" s="17">
        <v>2930008.5</v>
      </c>
      <c r="C20" s="7">
        <f t="shared" si="0"/>
        <v>1.8013905095891489</v>
      </c>
    </row>
    <row r="21" spans="1:3">
      <c r="A21" s="17" t="s">
        <v>238</v>
      </c>
      <c r="B21" s="17">
        <v>3321458</v>
      </c>
      <c r="C21" s="7">
        <f t="shared" si="0"/>
        <v>2.042056505706026</v>
      </c>
    </row>
    <row r="22" spans="1:3">
      <c r="A22" s="17" t="s">
        <v>239</v>
      </c>
      <c r="B22" s="17">
        <v>2203873.3333333335</v>
      </c>
      <c r="C22" s="7">
        <f t="shared" si="0"/>
        <v>1.354957334425231</v>
      </c>
    </row>
    <row r="23" spans="1:3">
      <c r="A23" s="17" t="s">
        <v>240</v>
      </c>
      <c r="B23" s="17">
        <v>774418.66666666663</v>
      </c>
      <c r="C23" s="7">
        <f t="shared" si="0"/>
        <v>0.47611822169867968</v>
      </c>
    </row>
    <row r="24" spans="1:3">
      <c r="A24" s="17" t="s">
        <v>241</v>
      </c>
      <c r="B24" s="17">
        <v>527618.33333333337</v>
      </c>
      <c r="C24" s="7">
        <f t="shared" si="0"/>
        <v>0.32438358399025491</v>
      </c>
    </row>
    <row r="25" spans="1:3">
      <c r="A25" s="17" t="s">
        <v>242</v>
      </c>
      <c r="B25" s="17">
        <v>512383.66666666669</v>
      </c>
      <c r="C25" s="7">
        <f t="shared" si="0"/>
        <v>0.31501720025789115</v>
      </c>
    </row>
    <row r="26" spans="1:3">
      <c r="A26" s="17" t="s">
        <v>243</v>
      </c>
      <c r="B26" s="17">
        <v>680848</v>
      </c>
      <c r="C26" s="7">
        <f t="shared" si="0"/>
        <v>0.41859029612806681</v>
      </c>
    </row>
    <row r="27" spans="1:3">
      <c r="A27" s="17" t="s">
        <v>244</v>
      </c>
      <c r="B27" s="17">
        <v>2410016.3333333335</v>
      </c>
      <c r="C27" s="7">
        <f t="shared" si="0"/>
        <v>1.4816955482625753</v>
      </c>
    </row>
    <row r="28" spans="1:3">
      <c r="A28" s="17" t="s">
        <v>245</v>
      </c>
      <c r="B28" s="17">
        <v>2540037</v>
      </c>
      <c r="C28" s="7">
        <f t="shared" si="0"/>
        <v>1.5616331986085683</v>
      </c>
    </row>
    <row r="29" spans="1:3">
      <c r="A29" s="17" t="s">
        <v>246</v>
      </c>
      <c r="B29" s="17">
        <v>2405837.3333333335</v>
      </c>
      <c r="C29" s="7">
        <f t="shared" si="0"/>
        <v>1.4791262687060234</v>
      </c>
    </row>
    <row r="30" spans="1:3">
      <c r="A30" s="17" t="s">
        <v>247</v>
      </c>
      <c r="B30" s="17">
        <v>1919365.3333333333</v>
      </c>
      <c r="C30" s="7">
        <f t="shared" si="0"/>
        <v>1.1800397493389796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ECE5C-4440-4599-8E21-9CE2CF822584}">
  <dimension ref="A1:E58"/>
  <sheetViews>
    <sheetView topLeftCell="A37" zoomScale="110" zoomScaleNormal="110" workbookViewId="0">
      <selection activeCell="E31" sqref="E31:E58"/>
    </sheetView>
  </sheetViews>
  <sheetFormatPr defaultColWidth="8.625" defaultRowHeight="14.25"/>
  <cols>
    <col min="1" max="1" width="5.625" style="17" bestFit="1" customWidth="1"/>
    <col min="2" max="2" width="8.125" style="17" bestFit="1" customWidth="1"/>
    <col min="3" max="3" width="35.875" style="17" bestFit="1" customWidth="1"/>
    <col min="4" max="4" width="10.25" style="17" bestFit="1" customWidth="1"/>
    <col min="5" max="5" width="57.125" style="17" bestFit="1" customWidth="1"/>
    <col min="6" max="16384" width="8.625" style="17"/>
  </cols>
  <sheetData>
    <row r="1" spans="1:5" ht="77.25" thickBot="1">
      <c r="A1" s="33"/>
      <c r="B1" s="33" t="s">
        <v>250</v>
      </c>
      <c r="C1" s="34" t="s">
        <v>305</v>
      </c>
      <c r="D1" s="34" t="s">
        <v>356</v>
      </c>
      <c r="E1" s="33"/>
    </row>
    <row r="2" spans="1:5" ht="26.25" thickBot="1">
      <c r="A2" s="34"/>
      <c r="B2" s="35" t="s">
        <v>251</v>
      </c>
      <c r="C2" s="35" t="s">
        <v>307</v>
      </c>
      <c r="D2" s="35">
        <v>6</v>
      </c>
      <c r="E2" s="35" t="s">
        <v>252</v>
      </c>
    </row>
    <row r="3" spans="1:5" ht="15" thickBot="1">
      <c r="A3" s="34"/>
      <c r="B3" s="36"/>
      <c r="C3" s="36" t="s">
        <v>308</v>
      </c>
      <c r="D3" s="36">
        <v>10</v>
      </c>
      <c r="E3" s="56" t="s">
        <v>253</v>
      </c>
    </row>
    <row r="4" spans="1:5" ht="15" thickBot="1">
      <c r="A4" s="34"/>
      <c r="B4" s="36"/>
      <c r="C4" s="36" t="s">
        <v>310</v>
      </c>
      <c r="D4" s="36">
        <v>3</v>
      </c>
      <c r="E4" s="57"/>
    </row>
    <row r="5" spans="1:5" ht="15" thickBot="1">
      <c r="A5" s="34"/>
      <c r="B5" s="36"/>
      <c r="C5" s="36" t="s">
        <v>311</v>
      </c>
      <c r="D5" s="36">
        <v>2</v>
      </c>
      <c r="E5" s="57"/>
    </row>
    <row r="6" spans="1:5" ht="15" thickBot="1">
      <c r="A6" s="34"/>
      <c r="B6" s="36"/>
      <c r="C6" s="36" t="s">
        <v>312</v>
      </c>
      <c r="D6" s="36" t="s">
        <v>254</v>
      </c>
      <c r="E6" s="37"/>
    </row>
    <row r="7" spans="1:5" ht="15" thickBot="1">
      <c r="A7" s="34"/>
      <c r="B7" s="36"/>
      <c r="C7" s="36" t="s">
        <v>314</v>
      </c>
      <c r="D7" s="36" t="s">
        <v>254</v>
      </c>
      <c r="E7" s="37"/>
    </row>
    <row r="8" spans="1:5" ht="15" thickBot="1">
      <c r="A8" s="34"/>
      <c r="B8" s="36"/>
      <c r="C8" s="36" t="s">
        <v>315</v>
      </c>
      <c r="D8" s="36">
        <v>5</v>
      </c>
      <c r="E8" s="37"/>
    </row>
    <row r="9" spans="1:5" ht="15" thickBot="1">
      <c r="A9" s="34"/>
      <c r="B9" s="36"/>
      <c r="C9" s="36" t="s">
        <v>313</v>
      </c>
      <c r="D9" s="36" t="s">
        <v>255</v>
      </c>
      <c r="E9" s="37"/>
    </row>
    <row r="10" spans="1:5" ht="15" thickBot="1">
      <c r="A10" s="34"/>
      <c r="B10" s="36"/>
      <c r="C10" s="36"/>
      <c r="D10" s="36"/>
      <c r="E10" s="38"/>
    </row>
    <row r="11" spans="1:5">
      <c r="E11" s="39"/>
    </row>
    <row r="12" spans="1:5">
      <c r="A12" s="40"/>
      <c r="B12" s="40"/>
      <c r="C12" s="40"/>
      <c r="D12" s="40"/>
      <c r="E12" s="41" t="s">
        <v>256</v>
      </c>
    </row>
    <row r="13" spans="1:5">
      <c r="A13" s="40"/>
      <c r="B13" s="40">
        <v>1</v>
      </c>
      <c r="C13" s="40" t="s">
        <v>319</v>
      </c>
      <c r="D13" s="40" t="s">
        <v>257</v>
      </c>
      <c r="E13" s="58"/>
    </row>
    <row r="14" spans="1:5">
      <c r="A14" s="40"/>
      <c r="B14" s="40">
        <v>2</v>
      </c>
      <c r="C14" s="40" t="s">
        <v>324</v>
      </c>
      <c r="D14" s="40" t="s">
        <v>258</v>
      </c>
      <c r="E14" s="58"/>
    </row>
    <row r="15" spans="1:5">
      <c r="A15" s="40"/>
      <c r="B15" s="40" t="s">
        <v>259</v>
      </c>
      <c r="C15" s="40" t="s">
        <v>316</v>
      </c>
      <c r="D15" s="40" t="s">
        <v>260</v>
      </c>
      <c r="E15" s="58"/>
    </row>
    <row r="16" spans="1:5">
      <c r="A16" s="40"/>
      <c r="B16" s="40" t="s">
        <v>261</v>
      </c>
      <c r="C16" s="40" t="s">
        <v>320</v>
      </c>
      <c r="D16" s="40" t="s">
        <v>257</v>
      </c>
      <c r="E16" s="58"/>
    </row>
    <row r="17" spans="1:5">
      <c r="A17" s="40"/>
      <c r="B17" s="40" t="s">
        <v>262</v>
      </c>
      <c r="C17" s="40" t="s">
        <v>321</v>
      </c>
      <c r="D17" s="40" t="s">
        <v>257</v>
      </c>
      <c r="E17" s="58"/>
    </row>
    <row r="18" spans="1:5">
      <c r="A18" s="40"/>
      <c r="B18" s="40" t="s">
        <v>263</v>
      </c>
      <c r="C18" s="40" t="s">
        <v>322</v>
      </c>
      <c r="D18" s="42">
        <v>5</v>
      </c>
      <c r="E18" s="58"/>
    </row>
    <row r="19" spans="1:5">
      <c r="A19" s="40"/>
      <c r="B19" s="40" t="s">
        <v>264</v>
      </c>
      <c r="C19" s="42" t="s">
        <v>306</v>
      </c>
      <c r="D19" s="40">
        <v>1</v>
      </c>
      <c r="E19" s="58"/>
    </row>
    <row r="20" spans="1:5">
      <c r="A20" s="40"/>
      <c r="B20" s="40" t="s">
        <v>265</v>
      </c>
      <c r="C20" s="40" t="s">
        <v>325</v>
      </c>
      <c r="D20" s="40">
        <v>2</v>
      </c>
      <c r="E20" s="58"/>
    </row>
    <row r="21" spans="1:5">
      <c r="A21" s="40"/>
      <c r="B21" s="40" t="s">
        <v>266</v>
      </c>
      <c r="C21" s="40" t="s">
        <v>328</v>
      </c>
      <c r="D21" s="40">
        <v>1</v>
      </c>
      <c r="E21" s="58"/>
    </row>
    <row r="22" spans="1:5">
      <c r="A22" s="40"/>
      <c r="B22" s="40" t="s">
        <v>267</v>
      </c>
      <c r="C22" s="40" t="s">
        <v>329</v>
      </c>
      <c r="D22" s="40">
        <v>3</v>
      </c>
      <c r="E22" s="58"/>
    </row>
    <row r="23" spans="1:5">
      <c r="A23" s="40"/>
      <c r="B23" s="40" t="s">
        <v>268</v>
      </c>
      <c r="C23" s="40" t="s">
        <v>330</v>
      </c>
      <c r="D23" s="40" t="s">
        <v>269</v>
      </c>
      <c r="E23" s="58"/>
    </row>
    <row r="24" spans="1:5">
      <c r="A24" s="40"/>
      <c r="B24" s="40" t="s">
        <v>270</v>
      </c>
      <c r="C24" s="40" t="s">
        <v>323</v>
      </c>
      <c r="D24" s="40" t="s">
        <v>257</v>
      </c>
      <c r="E24" s="58"/>
    </row>
    <row r="25" spans="1:5">
      <c r="A25" s="40"/>
      <c r="B25" s="40" t="s">
        <v>271</v>
      </c>
      <c r="C25" s="40" t="s">
        <v>326</v>
      </c>
      <c r="D25" s="40" t="s">
        <v>272</v>
      </c>
      <c r="E25" s="58"/>
    </row>
    <row r="26" spans="1:5" ht="13.5" customHeight="1">
      <c r="A26" s="40"/>
      <c r="B26" s="40" t="s">
        <v>273</v>
      </c>
      <c r="C26" s="40" t="s">
        <v>327</v>
      </c>
      <c r="D26" s="40" t="s">
        <v>274</v>
      </c>
      <c r="E26" s="58"/>
    </row>
    <row r="27" spans="1:5">
      <c r="A27" s="40"/>
      <c r="B27" s="40" t="s">
        <v>275</v>
      </c>
      <c r="C27" s="40" t="s">
        <v>331</v>
      </c>
      <c r="D27" s="40">
        <v>10</v>
      </c>
      <c r="E27" s="58"/>
    </row>
    <row r="28" spans="1:5">
      <c r="A28" s="40"/>
      <c r="B28" s="40" t="s">
        <v>276</v>
      </c>
      <c r="C28" s="40" t="s">
        <v>332</v>
      </c>
      <c r="D28" s="40" t="s">
        <v>255</v>
      </c>
      <c r="E28" s="58"/>
    </row>
    <row r="29" spans="1:5">
      <c r="E29" s="39"/>
    </row>
    <row r="30" spans="1:5">
      <c r="A30" s="23"/>
      <c r="B30" s="23"/>
      <c r="C30" s="23"/>
      <c r="D30" s="23"/>
    </row>
    <row r="31" spans="1:5" ht="27.95" customHeight="1">
      <c r="A31" s="43"/>
      <c r="B31" s="44"/>
      <c r="C31" s="44"/>
      <c r="D31" s="44"/>
      <c r="E31" s="59" t="s">
        <v>277</v>
      </c>
    </row>
    <row r="32" spans="1:5">
      <c r="A32" s="45"/>
      <c r="C32" s="46" t="s">
        <v>278</v>
      </c>
      <c r="D32" s="46" t="s">
        <v>279</v>
      </c>
      <c r="E32" s="59"/>
    </row>
    <row r="33" spans="1:5">
      <c r="A33" s="45"/>
      <c r="B33" s="46">
        <v>1</v>
      </c>
      <c r="C33" s="46" t="s">
        <v>333</v>
      </c>
      <c r="D33" s="46" t="s">
        <v>280</v>
      </c>
      <c r="E33" s="59"/>
    </row>
    <row r="34" spans="1:5">
      <c r="A34" s="45"/>
      <c r="B34" s="46">
        <v>2</v>
      </c>
      <c r="C34" s="46" t="s">
        <v>317</v>
      </c>
      <c r="D34" s="46" t="s">
        <v>281</v>
      </c>
      <c r="E34" s="59"/>
    </row>
    <row r="35" spans="1:5">
      <c r="A35" s="45"/>
      <c r="B35" s="46">
        <v>3</v>
      </c>
      <c r="C35" s="46" t="s">
        <v>334</v>
      </c>
      <c r="D35" s="46" t="s">
        <v>282</v>
      </c>
      <c r="E35" s="59"/>
    </row>
    <row r="36" spans="1:5">
      <c r="A36" s="45"/>
      <c r="B36" s="46">
        <v>4</v>
      </c>
      <c r="C36" s="46" t="s">
        <v>335</v>
      </c>
      <c r="D36" s="46" t="s">
        <v>283</v>
      </c>
      <c r="E36" s="59"/>
    </row>
    <row r="37" spans="1:5">
      <c r="A37" s="45"/>
      <c r="B37" s="46">
        <v>5</v>
      </c>
      <c r="C37" s="46" t="s">
        <v>340</v>
      </c>
      <c r="D37" s="46" t="s">
        <v>284</v>
      </c>
      <c r="E37" s="59"/>
    </row>
    <row r="38" spans="1:5">
      <c r="A38" s="45"/>
      <c r="B38" s="46">
        <v>6</v>
      </c>
      <c r="C38" s="46" t="s">
        <v>341</v>
      </c>
      <c r="D38" s="46" t="s">
        <v>285</v>
      </c>
      <c r="E38" s="59"/>
    </row>
    <row r="39" spans="1:5">
      <c r="A39" s="45"/>
      <c r="B39" s="46">
        <v>7</v>
      </c>
      <c r="C39" s="46" t="s">
        <v>342</v>
      </c>
      <c r="D39" s="46" t="s">
        <v>286</v>
      </c>
      <c r="E39" s="59"/>
    </row>
    <row r="40" spans="1:5">
      <c r="A40" s="45"/>
      <c r="B40" s="46">
        <v>8</v>
      </c>
      <c r="C40" s="46" t="s">
        <v>343</v>
      </c>
      <c r="D40" s="46" t="s">
        <v>287</v>
      </c>
      <c r="E40" s="59"/>
    </row>
    <row r="41" spans="1:5">
      <c r="A41" s="45"/>
      <c r="B41" s="46">
        <v>9</v>
      </c>
      <c r="C41" s="46" t="s">
        <v>278</v>
      </c>
      <c r="D41" s="46" t="s">
        <v>279</v>
      </c>
      <c r="E41" s="59"/>
    </row>
    <row r="42" spans="1:5">
      <c r="A42" s="45"/>
      <c r="B42" s="46">
        <v>10</v>
      </c>
      <c r="C42" s="46" t="s">
        <v>345</v>
      </c>
      <c r="D42" s="46" t="s">
        <v>288</v>
      </c>
      <c r="E42" s="59"/>
    </row>
    <row r="43" spans="1:5">
      <c r="A43" s="45"/>
      <c r="B43" s="46">
        <v>11</v>
      </c>
      <c r="C43" s="46" t="s">
        <v>346</v>
      </c>
      <c r="D43" s="46" t="s">
        <v>289</v>
      </c>
      <c r="E43" s="59"/>
    </row>
    <row r="44" spans="1:5">
      <c r="A44" s="45"/>
      <c r="B44" s="46">
        <v>12</v>
      </c>
      <c r="C44" s="46" t="s">
        <v>347</v>
      </c>
      <c r="D44" s="46" t="s">
        <v>290</v>
      </c>
      <c r="E44" s="59"/>
    </row>
    <row r="45" spans="1:5">
      <c r="A45" s="45"/>
      <c r="B45" s="46">
        <v>13</v>
      </c>
      <c r="C45" s="46" t="s">
        <v>318</v>
      </c>
      <c r="D45" s="46" t="s">
        <v>291</v>
      </c>
      <c r="E45" s="59"/>
    </row>
    <row r="46" spans="1:5">
      <c r="A46" s="45"/>
      <c r="B46" s="46">
        <v>14</v>
      </c>
      <c r="C46" s="46" t="s">
        <v>348</v>
      </c>
      <c r="D46" s="46" t="s">
        <v>292</v>
      </c>
      <c r="E46" s="59"/>
    </row>
    <row r="47" spans="1:5">
      <c r="A47" s="45"/>
      <c r="B47" s="46">
        <v>15</v>
      </c>
      <c r="C47" s="46" t="s">
        <v>349</v>
      </c>
      <c r="D47" s="46" t="s">
        <v>293</v>
      </c>
      <c r="E47" s="59"/>
    </row>
    <row r="48" spans="1:5">
      <c r="A48" s="45"/>
      <c r="B48" s="46">
        <v>16</v>
      </c>
      <c r="C48" s="46" t="s">
        <v>350</v>
      </c>
      <c r="D48" s="46" t="s">
        <v>294</v>
      </c>
      <c r="E48" s="59"/>
    </row>
    <row r="49" spans="1:5">
      <c r="A49" s="45"/>
      <c r="B49" s="46">
        <v>17</v>
      </c>
      <c r="C49" s="46" t="s">
        <v>351</v>
      </c>
      <c r="D49" s="46" t="s">
        <v>295</v>
      </c>
      <c r="E49" s="59"/>
    </row>
    <row r="50" spans="1:5">
      <c r="A50" s="45"/>
      <c r="B50" s="46">
        <v>18</v>
      </c>
      <c r="C50" s="46" t="s">
        <v>336</v>
      </c>
      <c r="D50" s="46" t="s">
        <v>296</v>
      </c>
      <c r="E50" s="59"/>
    </row>
    <row r="51" spans="1:5">
      <c r="A51" s="45"/>
      <c r="B51" s="46">
        <v>19</v>
      </c>
      <c r="C51" s="46" t="s">
        <v>337</v>
      </c>
      <c r="D51" s="46" t="s">
        <v>297</v>
      </c>
      <c r="E51" s="59"/>
    </row>
    <row r="52" spans="1:5">
      <c r="A52" s="45"/>
      <c r="B52" s="46">
        <v>20</v>
      </c>
      <c r="C52" s="46" t="s">
        <v>338</v>
      </c>
      <c r="D52" s="46" t="s">
        <v>298</v>
      </c>
      <c r="E52" s="59"/>
    </row>
    <row r="53" spans="1:5">
      <c r="A53" s="45"/>
      <c r="B53" s="46">
        <v>21</v>
      </c>
      <c r="C53" s="46" t="s">
        <v>339</v>
      </c>
      <c r="D53" s="46" t="s">
        <v>299</v>
      </c>
      <c r="E53" s="59"/>
    </row>
    <row r="54" spans="1:5">
      <c r="A54" s="45"/>
      <c r="B54" s="46">
        <v>22</v>
      </c>
      <c r="C54" s="46" t="s">
        <v>309</v>
      </c>
      <c r="D54" s="46" t="s">
        <v>300</v>
      </c>
      <c r="E54" s="59"/>
    </row>
    <row r="55" spans="1:5">
      <c r="A55" s="45"/>
      <c r="B55" s="46">
        <v>23</v>
      </c>
      <c r="C55" s="46" t="s">
        <v>307</v>
      </c>
      <c r="D55" s="46" t="s">
        <v>301</v>
      </c>
      <c r="E55" s="59"/>
    </row>
    <row r="56" spans="1:5">
      <c r="A56" s="45"/>
      <c r="B56" s="46">
        <v>24</v>
      </c>
      <c r="C56" s="46" t="s">
        <v>352</v>
      </c>
      <c r="D56" s="46" t="s">
        <v>302</v>
      </c>
      <c r="E56" s="59"/>
    </row>
    <row r="57" spans="1:5">
      <c r="A57" s="45"/>
      <c r="B57" s="46">
        <v>25</v>
      </c>
      <c r="C57" s="46" t="s">
        <v>353</v>
      </c>
      <c r="D57" s="46" t="s">
        <v>303</v>
      </c>
      <c r="E57" s="59"/>
    </row>
    <row r="58" spans="1:5">
      <c r="A58" s="47"/>
      <c r="B58" s="48">
        <v>26</v>
      </c>
      <c r="C58" s="48" t="s">
        <v>344</v>
      </c>
      <c r="D58" s="48" t="s">
        <v>304</v>
      </c>
      <c r="E58" s="60"/>
    </row>
  </sheetData>
  <mergeCells count="3">
    <mergeCell ref="E3:E5"/>
    <mergeCell ref="E13:E28"/>
    <mergeCell ref="E31:E58"/>
  </mergeCells>
  <phoneticPr fontId="3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序列信息</vt:lpstr>
      <vt:lpstr>Gluc-1-蛋白-活性突变体</vt:lpstr>
      <vt:lpstr>Gluc-2-蛋白-活性较低的突变体</vt:lpstr>
      <vt:lpstr>Gluc-3-蛋白-（B6基础上）特异性突变体</vt:lpstr>
      <vt:lpstr>Gluc-4蛋白-B6基础上-2</vt:lpstr>
      <vt:lpstr>文献专利报道的活性升高位点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潘璐璐(Lulu Pan)</dc:creator>
  <cp:lastModifiedBy>BGI2313713(王艺)</cp:lastModifiedBy>
  <dcterms:created xsi:type="dcterms:W3CDTF">2022-05-25T07:43:26Z</dcterms:created>
  <dcterms:modified xsi:type="dcterms:W3CDTF">2022-07-06T08:22:52Z</dcterms:modified>
</cp:coreProperties>
</file>