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4F87310B-06C7-4AE3-A88B-3C4C302B488B}" xr6:coauthVersionLast="47" xr6:coauthVersionMax="47" xr10:uidLastSave="{00000000-0000-0000-0000-000000000000}"/>
  <bookViews>
    <workbookView xWindow="-108" yWindow="-108" windowWidth="23256" windowHeight="12576" tabRatio="834" firstSheet="74" activeTab="7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  <sheet name="AirEmissionCoefficients" sheetId="115" r:id="rId78"/>
    <sheet name="TreatmentEmissionCoefficients" sheetId="116" r:id="rId79"/>
    <sheet name="Sheet5" sheetId="119" r:id="rId80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9" l="1"/>
  <c r="E3" i="119"/>
  <c r="D3" i="119"/>
  <c r="C3" i="119"/>
  <c r="B3" i="119"/>
  <c r="A3" i="119"/>
  <c r="A1" i="116"/>
  <c r="A1" i="115"/>
  <c r="A1" i="112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O3" i="65"/>
  <c r="P3" i="65"/>
  <c r="Y3" i="65"/>
  <c r="Z3" i="65"/>
  <c r="O4" i="65"/>
  <c r="P4" i="65"/>
  <c r="AA4" i="65"/>
  <c r="AB4" i="65"/>
  <c r="AM4" i="65"/>
  <c r="AN4" i="65"/>
  <c r="AY4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AL14" i="65"/>
  <c r="AT14" i="65"/>
  <c r="F15" i="65"/>
  <c r="G15" i="65"/>
  <c r="AE15" i="65"/>
  <c r="AF15" i="65"/>
  <c r="F16" i="65"/>
  <c r="H16" i="65"/>
  <c r="S16" i="65"/>
  <c r="BA14" i="65"/>
  <c r="BA13" i="65"/>
  <c r="AZ13" i="65"/>
  <c r="AZ11" i="65"/>
  <c r="BA10" i="65"/>
  <c r="AZ10" i="65"/>
  <c r="BA9" i="65"/>
  <c r="BA4" i="65"/>
  <c r="AZ4" i="65"/>
  <c r="N3" i="65" l="1"/>
  <c r="E15" i="65"/>
  <c r="AZ16" i="65"/>
  <c r="AU15" i="65"/>
  <c r="W15" i="65"/>
  <c r="AM14" i="65"/>
  <c r="M3" i="65"/>
  <c r="BA15" i="65"/>
  <c r="AZ15" i="65"/>
  <c r="V15" i="65"/>
  <c r="AT16" i="65"/>
  <c r="AS15" i="65"/>
  <c r="U15" i="65"/>
  <c r="AH14" i="65"/>
  <c r="AY3" i="65"/>
  <c r="AZ3" i="65"/>
  <c r="AQ15" i="65"/>
  <c r="S15" i="65"/>
  <c r="Z14" i="65"/>
  <c r="AW3" i="65"/>
  <c r="AS16" i="65"/>
  <c r="T15" i="65"/>
  <c r="AN3" i="65"/>
  <c r="BA3" i="65"/>
  <c r="AG16" i="65"/>
  <c r="AO15" i="65"/>
  <c r="Q15" i="65"/>
  <c r="O14" i="65"/>
  <c r="AQ5" i="65"/>
  <c r="AM3" i="65"/>
  <c r="C15" i="65"/>
  <c r="AW15" i="65"/>
  <c r="Y15" i="65"/>
  <c r="AF16" i="65"/>
  <c r="AK15" i="65"/>
  <c r="M15" i="65"/>
  <c r="N14" i="65"/>
  <c r="AP5" i="65"/>
  <c r="AL3" i="65"/>
  <c r="AD15" i="65"/>
  <c r="AC15" i="65"/>
  <c r="BA16" i="65"/>
  <c r="AR15" i="65"/>
  <c r="AA14" i="65"/>
  <c r="AX3" i="65"/>
  <c r="AE16" i="65"/>
  <c r="AI15" i="65"/>
  <c r="K15" i="65"/>
  <c r="U5" i="65"/>
  <c r="AK3" i="65"/>
  <c r="AT15" i="65"/>
  <c r="AP15" i="65"/>
  <c r="R15" i="65"/>
  <c r="U16" i="65"/>
  <c r="AH15" i="65"/>
  <c r="J15" i="65"/>
  <c r="T5" i="65"/>
  <c r="AB3" i="65"/>
  <c r="E16" i="65"/>
  <c r="AR16" i="65"/>
  <c r="AQ16" i="65"/>
  <c r="V14" i="65"/>
  <c r="T16" i="65"/>
  <c r="AG15" i="65"/>
  <c r="H15" i="65"/>
  <c r="J5" i="65"/>
  <c r="AA3" i="65"/>
  <c r="M6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<sst xmlns="http://schemas.openxmlformats.org/spreadsheetml/2006/main" count="3128" uniqueCount="303">
  <si>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</si>
  <si>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</si>
  <si>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</si>
  <si>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</si>
  <si>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</si>
  <si>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</si>
  <si>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</si>
  <si>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</si>
  <si>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</si>
  <si>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</si>
  <si>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</si>
  <si>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</si>
  <si>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</si>
  <si>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</si>
  <si>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</si>
  <si>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</si>
  <si>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</si>
  <si>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</si>
  <si>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</si>
  <si>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</si>
  <si>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</si>
  <si>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</si>
  <si>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</si>
  <si>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</si>
  <si>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</si>
  <si>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</si>
  <si>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</si>
  <si>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</si>
  <si>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</si>
  <si>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</si>
  <si>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</si>
  <si>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</si>
  <si>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</si>
  <si>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</si>
  <si>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</si>
  <si>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</si>
  <si>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</si>
  <si>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</si>
  <si>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</si>
  <si>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</si>
  <si>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</si>
  <si>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</si>
  <si>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</si>
  <si>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</si>
  <si>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</si>
  <si>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</si>
  <si>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</si>
  <si>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</si>
  <si>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</si>
  <si>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</si>
  <si>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</si>
  <si>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</si>
  <si>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</si>
  <si>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</si>
  <si>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</si>
  <si>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</si>
  <si>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</si>
  <si>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</si>
  <si>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</si>
  <si>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</si>
  <si>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</si>
  <si>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</si>
  <si>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</si>
  <si>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</si>
  <si>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</si>
  <si>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</si>
  <si>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</si>
  <si>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</si>
  <si>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</si>
  <si>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</si>
  <si>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</si>
  <si>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</si>
  <si>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</si>
  <si>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</si>
  <si>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</si>
  <si>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</si>
  <si>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</si>
  <si>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</si>
  <si>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</si>
  <si>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</si>
  <si>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</si>
  <si>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</si>
  <si>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</si>
  <si>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</si>
  <si>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</si>
  <si>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</si>
  <si>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</si>
  <si>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</si>
  <si>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</si>
  <si>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</si>
  <si>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</si>
  <si>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</si>
  <si>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</si>
  <si>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</si>
  <si>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</si>
  <si>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</si>
  <si>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</si>
  <si>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</si>
  <si>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</si>
  <si>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</si>
  <si>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</si>
  <si>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</si>
  <si>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</si>
  <si>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</si>
  <si>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</si>
  <si>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</si>
  <si>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</si>
  <si>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</si>
  <si>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</si>
  <si>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</si>
  <si>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</si>
  <si>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</si>
  <si>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</si>
  <si>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</si>
  <si>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</si>
  <si>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</si>
  <si>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</si>
  <si>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</si>
  <si>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</si>
  <si>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</si>
  <si>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</si>
  <si>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</si>
  <si>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</si>
  <si>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</si>
  <si>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</si>
  <si>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</si>
  <si>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</si>
  <si>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</si>
  <si>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</si>
  <si>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</si>
  <si>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</si>
  <si>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</si>
  <si>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</si>
  <si>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</si>
  <si>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</si>
  <si>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</si>
  <si>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</si>
  <si>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</si>
  <si>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</si>
  <si>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</si>
  <si>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</si>
  <si>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</si>
  <si>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</si>
  <si>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</si>
  <si>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</si>
  <si>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</si>
  <si>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</si>
  <si>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</si>
  <si>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</si>
  <si>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</si>
  <si>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</si>
  <si>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</si>
  <si>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</si>
  <si>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</si>
  <si>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</si>
  <si>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</si>
  <si>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</si>
  <si>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</si>
  <si>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</si>
  <si>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</si>
  <si>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</si>
  <si>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</si>
  <si>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</si>
  <si>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</si>
  <si>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</si>
  <si>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</si>
  <si>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</si>
  <si>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</si>
  <si>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</si>
  <si>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</si>
  <si>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</si>
  <si>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</si>
  <si>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</si>
  <si>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</si>
  <si>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</si>
  <si>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</si>
  <si>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</si>
  <si>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</si>
  <si>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</si>
  <si>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</si>
  <si>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</si>
  <si>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</si>
  <si>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</si>
  <si>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</si>
  <si>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</si>
  <si>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</si>
  <si>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</si>
  <si>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</si>
  <si>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</si>
  <si>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</si>
  <si>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</si>
  <si>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</si>
  <si>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</si>
  <si>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</si>
  <si>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</si>
  <si>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</si>
  <si>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</si>
  <si>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</si>
  <si>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</si>
  <si>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</si>
  <si>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</si>
  <si>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</si>
  <si>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</si>
  <si>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</si>
  <si>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</si>
  <si>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</si>
  <si>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</si>
  <si>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</si>
  <si>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</si>
  <si>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</si>
  <si>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</si>
  <si>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</si>
  <si>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</si>
  <si>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</si>
  <si>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</si>
  <si>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</si>
  <si>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</si>
  <si>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</si>
  <si>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</si>
  <si>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</si>
  <si>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</si>
  <si>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</si>
  <si>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</si>
  <si>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</si>
  <si>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</si>
  <si>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</si>
  <si>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</si>
  <si>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</si>
  <si>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</si>
  <si>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</si>
  <si>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</si>
  <si>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</si>
  <si>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</si>
  <si>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</si>
  <si>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</si>
  <si>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</si>
  <si>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</si>
  <si>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</si>
  <si>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</si>
  <si>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</si>
  <si>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</si>
  <si>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</si>
  <si>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</si>
  <si>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</si>
  <si>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</si>
  <si>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</si>
  <si>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</si>
  <si>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</si>
  <si>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</si>
  <si>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</si>
  <si>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</si>
  <si>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</si>
  <si>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</si>
  <si>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</si>
  <si>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</si>
  <si>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</si>
  <si>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</si>
  <si>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</si>
  <si>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</si>
  <si>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</si>
  <si>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</si>
  <si>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</si>
  <si>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</si>
  <si>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</si>
  <si>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</si>
  <si>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</si>
  <si>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</si>
  <si>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</si>
  <si>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</si>
  <si>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</si>
  <si>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</si>
  <si>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</si>
  <si>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</si>
  <si>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</si>
  <si>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</si>
  <si>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</si>
  <si>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</si>
  <si>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</si>
  <si>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</si>
  <si>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</si>
  <si>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</si>
  <si>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</si>
  <si>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</si>
  <si>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</si>
  <si>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</si>
  <si>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</si>
  <si>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</si>
  <si>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</si>
  <si>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</si>
  <si>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</si>
  <si>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</si>
  <si>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</si>
  <si>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NH3</t>
  </si>
  <si>
    <t>SO2</t>
  </si>
  <si>
    <t>PM 2.5</t>
  </si>
  <si>
    <t>CO2</t>
  </si>
  <si>
    <t>NOx</t>
  </si>
  <si>
    <t>Zipcode</t>
  </si>
  <si>
    <t>Trucking (g/hour)</t>
  </si>
  <si>
    <t>Pipeline Operations (g/(bbl-mile))</t>
  </si>
  <si>
    <t>Pipeline Installation (g/mile)</t>
  </si>
  <si>
    <t>Disposal (g/bbl)</t>
  </si>
  <si>
    <t>Storage (g/bbl-week)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</si>
</sst>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0" fillId="0" borderId="0" xfId="0" applyNumberFormat="1"/>
    <xf numFmtId="49" fontId="1" fillId="3" borderId="3" xfId="2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  <c r="N2" s="13"/>
      <c r="O2" s="13"/>
      <c r="P2" s="13"/>
    </row>
    <row r="3" spans="1:16" x14ac:dyDescent="0.3">
      <c r="A3" s="4" t="s">
        <v>137</v>
      </c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2" sqref="A2:A4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140</v>
      </c>
    </row>
    <row r="3" spans="1:16" x14ac:dyDescent="0.3">
      <c r="A3" s="4" t="s">
        <v>141</v>
      </c>
      <c r="N3" s="13"/>
      <c r="O3" s="13"/>
      <c r="P3" s="13"/>
    </row>
    <row r="4" spans="1:16" x14ac:dyDescent="0.3">
      <c r="A4" s="4" t="s">
        <v>142</v>
      </c>
    </row>
    <row r="5" spans="1:16" x14ac:dyDescent="0.3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177</v>
      </c>
    </row>
    <row r="2" spans="1:16" x14ac:dyDescent="0.3">
      <c r="A2" s="4" t="s">
        <v>178</v>
      </c>
    </row>
    <row r="3" spans="1:16" x14ac:dyDescent="0.3">
      <c r="A3" s="4" t="s">
        <v>179</v>
      </c>
      <c r="N3" s="13"/>
      <c r="O3" s="13"/>
      <c r="P3" s="13"/>
    </row>
    <row r="4" spans="1:16" x14ac:dyDescent="0.3">
      <c r="A4" s="4"/>
    </row>
    <row r="5" spans="1:16" x14ac:dyDescent="0.3">
      <c r="A5" s="4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180</v>
      </c>
    </row>
    <row r="2" spans="1:16" x14ac:dyDescent="0.3">
      <c r="A2" s="4" t="s">
        <v>181</v>
      </c>
    </row>
    <row r="3" spans="1:16" x14ac:dyDescent="0.3">
      <c r="A3" s="4" t="s">
        <v>182</v>
      </c>
      <c r="N3" s="13"/>
      <c r="O3" s="13"/>
      <c r="P3" s="13"/>
    </row>
    <row r="4" spans="1:16" x14ac:dyDescent="0.3">
      <c r="A4" s="4" t="s">
        <v>183</v>
      </c>
    </row>
    <row r="5" spans="1:16" x14ac:dyDescent="0.3">
      <c r="A5" s="4" t="s">
        <v>184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185</v>
      </c>
    </row>
    <row r="2" spans="1:16" x14ac:dyDescent="0.3">
      <c r="A2" s="4" t="s">
        <v>186</v>
      </c>
    </row>
    <row r="3" spans="1:16" x14ac:dyDescent="0.3">
      <c r="A3" s="4" t="s">
        <v>187</v>
      </c>
      <c r="N3" s="13"/>
      <c r="O3" s="13"/>
      <c r="P3" s="13"/>
    </row>
    <row r="4" spans="1:16" x14ac:dyDescent="0.3">
      <c r="A4" s="4"/>
    </row>
    <row r="5" spans="1:16" x14ac:dyDescent="0.3">
      <c r="A5" s="4"/>
    </row>
    <row r="6" spans="1:16" x14ac:dyDescent="0.3">
      <c r="A6" s="4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188</v>
      </c>
    </row>
    <row r="2" spans="1:30" s="8" customFormat="1" x14ac:dyDescent="0.3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190</v>
      </c>
    </row>
    <row r="2" spans="1:30" s="8" customFormat="1" x14ac:dyDescent="0.3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193</v>
      </c>
    </row>
    <row r="2" spans="1:30" s="8" customFormat="1" x14ac:dyDescent="0.3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195</v>
      </c>
    </row>
    <row r="2" spans="1:4" s="8" customFormat="1" x14ac:dyDescent="0.3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196</v>
      </c>
    </row>
    <row r="2" spans="1:6" s="8" customFormat="1" x14ac:dyDescent="0.3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197</v>
      </c>
    </row>
    <row r="2" spans="1:5" s="8" customFormat="1" x14ac:dyDescent="0.3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3">
      <c r="A3" s="28" t="s">
        <v>145</v>
      </c>
      <c r="B3" s="9"/>
      <c r="C3" s="9"/>
      <c r="D3" s="9"/>
      <c r="E3" s="31"/>
    </row>
    <row r="4" spans="1:5" x14ac:dyDescent="0.3">
      <c r="A4" s="28" t="s">
        <v>146</v>
      </c>
      <c r="B4" s="9"/>
      <c r="C4" s="9"/>
      <c r="D4" s="9"/>
      <c r="E4" s="31"/>
    </row>
    <row r="5" spans="1:5" x14ac:dyDescent="0.3">
      <c r="A5" s="28" t="s">
        <v>147</v>
      </c>
      <c r="B5" s="9"/>
      <c r="C5" s="9"/>
      <c r="D5" s="9"/>
      <c r="E5" s="31"/>
    </row>
    <row r="6" spans="1:5" x14ac:dyDescent="0.3">
      <c r="A6" s="28" t="s">
        <v>148</v>
      </c>
      <c r="B6" s="9"/>
      <c r="C6" s="9"/>
      <c r="D6" s="9"/>
      <c r="E6" s="31"/>
    </row>
    <row r="7" spans="1:5" x14ac:dyDescent="0.3">
      <c r="A7" s="28" t="s">
        <v>149</v>
      </c>
      <c r="B7" s="9"/>
      <c r="C7" s="9"/>
      <c r="D7" s="9"/>
      <c r="E7" s="31"/>
    </row>
    <row r="8" spans="1:5" x14ac:dyDescent="0.3">
      <c r="A8" s="28" t="s">
        <v>150</v>
      </c>
      <c r="B8" s="9"/>
      <c r="C8" s="9"/>
      <c r="D8" s="9"/>
      <c r="E8" s="31"/>
    </row>
    <row r="9" spans="1:5" x14ac:dyDescent="0.3">
      <c r="A9" s="28" t="s">
        <v>151</v>
      </c>
      <c r="B9" s="9"/>
      <c r="C9" s="9"/>
      <c r="D9" s="9"/>
      <c r="E9" s="31"/>
    </row>
    <row r="10" spans="1:5" x14ac:dyDescent="0.3">
      <c r="A10" s="28" t="s">
        <v>152</v>
      </c>
      <c r="B10" s="9"/>
      <c r="C10" s="9"/>
      <c r="D10" s="9"/>
      <c r="E10" s="31"/>
    </row>
    <row r="11" spans="1:5" x14ac:dyDescent="0.3">
      <c r="A11" s="28" t="s">
        <v>153</v>
      </c>
      <c r="B11" s="9"/>
      <c r="C11" s="9"/>
      <c r="D11" s="9"/>
      <c r="E11" s="31"/>
    </row>
    <row r="12" spans="1:5" x14ac:dyDescent="0.3">
      <c r="A12" s="28" t="s">
        <v>154</v>
      </c>
      <c r="B12" s="9">
        <v>1</v>
      </c>
      <c r="C12" s="9"/>
      <c r="D12" s="9"/>
      <c r="E12" s="31"/>
    </row>
    <row r="13" spans="1:5" x14ac:dyDescent="0.3">
      <c r="A13" s="28" t="s">
        <v>155</v>
      </c>
      <c r="B13" s="9"/>
      <c r="C13" s="9"/>
      <c r="D13" s="9"/>
      <c r="E13" s="31"/>
    </row>
    <row r="14" spans="1:5" x14ac:dyDescent="0.3">
      <c r="A14" s="28" t="s">
        <v>156</v>
      </c>
      <c r="B14" s="9"/>
      <c r="C14" s="9">
        <v>1</v>
      </c>
      <c r="D14" s="9"/>
      <c r="E14" s="31"/>
    </row>
    <row r="15" spans="1:5" x14ac:dyDescent="0.3">
      <c r="A15" s="28" t="s">
        <v>157</v>
      </c>
      <c r="B15" s="9"/>
      <c r="C15" s="9"/>
      <c r="D15" s="9"/>
      <c r="E15" s="31"/>
    </row>
    <row r="16" spans="1:5" x14ac:dyDescent="0.3">
      <c r="A16" s="28" t="s">
        <v>158</v>
      </c>
      <c r="B16" s="9"/>
      <c r="C16" s="9"/>
      <c r="D16" s="9"/>
      <c r="E16" s="31"/>
    </row>
    <row r="17" spans="1:5" x14ac:dyDescent="0.3">
      <c r="A17" s="28" t="s">
        <v>159</v>
      </c>
      <c r="B17" s="9"/>
      <c r="C17" s="9"/>
      <c r="D17" s="9"/>
      <c r="E17" s="31"/>
    </row>
    <row r="18" spans="1:5" x14ac:dyDescent="0.3">
      <c r="A18" s="28" t="s">
        <v>160</v>
      </c>
      <c r="B18" s="9"/>
      <c r="C18" s="9"/>
      <c r="D18" s="9"/>
      <c r="E18" s="31"/>
    </row>
    <row r="19" spans="1:5" x14ac:dyDescent="0.3">
      <c r="A19" s="28" t="s">
        <v>161</v>
      </c>
      <c r="B19" s="9"/>
      <c r="C19" s="9"/>
      <c r="D19" s="9"/>
      <c r="E19" s="31"/>
    </row>
    <row r="20" spans="1:5" x14ac:dyDescent="0.3">
      <c r="A20" s="28" t="s">
        <v>162</v>
      </c>
      <c r="B20" s="9"/>
      <c r="C20" s="9"/>
      <c r="D20" s="9"/>
      <c r="E20" s="31"/>
    </row>
    <row r="21" spans="1:5" x14ac:dyDescent="0.3">
      <c r="A21" s="28" t="s">
        <v>163</v>
      </c>
      <c r="B21" s="9"/>
      <c r="C21" s="9"/>
      <c r="D21" s="9"/>
      <c r="E21" s="31"/>
    </row>
    <row r="22" spans="1:5" x14ac:dyDescent="0.3">
      <c r="A22" s="28" t="s">
        <v>164</v>
      </c>
      <c r="B22" s="9"/>
      <c r="C22" s="9"/>
      <c r="D22" s="9">
        <v>1</v>
      </c>
      <c r="E22" s="31"/>
    </row>
    <row r="23" spans="1:5" x14ac:dyDescent="0.3">
      <c r="A23" s="28" t="s">
        <v>165</v>
      </c>
      <c r="B23" s="9"/>
      <c r="C23" s="9"/>
      <c r="D23" s="9"/>
      <c r="E23" s="31"/>
    </row>
    <row r="24" spans="1:5" x14ac:dyDescent="0.3">
      <c r="A24" s="28" t="s">
        <v>166</v>
      </c>
      <c r="B24" s="9"/>
      <c r="C24" s="9"/>
      <c r="D24" s="9"/>
      <c r="E24" s="31"/>
    </row>
    <row r="25" spans="1:5" x14ac:dyDescent="0.3">
      <c r="A25" s="28" t="s">
        <v>167</v>
      </c>
      <c r="B25" s="9"/>
      <c r="C25" s="9"/>
      <c r="D25" s="9"/>
      <c r="E25" s="31">
        <v>1</v>
      </c>
    </row>
    <row r="26" spans="1:5" x14ac:dyDescent="0.3">
      <c r="A26" s="28" t="s">
        <v>168</v>
      </c>
      <c r="B26" s="9"/>
      <c r="C26" s="9"/>
      <c r="D26" s="9"/>
      <c r="E26" s="31"/>
    </row>
    <row r="27" spans="1:5" x14ac:dyDescent="0.3">
      <c r="A27" s="28" t="s">
        <v>169</v>
      </c>
      <c r="B27" s="9"/>
      <c r="C27" s="9"/>
      <c r="D27" s="9"/>
      <c r="E27" s="31"/>
    </row>
    <row r="28" spans="1:5" x14ac:dyDescent="0.3">
      <c r="A28" s="28" t="s">
        <v>170</v>
      </c>
      <c r="B28" s="9"/>
      <c r="C28" s="9"/>
      <c r="D28" s="9"/>
      <c r="E28" s="31"/>
    </row>
    <row r="29" spans="1:5" x14ac:dyDescent="0.3">
      <c r="A29" s="28" t="s">
        <v>171</v>
      </c>
      <c r="B29" s="9"/>
      <c r="C29" s="9"/>
      <c r="D29" s="9"/>
      <c r="E29" s="31"/>
    </row>
    <row r="30" spans="1:5" ht="16.2" thickBot="1" x14ac:dyDescent="0.35">
      <c r="A30" s="29" t="s">
        <v>172</v>
      </c>
      <c r="B30" s="10"/>
      <c r="C30" s="10"/>
      <c r="D30" s="10"/>
      <c r="E30" s="11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199</v>
      </c>
    </row>
    <row r="2" spans="1:2" s="8" customFormat="1" x14ac:dyDescent="0.3">
      <c r="A2" s="6" t="s">
        <v>206</v>
      </c>
      <c r="B2" s="27" t="s">
        <v>156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200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202</v>
      </c>
    </row>
    <row r="2" spans="1:4" s="8" customFormat="1" x14ac:dyDescent="0.3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4.4" x14ac:dyDescent="0.3"/>
  <cols>
    <col min="1" max="1" width="16.5546875" customWidth="1"/>
  </cols>
  <sheetData>
    <row r="1" spans="1:4" ht="16.2" thickBot="1" x14ac:dyDescent="0.35">
      <c r="A1" s="1" t="s">
        <v>204</v>
      </c>
      <c r="B1" s="1"/>
      <c r="C1" s="1"/>
      <c r="D1" s="1"/>
    </row>
    <row r="2" spans="1:4" ht="15.6" x14ac:dyDescent="0.3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6" x14ac:dyDescent="0.3">
      <c r="A3" s="28" t="s">
        <v>136</v>
      </c>
      <c r="B3" s="9">
        <v>1</v>
      </c>
      <c r="C3" s="9"/>
      <c r="D3" s="31"/>
    </row>
    <row r="4" spans="1:4" ht="15.6" x14ac:dyDescent="0.3">
      <c r="A4" s="28" t="s">
        <v>137</v>
      </c>
      <c r="B4" s="9"/>
      <c r="C4" s="9"/>
      <c r="D4" s="31"/>
    </row>
    <row r="5" spans="1:4" ht="15.6" x14ac:dyDescent="0.3">
      <c r="A5" s="28" t="s">
        <v>138</v>
      </c>
      <c r="B5" s="9"/>
      <c r="C5" s="9">
        <v>1</v>
      </c>
      <c r="D5" s="31"/>
    </row>
    <row r="6" spans="1:4" ht="16.2" thickBot="1" x14ac:dyDescent="0.35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44</v>
      </c>
    </row>
    <row r="2" spans="1:52" s="8" customFormat="1" x14ac:dyDescent="0.3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3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3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3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3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3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3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6.2" thickBot="1" x14ac:dyDescent="0.35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3"/>
  <cols>
    <col min="1" max="1" width="14.6640625" customWidth="1"/>
  </cols>
  <sheetData>
    <row r="1" spans="1:4" ht="16.2" thickBot="1" x14ac:dyDescent="0.35">
      <c r="A1" s="1" t="s">
        <v>205</v>
      </c>
    </row>
    <row r="2" spans="1:4" ht="15.6" x14ac:dyDescent="0.3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6" x14ac:dyDescent="0.3">
      <c r="A3" s="2" t="s">
        <v>132</v>
      </c>
      <c r="B3" s="9">
        <v>1</v>
      </c>
      <c r="C3" s="9"/>
      <c r="D3" s="31"/>
    </row>
    <row r="4" spans="1:4" ht="15.6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207</v>
      </c>
    </row>
    <row r="2" spans="1:7" s="8" customFormat="1" x14ac:dyDescent="0.3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x14ac:dyDescent="0.3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208</v>
      </c>
    </row>
    <row r="2" spans="1:4" s="8" customFormat="1" x14ac:dyDescent="0.3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209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210</v>
      </c>
    </row>
    <row r="2" spans="1:6" s="8" customFormat="1" x14ac:dyDescent="0.3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211</v>
      </c>
    </row>
    <row r="2" spans="1:6" s="8" customFormat="1" x14ac:dyDescent="0.3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213</v>
      </c>
    </row>
    <row r="2" spans="1:2" s="8" customFormat="1" x14ac:dyDescent="0.3">
      <c r="A2" s="6" t="s">
        <v>191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9"/>
      <c r="BC3" s="89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9"/>
      <c r="BC4" s="89"/>
      <c r="BD4" s="83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9"/>
      <c r="BC5" s="88"/>
      <c r="BD5" s="82"/>
    </row>
    <row r="9" spans="1:56" x14ac:dyDescent="0.3">
      <c r="B9" s="51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3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50"/>
      <c r="C17" s="51"/>
    </row>
    <row r="19" spans="2:3" x14ac:dyDescent="0.3">
      <c r="B19" s="51"/>
    </row>
    <row r="20" spans="2:3" x14ac:dyDescent="0.3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P1" workbookViewId="0"/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activeCell="AA46" sqref="AA46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3">
      <c r="A2" s="6" t="s">
        <v>266</v>
      </c>
      <c r="B2" s="91" t="s">
        <v>145</v>
      </c>
      <c r="C2" s="91" t="s">
        <v>146</v>
      </c>
      <c r="D2" s="91" t="s">
        <v>147</v>
      </c>
      <c r="E2" s="91" t="s">
        <v>148</v>
      </c>
      <c r="F2" s="91" t="s">
        <v>149</v>
      </c>
      <c r="G2" s="91" t="s">
        <v>150</v>
      </c>
      <c r="H2" s="91" t="s">
        <v>151</v>
      </c>
      <c r="I2" s="91" t="s">
        <v>152</v>
      </c>
      <c r="J2" s="91" t="s">
        <v>153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165</v>
      </c>
      <c r="W2" s="91" t="s">
        <v>166</v>
      </c>
      <c r="X2" s="91" t="s">
        <v>167</v>
      </c>
      <c r="Y2" s="91" t="s">
        <v>168</v>
      </c>
      <c r="Z2" s="91" t="s">
        <v>169</v>
      </c>
      <c r="AA2" s="91" t="s">
        <v>170</v>
      </c>
      <c r="AB2" s="91" t="s">
        <v>171</v>
      </c>
      <c r="AC2" s="101" t="s">
        <v>172</v>
      </c>
      <c r="AD2" s="91" t="s">
        <v>123</v>
      </c>
      <c r="AE2" s="91" t="s">
        <v>124</v>
      </c>
      <c r="AF2" s="91" t="s">
        <v>125</v>
      </c>
      <c r="AG2" s="91" t="s">
        <v>126</v>
      </c>
      <c r="AH2" s="101" t="s">
        <v>127</v>
      </c>
      <c r="AI2" s="91" t="s">
        <v>136</v>
      </c>
      <c r="AJ2" s="91" t="s">
        <v>137</v>
      </c>
      <c r="AK2" s="91" t="s">
        <v>138</v>
      </c>
      <c r="AL2" s="101" t="s">
        <v>139</v>
      </c>
      <c r="AM2" s="91" t="s">
        <v>132</v>
      </c>
      <c r="AN2" s="91" t="s">
        <v>133</v>
      </c>
      <c r="AO2" s="101" t="s">
        <v>134</v>
      </c>
      <c r="AP2" s="91" t="s">
        <v>119</v>
      </c>
      <c r="AQ2" s="91" t="s">
        <v>120</v>
      </c>
      <c r="AR2" s="92" t="s">
        <v>121</v>
      </c>
    </row>
    <row r="3" spans="1:44" x14ac:dyDescent="0.3">
      <c r="A3" s="28" t="s">
        <v>89</v>
      </c>
      <c r="B3" s="93">
        <v>14206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3">
      <c r="A4" s="28" t="s">
        <v>90</v>
      </c>
      <c r="B4" s="96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6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8">
        <v>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14206</v>
      </c>
      <c r="AC16" s="99">
        <v>0</v>
      </c>
      <c r="AD16" s="98">
        <v>0</v>
      </c>
      <c r="AE16" s="99">
        <v>0</v>
      </c>
      <c r="AF16" s="99">
        <v>0</v>
      </c>
      <c r="AG16" s="99">
        <v>0</v>
      </c>
      <c r="AH16" s="100">
        <v>0</v>
      </c>
      <c r="AI16" s="99">
        <v>0</v>
      </c>
      <c r="AJ16" s="99">
        <v>0</v>
      </c>
      <c r="AK16" s="99">
        <v>0</v>
      </c>
      <c r="AL16" s="99">
        <v>0</v>
      </c>
      <c r="AM16" s="98">
        <v>0</v>
      </c>
      <c r="AN16" s="99">
        <v>0</v>
      </c>
      <c r="AO16" s="100">
        <v>0</v>
      </c>
      <c r="AP16" s="99">
        <v>0</v>
      </c>
      <c r="AQ16" s="99">
        <v>0</v>
      </c>
      <c r="AR16" s="103">
        <v>0</v>
      </c>
    </row>
    <row r="17" spans="1:44" x14ac:dyDescent="0.3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6">
        <v>0</v>
      </c>
      <c r="AE17" s="9">
        <v>0</v>
      </c>
      <c r="AF17" s="9">
        <v>0</v>
      </c>
      <c r="AG17" s="9">
        <v>0</v>
      </c>
      <c r="AH17" s="97">
        <v>0</v>
      </c>
      <c r="AI17" s="9">
        <v>0</v>
      </c>
      <c r="AJ17" s="9">
        <v>0</v>
      </c>
      <c r="AK17" s="9">
        <v>0</v>
      </c>
      <c r="AL17" s="9">
        <v>0</v>
      </c>
      <c r="AM17" s="96">
        <v>0</v>
      </c>
      <c r="AN17" s="9">
        <v>0</v>
      </c>
      <c r="AO17" s="97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3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6">
        <v>0</v>
      </c>
      <c r="AE19" s="9">
        <v>0</v>
      </c>
      <c r="AF19" s="9">
        <v>0</v>
      </c>
      <c r="AG19" s="9">
        <v>0</v>
      </c>
      <c r="AH19" s="97">
        <v>0</v>
      </c>
      <c r="AI19" s="9">
        <v>0</v>
      </c>
      <c r="AJ19" s="9">
        <v>0</v>
      </c>
      <c r="AK19" s="9">
        <v>0</v>
      </c>
      <c r="AL19" s="9">
        <v>0</v>
      </c>
      <c r="AM19" s="96">
        <v>0</v>
      </c>
      <c r="AN19" s="9">
        <v>0</v>
      </c>
      <c r="AO19" s="97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3">
        <v>0</v>
      </c>
      <c r="C20" s="94">
        <v>42857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3">
        <v>42857</v>
      </c>
      <c r="AE20" s="94">
        <v>0</v>
      </c>
      <c r="AF20" s="94">
        <v>0</v>
      </c>
      <c r="AG20" s="94">
        <v>0</v>
      </c>
      <c r="AH20" s="95">
        <v>0</v>
      </c>
      <c r="AI20" s="94">
        <v>0</v>
      </c>
      <c r="AJ20" s="94">
        <v>0</v>
      </c>
      <c r="AK20" s="94">
        <v>0</v>
      </c>
      <c r="AL20" s="94">
        <v>0</v>
      </c>
      <c r="AM20" s="93">
        <v>0</v>
      </c>
      <c r="AN20" s="94">
        <v>0</v>
      </c>
      <c r="AO20" s="95">
        <v>0</v>
      </c>
      <c r="AP20" s="94">
        <v>0</v>
      </c>
      <c r="AQ20" s="94">
        <v>0</v>
      </c>
      <c r="AR20" s="102">
        <v>0</v>
      </c>
    </row>
    <row r="21" spans="1:44" x14ac:dyDescent="0.3">
      <c r="A21" s="28" t="s">
        <v>146</v>
      </c>
      <c r="B21" s="96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6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6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42857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6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6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6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6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6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6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6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6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42857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8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/>
      <c r="O47" s="99"/>
      <c r="P47" s="99"/>
      <c r="Q47" s="99">
        <v>0</v>
      </c>
      <c r="R47" s="99">
        <v>0</v>
      </c>
      <c r="S47" s="99">
        <v>0</v>
      </c>
      <c r="T47" s="99">
        <v>0</v>
      </c>
      <c r="U47" s="99"/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8">
        <v>0</v>
      </c>
      <c r="AE47" s="99">
        <v>0</v>
      </c>
      <c r="AF47" s="99">
        <v>0</v>
      </c>
      <c r="AG47" s="99">
        <v>0</v>
      </c>
      <c r="AH47" s="100">
        <v>0</v>
      </c>
      <c r="AI47" s="99">
        <v>0</v>
      </c>
      <c r="AJ47" s="99">
        <v>0</v>
      </c>
      <c r="AK47" s="99">
        <v>0</v>
      </c>
      <c r="AL47" s="99">
        <v>0</v>
      </c>
      <c r="AM47" s="98">
        <v>0</v>
      </c>
      <c r="AN47" s="99">
        <v>0</v>
      </c>
      <c r="AO47" s="100">
        <v>0</v>
      </c>
      <c r="AP47" s="99">
        <v>0</v>
      </c>
      <c r="AQ47" s="99">
        <v>0</v>
      </c>
      <c r="AR47" s="103">
        <v>0</v>
      </c>
    </row>
    <row r="48" spans="1:44" x14ac:dyDescent="0.3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6">
        <v>0</v>
      </c>
      <c r="AE48" s="9">
        <v>0</v>
      </c>
      <c r="AF48" s="9">
        <v>0</v>
      </c>
      <c r="AG48" s="9">
        <v>0</v>
      </c>
      <c r="AH48" s="97">
        <v>0</v>
      </c>
      <c r="AI48" s="9">
        <v>0</v>
      </c>
      <c r="AJ48" s="9">
        <v>0</v>
      </c>
      <c r="AK48" s="9">
        <v>0</v>
      </c>
      <c r="AL48" s="9">
        <v>0</v>
      </c>
      <c r="AM48" s="96">
        <v>0</v>
      </c>
      <c r="AN48" s="9">
        <v>0</v>
      </c>
      <c r="AO48" s="97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3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6">
        <v>0</v>
      </c>
      <c r="AE50" s="9">
        <v>0</v>
      </c>
      <c r="AF50" s="9">
        <v>0</v>
      </c>
      <c r="AG50" s="9">
        <v>0</v>
      </c>
      <c r="AH50" s="97">
        <v>0</v>
      </c>
      <c r="AI50" s="9">
        <v>0</v>
      </c>
      <c r="AJ50" s="9">
        <v>0</v>
      </c>
      <c r="AK50" s="9">
        <v>0</v>
      </c>
      <c r="AL50" s="9">
        <v>0</v>
      </c>
      <c r="AM50" s="96">
        <v>0</v>
      </c>
      <c r="AN50" s="9">
        <v>0</v>
      </c>
      <c r="AO50" s="97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3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42857</v>
      </c>
      <c r="AQ51" s="94">
        <v>42857</v>
      </c>
      <c r="AR51" s="102">
        <v>42857</v>
      </c>
    </row>
    <row r="52" spans="1:44" x14ac:dyDescent="0.3">
      <c r="A52" s="28" t="s">
        <v>130</v>
      </c>
      <c r="B52" s="98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42857</v>
      </c>
      <c r="AQ52" s="99">
        <v>42857</v>
      </c>
      <c r="AR52" s="103">
        <v>42857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71429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71429</v>
      </c>
      <c r="AO55" s="97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20">
        <v>0</v>
      </c>
      <c r="AE56" s="10">
        <v>0</v>
      </c>
      <c r="AF56" s="10">
        <v>0</v>
      </c>
      <c r="AG56" s="10">
        <v>0</v>
      </c>
      <c r="AH56" s="121">
        <v>0</v>
      </c>
      <c r="AI56" s="10">
        <v>0</v>
      </c>
      <c r="AJ56" s="10">
        <v>0</v>
      </c>
      <c r="AK56" s="10">
        <v>0</v>
      </c>
      <c r="AL56" s="10">
        <v>0</v>
      </c>
      <c r="AM56" s="120">
        <v>0</v>
      </c>
      <c r="AN56" s="10">
        <v>0</v>
      </c>
      <c r="AO56" s="121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3">
      <c r="A2" s="6" t="s">
        <v>267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50"/>
    </row>
    <row r="7" spans="1:3" ht="16.2" thickBot="1" x14ac:dyDescent="0.35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3">
      <c r="A2" s="6" t="s">
        <v>206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4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3">
      <c r="A2" s="6" t="s">
        <v>203</v>
      </c>
      <c r="B2" s="87" t="s">
        <v>140</v>
      </c>
      <c r="C2" s="7" t="s">
        <v>141</v>
      </c>
      <c r="D2" s="27" t="s">
        <v>142</v>
      </c>
    </row>
    <row r="3" spans="1:4" s="8" customFormat="1" x14ac:dyDescent="0.3">
      <c r="A3" s="28" t="s">
        <v>136</v>
      </c>
      <c r="B3" s="86">
        <v>0</v>
      </c>
      <c r="C3" s="36">
        <v>0</v>
      </c>
      <c r="D3" s="37">
        <v>0</v>
      </c>
    </row>
    <row r="4" spans="1:4" s="8" customFormat="1" x14ac:dyDescent="0.3">
      <c r="A4" s="28" t="s">
        <v>137</v>
      </c>
      <c r="B4" s="86">
        <v>0</v>
      </c>
      <c r="C4" s="36">
        <v>0</v>
      </c>
      <c r="D4" s="37">
        <v>0</v>
      </c>
    </row>
    <row r="5" spans="1:4" s="8" customFormat="1" x14ac:dyDescent="0.3">
      <c r="A5" s="28" t="s">
        <v>138</v>
      </c>
      <c r="B5" s="86">
        <v>0</v>
      </c>
      <c r="C5" s="36">
        <v>0</v>
      </c>
      <c r="D5" s="37">
        <v>0</v>
      </c>
    </row>
    <row r="6" spans="1:4" s="8" customFormat="1" ht="16.2" thickBot="1" x14ac:dyDescent="0.35">
      <c r="A6" s="29" t="s">
        <v>139</v>
      </c>
      <c r="B6" s="47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3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266</v>
      </c>
      <c r="B2" s="27" t="s">
        <v>46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3">
      <c r="B11" s="51"/>
    </row>
    <row r="12" spans="1:56" x14ac:dyDescent="0.3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267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3">
      <c r="A2" s="6" t="s">
        <v>203</v>
      </c>
      <c r="B2" s="114" t="s">
        <v>269</v>
      </c>
      <c r="C2" s="27" t="s">
        <v>46</v>
      </c>
    </row>
    <row r="3" spans="1:3" x14ac:dyDescent="0.3">
      <c r="A3" s="28" t="s">
        <v>136</v>
      </c>
      <c r="B3" s="105" t="s">
        <v>140</v>
      </c>
      <c r="C3" s="34">
        <v>0.1</v>
      </c>
    </row>
    <row r="4" spans="1:3" x14ac:dyDescent="0.3">
      <c r="A4" s="28" t="s">
        <v>137</v>
      </c>
      <c r="B4" s="105" t="s">
        <v>140</v>
      </c>
      <c r="C4" s="34">
        <v>0.1</v>
      </c>
    </row>
    <row r="5" spans="1:3" x14ac:dyDescent="0.3">
      <c r="A5" s="28" t="s">
        <v>138</v>
      </c>
      <c r="B5" s="105" t="s">
        <v>140</v>
      </c>
      <c r="C5" s="34">
        <v>0.1</v>
      </c>
    </row>
    <row r="6" spans="1:3" x14ac:dyDescent="0.3">
      <c r="A6" s="28" t="s">
        <v>139</v>
      </c>
      <c r="B6" s="105" t="s">
        <v>140</v>
      </c>
      <c r="C6" s="34">
        <v>0.1</v>
      </c>
    </row>
    <row r="7" spans="1:3" x14ac:dyDescent="0.3">
      <c r="A7" s="28" t="s">
        <v>136</v>
      </c>
      <c r="B7" s="105" t="s">
        <v>141</v>
      </c>
      <c r="C7" s="34">
        <v>0.2</v>
      </c>
    </row>
    <row r="8" spans="1:3" x14ac:dyDescent="0.3">
      <c r="A8" s="28" t="s">
        <v>137</v>
      </c>
      <c r="B8" s="105" t="s">
        <v>141</v>
      </c>
      <c r="C8" s="34">
        <v>0.2</v>
      </c>
    </row>
    <row r="9" spans="1:3" x14ac:dyDescent="0.3">
      <c r="A9" s="28" t="s">
        <v>138</v>
      </c>
      <c r="B9" s="105" t="s">
        <v>141</v>
      </c>
      <c r="C9" s="34">
        <v>0.2</v>
      </c>
    </row>
    <row r="10" spans="1:3" x14ac:dyDescent="0.3">
      <c r="A10" s="28" t="s">
        <v>139</v>
      </c>
      <c r="B10" s="105" t="s">
        <v>141</v>
      </c>
      <c r="C10" s="34">
        <v>0.2</v>
      </c>
    </row>
    <row r="11" spans="1:3" x14ac:dyDescent="0.3">
      <c r="A11" s="28" t="s">
        <v>136</v>
      </c>
      <c r="B11" s="105" t="s">
        <v>142</v>
      </c>
      <c r="C11" s="34">
        <v>1.5</v>
      </c>
    </row>
    <row r="12" spans="1:3" x14ac:dyDescent="0.3">
      <c r="A12" s="28" t="s">
        <v>137</v>
      </c>
      <c r="B12" s="105" t="s">
        <v>142</v>
      </c>
      <c r="C12" s="34">
        <v>1.5</v>
      </c>
    </row>
    <row r="13" spans="1:3" x14ac:dyDescent="0.3">
      <c r="A13" s="28" t="s">
        <v>138</v>
      </c>
      <c r="B13" s="105" t="s">
        <v>142</v>
      </c>
      <c r="C13" s="34">
        <v>1.5</v>
      </c>
    </row>
    <row r="14" spans="1:3" ht="16.2" thickBot="1" x14ac:dyDescent="0.35">
      <c r="A14" s="29" t="s">
        <v>139</v>
      </c>
      <c r="B14" s="115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59" t="s">
        <v>89</v>
      </c>
      <c r="B3" s="94">
        <v>1E-4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3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6">
        <v>0</v>
      </c>
      <c r="AE16" s="9">
        <v>0</v>
      </c>
      <c r="AF16" s="9">
        <v>0</v>
      </c>
      <c r="AG16" s="9">
        <v>0</v>
      </c>
      <c r="AH16" s="97">
        <v>0</v>
      </c>
      <c r="AI16" s="9">
        <v>0</v>
      </c>
      <c r="AJ16" s="9">
        <v>0</v>
      </c>
      <c r="AK16" s="9">
        <v>0</v>
      </c>
      <c r="AL16" s="9">
        <v>0</v>
      </c>
      <c r="AM16" s="96">
        <v>0</v>
      </c>
      <c r="AN16" s="9">
        <v>0</v>
      </c>
      <c r="AO16" s="97">
        <v>0</v>
      </c>
      <c r="AP16" s="9">
        <v>0</v>
      </c>
      <c r="AQ16" s="9">
        <v>0</v>
      </c>
      <c r="AR16" s="31">
        <v>0</v>
      </c>
    </row>
    <row r="17" spans="1:44" x14ac:dyDescent="0.3">
      <c r="A17" s="59" t="s">
        <v>119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1E-4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3">
        <v>0</v>
      </c>
      <c r="AE17" s="94">
        <v>0</v>
      </c>
      <c r="AF17" s="94">
        <v>0</v>
      </c>
      <c r="AG17" s="94">
        <v>0</v>
      </c>
      <c r="AH17" s="95">
        <v>0</v>
      </c>
      <c r="AI17" s="94">
        <v>0</v>
      </c>
      <c r="AJ17" s="94">
        <v>0</v>
      </c>
      <c r="AK17" s="94">
        <v>0</v>
      </c>
      <c r="AL17" s="94">
        <v>0</v>
      </c>
      <c r="AM17" s="93">
        <v>0</v>
      </c>
      <c r="AN17" s="94">
        <v>0</v>
      </c>
      <c r="AO17" s="95">
        <v>0</v>
      </c>
      <c r="AP17" s="94">
        <v>0</v>
      </c>
      <c r="AQ17" s="94">
        <v>0</v>
      </c>
      <c r="AR17" s="102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3">
      <c r="A19" s="84" t="s">
        <v>121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99">
        <v>0</v>
      </c>
      <c r="Q19" s="99">
        <v>0</v>
      </c>
      <c r="R19" s="99">
        <v>0</v>
      </c>
      <c r="S19" s="99">
        <v>0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8">
        <v>0</v>
      </c>
      <c r="AE19" s="99">
        <v>0</v>
      </c>
      <c r="AF19" s="99">
        <v>0</v>
      </c>
      <c r="AG19" s="99">
        <v>0</v>
      </c>
      <c r="AH19" s="100">
        <v>0</v>
      </c>
      <c r="AI19" s="99">
        <v>0</v>
      </c>
      <c r="AJ19" s="99">
        <v>0</v>
      </c>
      <c r="AK19" s="99">
        <v>0</v>
      </c>
      <c r="AL19" s="99">
        <v>0</v>
      </c>
      <c r="AM19" s="98">
        <v>0</v>
      </c>
      <c r="AN19" s="99">
        <v>0</v>
      </c>
      <c r="AO19" s="100">
        <v>0</v>
      </c>
      <c r="AP19" s="99">
        <v>0</v>
      </c>
      <c r="AQ19" s="99">
        <v>0</v>
      </c>
      <c r="AR19" s="103">
        <v>0</v>
      </c>
    </row>
    <row r="20" spans="1:44" x14ac:dyDescent="0.3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6">
        <v>1E-4</v>
      </c>
      <c r="AE20" s="9">
        <v>0</v>
      </c>
      <c r="AF20" s="9">
        <v>0</v>
      </c>
      <c r="AG20" s="9">
        <v>0</v>
      </c>
      <c r="AH20" s="97">
        <v>0</v>
      </c>
      <c r="AI20" s="9">
        <v>0</v>
      </c>
      <c r="AJ20" s="9">
        <v>0</v>
      </c>
      <c r="AK20" s="9">
        <v>0</v>
      </c>
      <c r="AL20" s="9">
        <v>0</v>
      </c>
      <c r="AM20" s="96">
        <v>0</v>
      </c>
      <c r="AN20" s="9">
        <v>0</v>
      </c>
      <c r="AO20" s="97">
        <v>0</v>
      </c>
      <c r="AP20" s="9">
        <v>0</v>
      </c>
      <c r="AQ20" s="9">
        <v>0</v>
      </c>
      <c r="AR20" s="31">
        <v>0</v>
      </c>
    </row>
    <row r="21" spans="1:44" x14ac:dyDescent="0.3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1E-4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>
        <v>0</v>
      </c>
      <c r="AQ27" s="9">
        <v>0</v>
      </c>
      <c r="AR27" s="31">
        <v>0</v>
      </c>
    </row>
    <row r="28" spans="1:44" x14ac:dyDescent="0.3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1E-4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x14ac:dyDescent="0.3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6">
        <v>0</v>
      </c>
      <c r="AE47" s="9">
        <v>0</v>
      </c>
      <c r="AF47" s="9">
        <v>0</v>
      </c>
      <c r="AG47" s="9">
        <v>0</v>
      </c>
      <c r="AH47" s="97">
        <v>0</v>
      </c>
      <c r="AI47" s="9">
        <v>0</v>
      </c>
      <c r="AJ47" s="9">
        <v>0</v>
      </c>
      <c r="AK47" s="9">
        <v>0</v>
      </c>
      <c r="AL47" s="9">
        <v>0</v>
      </c>
      <c r="AM47" s="96">
        <v>0</v>
      </c>
      <c r="AN47" s="9">
        <v>0</v>
      </c>
      <c r="AO47" s="97">
        <v>0</v>
      </c>
      <c r="AP47" s="9">
        <v>0</v>
      </c>
      <c r="AQ47" s="9">
        <v>0</v>
      </c>
      <c r="AR47" s="31">
        <v>0</v>
      </c>
    </row>
    <row r="48" spans="1:44" x14ac:dyDescent="0.3">
      <c r="A48" s="59" t="s">
        <v>132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3">
        <v>0</v>
      </c>
      <c r="AE48" s="94">
        <v>0</v>
      </c>
      <c r="AF48" s="94">
        <v>0</v>
      </c>
      <c r="AG48" s="94">
        <v>0</v>
      </c>
      <c r="AH48" s="95">
        <v>0</v>
      </c>
      <c r="AI48" s="94">
        <v>0</v>
      </c>
      <c r="AJ48" s="94">
        <v>0</v>
      </c>
      <c r="AK48" s="94">
        <v>0</v>
      </c>
      <c r="AL48" s="94">
        <v>0</v>
      </c>
      <c r="AM48" s="93">
        <v>0</v>
      </c>
      <c r="AN48" s="94">
        <v>0</v>
      </c>
      <c r="AO48" s="95">
        <v>0</v>
      </c>
      <c r="AP48" s="94">
        <v>0</v>
      </c>
      <c r="AQ48" s="94">
        <v>0</v>
      </c>
      <c r="AR48" s="102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3">
      <c r="A50" s="84" t="s">
        <v>134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8">
        <v>0</v>
      </c>
      <c r="AE50" s="99">
        <v>0</v>
      </c>
      <c r="AF50" s="99">
        <v>0</v>
      </c>
      <c r="AG50" s="99">
        <v>0</v>
      </c>
      <c r="AH50" s="100">
        <v>0</v>
      </c>
      <c r="AI50" s="99">
        <v>0</v>
      </c>
      <c r="AJ50" s="99">
        <v>0</v>
      </c>
      <c r="AK50" s="99">
        <v>0</v>
      </c>
      <c r="AL50" s="99">
        <v>0</v>
      </c>
      <c r="AM50" s="98">
        <v>0</v>
      </c>
      <c r="AN50" s="99">
        <v>0</v>
      </c>
      <c r="AO50" s="100">
        <v>0</v>
      </c>
      <c r="AP50" s="99">
        <v>0</v>
      </c>
      <c r="AQ50" s="99">
        <v>0</v>
      </c>
      <c r="AR50" s="103">
        <v>0</v>
      </c>
    </row>
    <row r="51" spans="1:44" x14ac:dyDescent="0.3">
      <c r="A51" s="59" t="s">
        <v>129</v>
      </c>
      <c r="B51" s="94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1E-4</v>
      </c>
      <c r="AQ51" s="94">
        <v>1E-4</v>
      </c>
      <c r="AR51" s="102">
        <v>1E-4</v>
      </c>
    </row>
    <row r="52" spans="1:44" x14ac:dyDescent="0.3">
      <c r="A52" s="84" t="s">
        <v>130</v>
      </c>
      <c r="B52" s="99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1E-4</v>
      </c>
      <c r="AQ52" s="99">
        <v>1E-4</v>
      </c>
      <c r="AR52" s="103">
        <v>1E-4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1E-4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1E-4</v>
      </c>
      <c r="AO55" s="97">
        <v>0</v>
      </c>
      <c r="AP55" s="9">
        <v>0</v>
      </c>
      <c r="AQ55" s="9">
        <v>0</v>
      </c>
      <c r="AR55" s="31">
        <v>0</v>
      </c>
    </row>
    <row r="56" spans="1:44" x14ac:dyDescent="0.3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6">
        <v>0</v>
      </c>
      <c r="AE56" s="9">
        <v>0</v>
      </c>
      <c r="AF56" s="9">
        <v>0</v>
      </c>
      <c r="AG56" s="9">
        <v>0</v>
      </c>
      <c r="AH56" s="97">
        <v>0</v>
      </c>
      <c r="AI56" s="9">
        <v>0</v>
      </c>
      <c r="AJ56" s="9">
        <v>0</v>
      </c>
      <c r="AK56" s="9">
        <v>0</v>
      </c>
      <c r="AL56" s="9">
        <v>0</v>
      </c>
      <c r="AM56" s="96">
        <v>0</v>
      </c>
      <c r="AN56" s="9">
        <v>0</v>
      </c>
      <c r="AO56" s="97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3">
      <c r="A2" s="6" t="s">
        <v>201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266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4" t="s">
        <v>102</v>
      </c>
      <c r="B16" s="103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4" t="s">
        <v>121</v>
      </c>
      <c r="B19" s="103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268</v>
      </c>
    </row>
    <row r="2" spans="1:6" x14ac:dyDescent="0.3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6" t="s">
        <v>102</v>
      </c>
      <c r="B16" s="99">
        <v>2.5</v>
      </c>
      <c r="C16" s="99">
        <v>2</v>
      </c>
      <c r="D16" s="99">
        <v>5</v>
      </c>
      <c r="E16" s="99">
        <v>11</v>
      </c>
      <c r="F16" s="103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3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3">
      <c r="A2" s="6" t="s">
        <v>267</v>
      </c>
      <c r="B2" s="7" t="s">
        <v>186</v>
      </c>
      <c r="C2" s="27" t="s">
        <v>187</v>
      </c>
    </row>
    <row r="3" spans="1:3" s="8" customFormat="1" x14ac:dyDescent="0.3">
      <c r="A3" s="28" t="s">
        <v>123</v>
      </c>
      <c r="B3" s="36">
        <v>20</v>
      </c>
      <c r="C3" s="48">
        <v>999</v>
      </c>
    </row>
    <row r="4" spans="1:3" s="8" customFormat="1" x14ac:dyDescent="0.3">
      <c r="A4" s="28" t="s">
        <v>124</v>
      </c>
      <c r="B4" s="36">
        <v>20</v>
      </c>
      <c r="C4" s="37">
        <v>999</v>
      </c>
    </row>
    <row r="5" spans="1:3" s="8" customFormat="1" x14ac:dyDescent="0.3">
      <c r="A5" s="28" t="s">
        <v>125</v>
      </c>
      <c r="B5" s="36">
        <v>20</v>
      </c>
      <c r="C5" s="37">
        <v>60</v>
      </c>
    </row>
    <row r="6" spans="1:3" s="8" customFormat="1" x14ac:dyDescent="0.3">
      <c r="A6" s="28" t="s">
        <v>126</v>
      </c>
      <c r="B6" s="36">
        <v>20</v>
      </c>
      <c r="C6" s="37">
        <v>99999</v>
      </c>
    </row>
    <row r="7" spans="1:3" ht="16.2" thickBot="1" x14ac:dyDescent="0.35">
      <c r="A7" s="29" t="s">
        <v>127</v>
      </c>
      <c r="B7" s="47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6" t="s">
        <v>271</v>
      </c>
      <c r="B2" s="27" t="s">
        <v>46</v>
      </c>
    </row>
    <row r="3" spans="1:2" x14ac:dyDescent="0.3">
      <c r="A3" s="28" t="s">
        <v>186</v>
      </c>
      <c r="B3" s="37">
        <v>0</v>
      </c>
    </row>
    <row r="4" spans="1:2" ht="16.2" thickBot="1" x14ac:dyDescent="0.35">
      <c r="A4" s="29" t="s">
        <v>187</v>
      </c>
      <c r="B4" s="49">
        <v>7143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3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3">
      <c r="A2" s="6" t="s">
        <v>206</v>
      </c>
      <c r="B2" s="7" t="s">
        <v>178</v>
      </c>
      <c r="C2" s="27" t="s">
        <v>179</v>
      </c>
    </row>
    <row r="3" spans="1:3" x14ac:dyDescent="0.3">
      <c r="A3" s="28" t="s">
        <v>132</v>
      </c>
      <c r="B3" s="36">
        <v>2</v>
      </c>
      <c r="C3" s="48">
        <v>2.2999999999999998</v>
      </c>
    </row>
    <row r="4" spans="1:3" x14ac:dyDescent="0.3">
      <c r="A4" s="28" t="s">
        <v>133</v>
      </c>
      <c r="B4" s="36">
        <v>2</v>
      </c>
      <c r="C4" s="37">
        <v>2.2999999999999998</v>
      </c>
    </row>
    <row r="5" spans="1:3" ht="16.2" thickBot="1" x14ac:dyDescent="0.35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H23" sqref="H2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6" t="s">
        <v>272</v>
      </c>
      <c r="B2" s="27" t="s">
        <v>46</v>
      </c>
    </row>
    <row r="3" spans="1:2" x14ac:dyDescent="0.3">
      <c r="A3" s="28" t="s">
        <v>178</v>
      </c>
      <c r="B3" s="37">
        <v>0</v>
      </c>
    </row>
    <row r="4" spans="1:2" ht="16.2" thickBot="1" x14ac:dyDescent="0.35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3">
      <c r="A2" s="6" t="s">
        <v>203</v>
      </c>
      <c r="B2" s="101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3">
      <c r="A3" s="28" t="s">
        <v>136</v>
      </c>
      <c r="B3" s="90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90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90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84" t="s">
        <v>139</v>
      </c>
      <c r="B6" s="117" t="s">
        <v>140</v>
      </c>
      <c r="C6" s="118">
        <v>10</v>
      </c>
      <c r="D6" s="118">
        <v>10</v>
      </c>
      <c r="E6" s="118">
        <v>10</v>
      </c>
      <c r="F6" s="85">
        <v>10</v>
      </c>
    </row>
    <row r="7" spans="1:6" x14ac:dyDescent="0.3">
      <c r="A7" s="28" t="s">
        <v>136</v>
      </c>
      <c r="B7" s="90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3">
      <c r="A8" s="28" t="s">
        <v>137</v>
      </c>
      <c r="B8" s="90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3">
      <c r="A9" s="28" t="s">
        <v>138</v>
      </c>
      <c r="B9" s="90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84" t="s">
        <v>139</v>
      </c>
      <c r="B10" s="117" t="s">
        <v>141</v>
      </c>
      <c r="C10" s="118">
        <v>12</v>
      </c>
      <c r="D10" s="118">
        <v>12</v>
      </c>
      <c r="E10" s="118">
        <v>12</v>
      </c>
      <c r="F10" s="85">
        <v>12</v>
      </c>
    </row>
    <row r="11" spans="1:6" x14ac:dyDescent="0.3">
      <c r="A11" s="28" t="s">
        <v>136</v>
      </c>
      <c r="B11" s="90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3">
      <c r="A12" s="28" t="s">
        <v>137</v>
      </c>
      <c r="B12" s="90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3">
      <c r="A13" s="28" t="s">
        <v>138</v>
      </c>
      <c r="B13" s="90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2" thickBot="1" x14ac:dyDescent="0.35">
      <c r="A14" s="29" t="s">
        <v>139</v>
      </c>
      <c r="B14" s="113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3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2" thickBot="1" x14ac:dyDescent="0.35">
      <c r="A5" s="29" t="s">
        <v>142</v>
      </c>
      <c r="B5" s="47">
        <v>0</v>
      </c>
      <c r="C5" s="38">
        <v>10000</v>
      </c>
      <c r="D5" s="38">
        <v>20000</v>
      </c>
      <c r="E5" s="39">
        <v>30000</v>
      </c>
    </row>
    <row r="8" spans="1:5" x14ac:dyDescent="0.3">
      <c r="C8" s="88"/>
    </row>
    <row r="9" spans="1:5" x14ac:dyDescent="0.3">
      <c r="C9" s="8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6" t="s">
        <v>45</v>
      </c>
      <c r="B2" s="27" t="s">
        <v>276</v>
      </c>
    </row>
    <row r="3" spans="1:2" ht="16.2" thickBot="1" x14ac:dyDescent="0.35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4.4" x14ac:dyDescent="0.3"/>
  <sheetData>
    <row r="1" spans="1:44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ht="15.6" x14ac:dyDescent="0.3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6" t="s">
        <v>278</v>
      </c>
      <c r="AE3" s="9" t="s">
        <v>278</v>
      </c>
      <c r="AF3" s="9" t="s">
        <v>278</v>
      </c>
      <c r="AG3" s="9" t="s">
        <v>278</v>
      </c>
      <c r="AH3" s="97" t="s">
        <v>278</v>
      </c>
      <c r="AI3" s="9"/>
      <c r="AJ3" s="9"/>
      <c r="AK3" s="9"/>
      <c r="AL3" s="9"/>
      <c r="AM3" s="96" t="s">
        <v>278</v>
      </c>
      <c r="AN3" s="9"/>
      <c r="AO3" s="97"/>
      <c r="AP3" s="9" t="s">
        <v>278</v>
      </c>
      <c r="AQ3" s="9" t="s">
        <v>278</v>
      </c>
      <c r="AR3" s="31" t="s">
        <v>278</v>
      </c>
    </row>
    <row r="4" spans="1:44" ht="15.6" x14ac:dyDescent="0.3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6" t="s">
        <v>278</v>
      </c>
      <c r="AE4" s="9" t="s">
        <v>278</v>
      </c>
      <c r="AF4" s="9" t="s">
        <v>278</v>
      </c>
      <c r="AG4" s="9" t="s">
        <v>278</v>
      </c>
      <c r="AH4" s="97" t="s">
        <v>278</v>
      </c>
      <c r="AI4" s="9"/>
      <c r="AJ4" s="9"/>
      <c r="AK4" s="9"/>
      <c r="AL4" s="9"/>
      <c r="AM4" s="96" t="s">
        <v>278</v>
      </c>
      <c r="AN4" s="9"/>
      <c r="AO4" s="97"/>
      <c r="AP4" s="9" t="s">
        <v>278</v>
      </c>
      <c r="AQ4" s="9" t="s">
        <v>278</v>
      </c>
      <c r="AR4" s="31" t="s">
        <v>278</v>
      </c>
    </row>
    <row r="5" spans="1:44" ht="15.6" x14ac:dyDescent="0.3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6" t="s">
        <v>278</v>
      </c>
      <c r="AE5" s="9" t="s">
        <v>278</v>
      </c>
      <c r="AF5" s="9" t="s">
        <v>278</v>
      </c>
      <c r="AG5" s="9" t="s">
        <v>278</v>
      </c>
      <c r="AH5" s="97" t="s">
        <v>278</v>
      </c>
      <c r="AI5" s="9"/>
      <c r="AJ5" s="9"/>
      <c r="AK5" s="9"/>
      <c r="AL5" s="9"/>
      <c r="AM5" s="96" t="s">
        <v>278</v>
      </c>
      <c r="AN5" s="9"/>
      <c r="AO5" s="97"/>
      <c r="AP5" s="9" t="s">
        <v>278</v>
      </c>
      <c r="AQ5" s="9" t="s">
        <v>278</v>
      </c>
      <c r="AR5" s="31" t="s">
        <v>278</v>
      </c>
    </row>
    <row r="6" spans="1:44" ht="15.6" x14ac:dyDescent="0.3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6" t="s">
        <v>278</v>
      </c>
      <c r="AE6" s="9" t="s">
        <v>278</v>
      </c>
      <c r="AF6" s="9" t="s">
        <v>278</v>
      </c>
      <c r="AG6" s="9" t="s">
        <v>278</v>
      </c>
      <c r="AH6" s="97" t="s">
        <v>278</v>
      </c>
      <c r="AI6" s="9"/>
      <c r="AJ6" s="9"/>
      <c r="AK6" s="9"/>
      <c r="AL6" s="9"/>
      <c r="AM6" s="96" t="s">
        <v>278</v>
      </c>
      <c r="AN6" s="9"/>
      <c r="AO6" s="97"/>
      <c r="AP6" s="9" t="s">
        <v>278</v>
      </c>
      <c r="AQ6" s="9" t="s">
        <v>278</v>
      </c>
      <c r="AR6" s="31" t="s">
        <v>278</v>
      </c>
    </row>
    <row r="7" spans="1:44" ht="15.6" x14ac:dyDescent="0.3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6" t="s">
        <v>278</v>
      </c>
      <c r="AE7" s="9" t="s">
        <v>278</v>
      </c>
      <c r="AF7" s="9" t="s">
        <v>278</v>
      </c>
      <c r="AG7" s="9" t="s">
        <v>278</v>
      </c>
      <c r="AH7" s="97" t="s">
        <v>278</v>
      </c>
      <c r="AI7" s="9"/>
      <c r="AJ7" s="9"/>
      <c r="AK7" s="9"/>
      <c r="AL7" s="9"/>
      <c r="AM7" s="96" t="s">
        <v>278</v>
      </c>
      <c r="AN7" s="9"/>
      <c r="AO7" s="97"/>
      <c r="AP7" s="9" t="s">
        <v>278</v>
      </c>
      <c r="AQ7" s="9" t="s">
        <v>278</v>
      </c>
      <c r="AR7" s="31" t="s">
        <v>278</v>
      </c>
    </row>
    <row r="8" spans="1:44" ht="15.6" x14ac:dyDescent="0.3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6" t="s">
        <v>278</v>
      </c>
      <c r="AE8" s="9" t="s">
        <v>278</v>
      </c>
      <c r="AF8" s="9" t="s">
        <v>278</v>
      </c>
      <c r="AG8" s="9" t="s">
        <v>278</v>
      </c>
      <c r="AH8" s="97" t="s">
        <v>278</v>
      </c>
      <c r="AI8" s="9"/>
      <c r="AJ8" s="9"/>
      <c r="AK8" s="9"/>
      <c r="AL8" s="9"/>
      <c r="AM8" s="96" t="s">
        <v>278</v>
      </c>
      <c r="AN8" s="9"/>
      <c r="AO8" s="97"/>
      <c r="AP8" s="9" t="s">
        <v>278</v>
      </c>
      <c r="AQ8" s="9" t="s">
        <v>278</v>
      </c>
      <c r="AR8" s="31" t="s">
        <v>278</v>
      </c>
    </row>
    <row r="9" spans="1:44" ht="15.6" x14ac:dyDescent="0.3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6" t="s">
        <v>278</v>
      </c>
      <c r="AE9" s="9" t="s">
        <v>278</v>
      </c>
      <c r="AF9" s="9" t="s">
        <v>278</v>
      </c>
      <c r="AG9" s="9" t="s">
        <v>278</v>
      </c>
      <c r="AH9" s="97" t="s">
        <v>278</v>
      </c>
      <c r="AI9" s="9"/>
      <c r="AJ9" s="9"/>
      <c r="AK9" s="9"/>
      <c r="AL9" s="9"/>
      <c r="AM9" s="96" t="s">
        <v>278</v>
      </c>
      <c r="AN9" s="9"/>
      <c r="AO9" s="97"/>
      <c r="AP9" s="9" t="s">
        <v>278</v>
      </c>
      <c r="AQ9" s="9" t="s">
        <v>278</v>
      </c>
      <c r="AR9" s="31" t="s">
        <v>278</v>
      </c>
    </row>
    <row r="10" spans="1:44" ht="15.6" x14ac:dyDescent="0.3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6" t="s">
        <v>278</v>
      </c>
      <c r="AE10" s="9" t="s">
        <v>278</v>
      </c>
      <c r="AF10" s="9" t="s">
        <v>278</v>
      </c>
      <c r="AG10" s="9" t="s">
        <v>278</v>
      </c>
      <c r="AH10" s="97" t="s">
        <v>278</v>
      </c>
      <c r="AI10" s="9"/>
      <c r="AJ10" s="9"/>
      <c r="AK10" s="9"/>
      <c r="AL10" s="9"/>
      <c r="AM10" s="96" t="s">
        <v>278</v>
      </c>
      <c r="AN10" s="9"/>
      <c r="AO10" s="97"/>
      <c r="AP10" s="9" t="s">
        <v>278</v>
      </c>
      <c r="AQ10" s="9" t="s">
        <v>278</v>
      </c>
      <c r="AR10" s="31" t="s">
        <v>278</v>
      </c>
    </row>
    <row r="11" spans="1:44" ht="15.6" x14ac:dyDescent="0.3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6" t="s">
        <v>278</v>
      </c>
      <c r="AE11" s="9" t="s">
        <v>278</v>
      </c>
      <c r="AF11" s="9" t="s">
        <v>278</v>
      </c>
      <c r="AG11" s="9" t="s">
        <v>278</v>
      </c>
      <c r="AH11" s="97" t="s">
        <v>278</v>
      </c>
      <c r="AI11" s="9"/>
      <c r="AJ11" s="9"/>
      <c r="AK11" s="9"/>
      <c r="AL11" s="9"/>
      <c r="AM11" s="96" t="s">
        <v>278</v>
      </c>
      <c r="AN11" s="9"/>
      <c r="AO11" s="97"/>
      <c r="AP11" s="9" t="s">
        <v>278</v>
      </c>
      <c r="AQ11" s="9" t="s">
        <v>278</v>
      </c>
      <c r="AR11" s="31" t="s">
        <v>278</v>
      </c>
    </row>
    <row r="12" spans="1:44" ht="15.6" x14ac:dyDescent="0.3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6" t="s">
        <v>278</v>
      </c>
      <c r="AE12" s="9" t="s">
        <v>278</v>
      </c>
      <c r="AF12" s="9" t="s">
        <v>278</v>
      </c>
      <c r="AG12" s="9" t="s">
        <v>278</v>
      </c>
      <c r="AH12" s="97" t="s">
        <v>278</v>
      </c>
      <c r="AI12" s="9"/>
      <c r="AJ12" s="9"/>
      <c r="AK12" s="9"/>
      <c r="AL12" s="9"/>
      <c r="AM12" s="96" t="s">
        <v>278</v>
      </c>
      <c r="AN12" s="9"/>
      <c r="AO12" s="97"/>
      <c r="AP12" s="9" t="s">
        <v>278</v>
      </c>
      <c r="AQ12" s="9" t="s">
        <v>278</v>
      </c>
      <c r="AR12" s="31" t="s">
        <v>278</v>
      </c>
    </row>
    <row r="13" spans="1:44" ht="15.6" x14ac:dyDescent="0.3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6" t="s">
        <v>278</v>
      </c>
      <c r="AE13" s="9" t="s">
        <v>278</v>
      </c>
      <c r="AF13" s="9" t="s">
        <v>278</v>
      </c>
      <c r="AG13" s="9" t="s">
        <v>278</v>
      </c>
      <c r="AH13" s="97" t="s">
        <v>278</v>
      </c>
      <c r="AI13" s="9"/>
      <c r="AJ13" s="9"/>
      <c r="AK13" s="9"/>
      <c r="AL13" s="9"/>
      <c r="AM13" s="96" t="s">
        <v>278</v>
      </c>
      <c r="AN13" s="9"/>
      <c r="AO13" s="97"/>
      <c r="AP13" s="9" t="s">
        <v>278</v>
      </c>
      <c r="AQ13" s="9" t="s">
        <v>278</v>
      </c>
      <c r="AR13" s="31" t="s">
        <v>278</v>
      </c>
    </row>
    <row r="14" spans="1:44" ht="15.6" x14ac:dyDescent="0.3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6" t="s">
        <v>278</v>
      </c>
      <c r="AE14" s="9" t="s">
        <v>278</v>
      </c>
      <c r="AF14" s="9" t="s">
        <v>278</v>
      </c>
      <c r="AG14" s="9" t="s">
        <v>278</v>
      </c>
      <c r="AH14" s="97" t="s">
        <v>278</v>
      </c>
      <c r="AI14" s="9"/>
      <c r="AJ14" s="9"/>
      <c r="AK14" s="9"/>
      <c r="AL14" s="9"/>
      <c r="AM14" s="96" t="s">
        <v>278</v>
      </c>
      <c r="AN14" s="9"/>
      <c r="AO14" s="97"/>
      <c r="AP14" s="9" t="s">
        <v>278</v>
      </c>
      <c r="AQ14" s="9" t="s">
        <v>278</v>
      </c>
      <c r="AR14" s="31" t="s">
        <v>278</v>
      </c>
    </row>
    <row r="15" spans="1:44" ht="15.6" x14ac:dyDescent="0.3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6" t="s">
        <v>278</v>
      </c>
      <c r="AE15" s="9" t="s">
        <v>278</v>
      </c>
      <c r="AF15" s="9" t="s">
        <v>278</v>
      </c>
      <c r="AG15" s="9" t="s">
        <v>278</v>
      </c>
      <c r="AH15" s="97" t="s">
        <v>278</v>
      </c>
      <c r="AI15" s="9"/>
      <c r="AJ15" s="9"/>
      <c r="AK15" s="9"/>
      <c r="AL15" s="9"/>
      <c r="AM15" s="96" t="s">
        <v>278</v>
      </c>
      <c r="AN15" s="9"/>
      <c r="AO15" s="97"/>
      <c r="AP15" s="9" t="s">
        <v>278</v>
      </c>
      <c r="AQ15" s="9" t="s">
        <v>278</v>
      </c>
      <c r="AR15" s="31" t="s">
        <v>278</v>
      </c>
    </row>
    <row r="16" spans="1:44" ht="15.6" x14ac:dyDescent="0.3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6" t="s">
        <v>278</v>
      </c>
      <c r="AE16" s="9" t="s">
        <v>278</v>
      </c>
      <c r="AF16" s="9" t="s">
        <v>278</v>
      </c>
      <c r="AG16" s="9" t="s">
        <v>278</v>
      </c>
      <c r="AH16" s="97" t="s">
        <v>278</v>
      </c>
      <c r="AI16" s="9"/>
      <c r="AJ16" s="9"/>
      <c r="AK16" s="9"/>
      <c r="AL16" s="9"/>
      <c r="AM16" s="96" t="s">
        <v>278</v>
      </c>
      <c r="AN16" s="9"/>
      <c r="AO16" s="97"/>
      <c r="AP16" s="9" t="s">
        <v>278</v>
      </c>
      <c r="AQ16" s="9" t="s">
        <v>278</v>
      </c>
      <c r="AR16" s="31" t="s">
        <v>278</v>
      </c>
    </row>
    <row r="17" spans="1:44" ht="15.6" x14ac:dyDescent="0.3">
      <c r="A17" s="59" t="s">
        <v>119</v>
      </c>
      <c r="B17" s="94" t="s">
        <v>278</v>
      </c>
      <c r="C17" s="94" t="s">
        <v>278</v>
      </c>
      <c r="D17" s="94"/>
      <c r="E17" s="94" t="s">
        <v>278</v>
      </c>
      <c r="F17" s="94" t="s">
        <v>278</v>
      </c>
      <c r="G17" s="94" t="s">
        <v>278</v>
      </c>
      <c r="H17" s="94" t="s">
        <v>278</v>
      </c>
      <c r="I17" s="94">
        <f>2*F4</f>
        <v>3.3694000000000002</v>
      </c>
      <c r="J17" s="94" t="s">
        <v>278</v>
      </c>
      <c r="K17" s="94" t="s">
        <v>278</v>
      </c>
      <c r="L17" s="94" t="s">
        <v>278</v>
      </c>
      <c r="M17" s="94" t="s">
        <v>278</v>
      </c>
      <c r="N17" s="94" t="s">
        <v>278</v>
      </c>
      <c r="O17" s="94" t="s">
        <v>278</v>
      </c>
      <c r="P17" s="94" t="s">
        <v>278</v>
      </c>
      <c r="Q17" s="94" t="s">
        <v>278</v>
      </c>
      <c r="R17" s="94" t="s">
        <v>278</v>
      </c>
      <c r="S17" s="94" t="s">
        <v>278</v>
      </c>
      <c r="T17" s="94" t="s">
        <v>278</v>
      </c>
      <c r="U17" s="94" t="s">
        <v>278</v>
      </c>
      <c r="V17" s="94" t="s">
        <v>278</v>
      </c>
      <c r="W17" s="94" t="s">
        <v>278</v>
      </c>
      <c r="X17" s="94" t="s">
        <v>278</v>
      </c>
      <c r="Y17" s="94" t="s">
        <v>278</v>
      </c>
      <c r="Z17" s="106" t="s">
        <v>278</v>
      </c>
      <c r="AA17" s="106" t="s">
        <v>278</v>
      </c>
      <c r="AB17" s="106" t="s">
        <v>278</v>
      </c>
      <c r="AC17" s="106" t="s">
        <v>278</v>
      </c>
      <c r="AD17" s="109" t="s">
        <v>278</v>
      </c>
      <c r="AE17" s="106" t="s">
        <v>278</v>
      </c>
      <c r="AF17" s="106" t="s">
        <v>278</v>
      </c>
      <c r="AG17" s="106" t="s">
        <v>278</v>
      </c>
      <c r="AH17" s="108" t="s">
        <v>278</v>
      </c>
      <c r="AI17" s="94"/>
      <c r="AJ17" s="94"/>
      <c r="AK17" s="94"/>
      <c r="AL17" s="94"/>
      <c r="AM17" s="93" t="s">
        <v>278</v>
      </c>
      <c r="AN17" s="106"/>
      <c r="AO17" s="108"/>
      <c r="AP17" s="106" t="s">
        <v>278</v>
      </c>
      <c r="AQ17" s="106" t="s">
        <v>278</v>
      </c>
      <c r="AR17" s="107" t="s">
        <v>278</v>
      </c>
    </row>
    <row r="18" spans="1:44" ht="15.6" x14ac:dyDescent="0.3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10" t="s">
        <v>278</v>
      </c>
      <c r="AE18" s="32" t="s">
        <v>278</v>
      </c>
      <c r="AF18" s="32" t="s">
        <v>278</v>
      </c>
      <c r="AG18" s="32" t="s">
        <v>278</v>
      </c>
      <c r="AH18" s="90" t="s">
        <v>278</v>
      </c>
      <c r="AI18" s="9"/>
      <c r="AJ18" s="9"/>
      <c r="AK18" s="9"/>
      <c r="AL18" s="9"/>
      <c r="AM18" s="96" t="s">
        <v>278</v>
      </c>
      <c r="AN18" s="32"/>
      <c r="AO18" s="90"/>
      <c r="AP18" s="32" t="s">
        <v>278</v>
      </c>
      <c r="AQ18" s="32" t="s">
        <v>278</v>
      </c>
      <c r="AR18" s="34" t="s">
        <v>278</v>
      </c>
    </row>
    <row r="19" spans="1:44" ht="15.6" x14ac:dyDescent="0.3">
      <c r="A19" s="84" t="s">
        <v>121</v>
      </c>
      <c r="B19" s="99" t="s">
        <v>278</v>
      </c>
      <c r="C19" s="99" t="s">
        <v>278</v>
      </c>
      <c r="D19" s="99" t="s">
        <v>278</v>
      </c>
      <c r="E19" s="99" t="s">
        <v>278</v>
      </c>
      <c r="F19" s="99" t="s">
        <v>278</v>
      </c>
      <c r="G19" s="99" t="s">
        <v>278</v>
      </c>
      <c r="H19" s="99" t="s">
        <v>278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99" t="s">
        <v>278</v>
      </c>
      <c r="N19" s="99" t="s">
        <v>278</v>
      </c>
      <c r="O19" s="99" t="s">
        <v>278</v>
      </c>
      <c r="P19" s="99" t="s">
        <v>278</v>
      </c>
      <c r="Q19" s="99" t="s">
        <v>278</v>
      </c>
      <c r="R19" s="99"/>
      <c r="S19" s="99" t="s">
        <v>278</v>
      </c>
      <c r="T19" s="99" t="s">
        <v>278</v>
      </c>
      <c r="U19" s="99" t="s">
        <v>278</v>
      </c>
      <c r="V19" s="99" t="s">
        <v>278</v>
      </c>
      <c r="W19" s="99" t="s">
        <v>278</v>
      </c>
      <c r="X19" s="99" t="s">
        <v>278</v>
      </c>
      <c r="Y19" s="99" t="s">
        <v>278</v>
      </c>
      <c r="Z19" s="99" t="s">
        <v>278</v>
      </c>
      <c r="AA19" s="99" t="s">
        <v>278</v>
      </c>
      <c r="AB19" s="99" t="s">
        <v>278</v>
      </c>
      <c r="AC19" s="99" t="s">
        <v>278</v>
      </c>
      <c r="AD19" s="98" t="s">
        <v>278</v>
      </c>
      <c r="AE19" s="99" t="s">
        <v>278</v>
      </c>
      <c r="AF19" s="99" t="s">
        <v>278</v>
      </c>
      <c r="AG19" s="99" t="s">
        <v>278</v>
      </c>
      <c r="AH19" s="100" t="s">
        <v>278</v>
      </c>
      <c r="AI19" s="99"/>
      <c r="AJ19" s="99"/>
      <c r="AK19" s="99"/>
      <c r="AL19" s="99"/>
      <c r="AM19" s="98" t="s">
        <v>278</v>
      </c>
      <c r="AN19" s="99"/>
      <c r="AO19" s="100"/>
      <c r="AP19" s="99" t="s">
        <v>278</v>
      </c>
      <c r="AQ19" s="99" t="s">
        <v>278</v>
      </c>
      <c r="AR19" s="103" t="s">
        <v>278</v>
      </c>
    </row>
    <row r="20" spans="1:44" ht="15.6" x14ac:dyDescent="0.3">
      <c r="A20" s="28" t="s">
        <v>145</v>
      </c>
      <c r="B20" s="112" t="s">
        <v>278</v>
      </c>
      <c r="C20" s="112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1">
        <v>4.1717000000000004</v>
      </c>
      <c r="AE20" s="9" t="s">
        <v>278</v>
      </c>
      <c r="AF20" s="9" t="s">
        <v>278</v>
      </c>
      <c r="AG20" s="9" t="s">
        <v>278</v>
      </c>
      <c r="AH20" s="97" t="s">
        <v>278</v>
      </c>
      <c r="AI20" s="9"/>
      <c r="AJ20" s="9"/>
      <c r="AK20" s="9"/>
      <c r="AL20" s="9"/>
      <c r="AM20" s="96"/>
      <c r="AN20" s="9"/>
      <c r="AO20" s="97"/>
      <c r="AP20" s="9"/>
      <c r="AQ20" s="9"/>
      <c r="AR20" s="31"/>
    </row>
    <row r="21" spans="1:44" ht="15.6" x14ac:dyDescent="0.3">
      <c r="A21" s="28" t="s">
        <v>146</v>
      </c>
      <c r="B21" s="112">
        <v>4.0752409775985399</v>
      </c>
      <c r="C21" s="112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6" t="s">
        <v>278</v>
      </c>
      <c r="AE21" s="9" t="s">
        <v>278</v>
      </c>
      <c r="AF21" s="9" t="s">
        <v>278</v>
      </c>
      <c r="AG21" s="9" t="s">
        <v>278</v>
      </c>
      <c r="AH21" s="97" t="s">
        <v>278</v>
      </c>
      <c r="AI21" s="9"/>
      <c r="AJ21" s="9"/>
      <c r="AK21" s="9"/>
      <c r="AL21" s="9"/>
      <c r="AM21" s="96"/>
      <c r="AN21" s="9"/>
      <c r="AO21" s="97"/>
      <c r="AP21" s="9"/>
      <c r="AQ21" s="9"/>
      <c r="AR21" s="31"/>
    </row>
    <row r="22" spans="1:44" ht="15.6" x14ac:dyDescent="0.3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6" t="s">
        <v>278</v>
      </c>
      <c r="AE22" s="9" t="s">
        <v>278</v>
      </c>
      <c r="AF22" s="9" t="s">
        <v>278</v>
      </c>
      <c r="AG22" s="9" t="s">
        <v>278</v>
      </c>
      <c r="AH22" s="97" t="s">
        <v>278</v>
      </c>
      <c r="AI22" s="9"/>
      <c r="AJ22" s="9"/>
      <c r="AK22" s="9"/>
      <c r="AL22" s="9"/>
      <c r="AM22" s="96"/>
      <c r="AN22" s="9"/>
      <c r="AO22" s="97"/>
      <c r="AP22" s="9"/>
      <c r="AQ22" s="9"/>
      <c r="AR22" s="31"/>
    </row>
    <row r="23" spans="1:44" ht="15.6" x14ac:dyDescent="0.3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6" t="s">
        <v>278</v>
      </c>
      <c r="AE23" s="9">
        <v>1.3163</v>
      </c>
      <c r="AF23" s="9" t="s">
        <v>278</v>
      </c>
      <c r="AG23" s="9" t="s">
        <v>278</v>
      </c>
      <c r="AH23" s="97" t="s">
        <v>278</v>
      </c>
      <c r="AI23" s="9"/>
      <c r="AJ23" s="9"/>
      <c r="AK23" s="9"/>
      <c r="AL23" s="9"/>
      <c r="AM23" s="96"/>
      <c r="AN23" s="9"/>
      <c r="AO23" s="97"/>
      <c r="AP23" s="9"/>
      <c r="AQ23" s="9"/>
      <c r="AR23" s="31"/>
    </row>
    <row r="24" spans="1:44" ht="15.6" x14ac:dyDescent="0.3">
      <c r="A24" s="28" t="s">
        <v>149</v>
      </c>
      <c r="B24" s="9" t="s">
        <v>278</v>
      </c>
      <c r="C24" s="112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6" t="s">
        <v>278</v>
      </c>
      <c r="AE24" s="9" t="s">
        <v>278</v>
      </c>
      <c r="AF24" s="9" t="s">
        <v>278</v>
      </c>
      <c r="AG24" s="9" t="s">
        <v>278</v>
      </c>
      <c r="AH24" s="97" t="s">
        <v>278</v>
      </c>
      <c r="AI24" s="9"/>
      <c r="AJ24" s="9"/>
      <c r="AK24" s="9"/>
      <c r="AL24" s="9"/>
      <c r="AM24" s="96"/>
      <c r="AN24" s="9"/>
      <c r="AO24" s="97"/>
      <c r="AP24" s="9"/>
      <c r="AQ24" s="9"/>
      <c r="AR24" s="31"/>
    </row>
    <row r="25" spans="1:44" ht="15.6" x14ac:dyDescent="0.3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6" t="s">
        <v>278</v>
      </c>
      <c r="AE25" s="9" t="s">
        <v>278</v>
      </c>
      <c r="AF25" s="9" t="s">
        <v>278</v>
      </c>
      <c r="AG25" s="9" t="s">
        <v>278</v>
      </c>
      <c r="AH25" s="97" t="s">
        <v>278</v>
      </c>
      <c r="AI25" s="9"/>
      <c r="AJ25" s="9"/>
      <c r="AK25" s="9"/>
      <c r="AL25" s="9"/>
      <c r="AM25" s="96"/>
      <c r="AN25" s="9"/>
      <c r="AO25" s="97"/>
      <c r="AP25" s="9"/>
      <c r="AQ25" s="9"/>
      <c r="AR25" s="31"/>
    </row>
    <row r="26" spans="1:44" ht="15.6" x14ac:dyDescent="0.3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6" t="s">
        <v>278</v>
      </c>
      <c r="AE26" s="9" t="s">
        <v>278</v>
      </c>
      <c r="AF26" s="9" t="s">
        <v>278</v>
      </c>
      <c r="AG26" s="9" t="s">
        <v>278</v>
      </c>
      <c r="AH26" s="97" t="s">
        <v>278</v>
      </c>
      <c r="AI26" s="9"/>
      <c r="AJ26" s="9"/>
      <c r="AK26" s="9"/>
      <c r="AL26" s="9"/>
      <c r="AM26" s="96"/>
      <c r="AN26" s="9"/>
      <c r="AO26" s="97"/>
      <c r="AP26" s="9"/>
      <c r="AQ26" s="9"/>
      <c r="AR26" s="31"/>
    </row>
    <row r="27" spans="1:44" ht="15.6" x14ac:dyDescent="0.3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6" t="s">
        <v>278</v>
      </c>
      <c r="AE27" s="9" t="s">
        <v>278</v>
      </c>
      <c r="AF27" s="9" t="s">
        <v>278</v>
      </c>
      <c r="AG27" s="9" t="s">
        <v>278</v>
      </c>
      <c r="AH27" s="97" t="s">
        <v>278</v>
      </c>
      <c r="AI27" s="9"/>
      <c r="AJ27" s="9"/>
      <c r="AK27" s="9"/>
      <c r="AL27" s="9"/>
      <c r="AM27" s="96"/>
      <c r="AN27" s="9"/>
      <c r="AO27" s="97"/>
      <c r="AP27" s="9"/>
      <c r="AQ27" s="9"/>
      <c r="AR27" s="31"/>
    </row>
    <row r="28" spans="1:44" ht="15.6" x14ac:dyDescent="0.3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6" t="s">
        <v>278</v>
      </c>
      <c r="AE28" s="9" t="s">
        <v>278</v>
      </c>
      <c r="AF28" s="9" t="s">
        <v>278</v>
      </c>
      <c r="AG28" s="9" t="s">
        <v>278</v>
      </c>
      <c r="AH28" s="97" t="s">
        <v>278</v>
      </c>
      <c r="AI28" s="9"/>
      <c r="AJ28" s="9"/>
      <c r="AK28" s="9"/>
      <c r="AL28" s="9"/>
      <c r="AM28" s="96"/>
      <c r="AN28" s="9"/>
      <c r="AO28" s="97"/>
      <c r="AP28" s="9"/>
      <c r="AQ28" s="9"/>
      <c r="AR28" s="31"/>
    </row>
    <row r="29" spans="1:44" ht="15.6" x14ac:dyDescent="0.3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6" t="s">
        <v>278</v>
      </c>
      <c r="AE29" s="9" t="s">
        <v>278</v>
      </c>
      <c r="AF29" s="9" t="s">
        <v>278</v>
      </c>
      <c r="AG29" s="9" t="s">
        <v>278</v>
      </c>
      <c r="AH29" s="97" t="s">
        <v>278</v>
      </c>
      <c r="AI29" s="9">
        <v>2.5</v>
      </c>
      <c r="AJ29" s="9"/>
      <c r="AK29" s="9"/>
      <c r="AL29" s="9"/>
      <c r="AM29" s="96"/>
      <c r="AN29" s="9"/>
      <c r="AO29" s="97"/>
      <c r="AP29" s="9"/>
      <c r="AQ29" s="9"/>
      <c r="AR29" s="31"/>
    </row>
    <row r="30" spans="1:44" ht="15.6" x14ac:dyDescent="0.3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6" t="s">
        <v>278</v>
      </c>
      <c r="AE30" s="9" t="s">
        <v>278</v>
      </c>
      <c r="AF30" s="9" t="s">
        <v>278</v>
      </c>
      <c r="AG30" s="9" t="s">
        <v>278</v>
      </c>
      <c r="AH30" s="97" t="s">
        <v>278</v>
      </c>
      <c r="AI30" s="9"/>
      <c r="AJ30" s="9"/>
      <c r="AK30" s="9"/>
      <c r="AL30" s="9"/>
      <c r="AM30" s="96"/>
      <c r="AN30" s="9"/>
      <c r="AO30" s="97"/>
      <c r="AP30" s="9"/>
      <c r="AQ30" s="9"/>
      <c r="AR30" s="31"/>
    </row>
    <row r="31" spans="1:44" ht="15.6" x14ac:dyDescent="0.3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6" t="s">
        <v>278</v>
      </c>
      <c r="AE31" s="9" t="s">
        <v>278</v>
      </c>
      <c r="AF31" s="9" t="s">
        <v>278</v>
      </c>
      <c r="AG31" s="9" t="s">
        <v>278</v>
      </c>
      <c r="AH31" s="97" t="s">
        <v>278</v>
      </c>
      <c r="AI31" s="9"/>
      <c r="AJ31" s="9">
        <v>1.5</v>
      </c>
      <c r="AK31" s="9"/>
      <c r="AL31" s="9"/>
      <c r="AM31" s="96"/>
      <c r="AN31" s="9"/>
      <c r="AO31" s="97"/>
      <c r="AP31" s="9"/>
      <c r="AQ31" s="9"/>
      <c r="AR31" s="31"/>
    </row>
    <row r="32" spans="1:44" ht="15.6" x14ac:dyDescent="0.3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6" t="s">
        <v>278</v>
      </c>
      <c r="AE32" s="9" t="s">
        <v>278</v>
      </c>
      <c r="AF32" s="9">
        <v>3.0184000000000002</v>
      </c>
      <c r="AG32" s="9" t="s">
        <v>278</v>
      </c>
      <c r="AH32" s="97" t="s">
        <v>278</v>
      </c>
      <c r="AI32" s="9"/>
      <c r="AJ32" s="9"/>
      <c r="AK32" s="9"/>
      <c r="AL32" s="9"/>
      <c r="AM32" s="96"/>
      <c r="AN32" s="9"/>
      <c r="AO32" s="97"/>
      <c r="AP32" s="9"/>
      <c r="AQ32" s="9"/>
      <c r="AR32" s="31"/>
    </row>
    <row r="33" spans="1:44" ht="15.6" x14ac:dyDescent="0.3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6" t="s">
        <v>278</v>
      </c>
      <c r="AE33" s="9" t="s">
        <v>278</v>
      </c>
      <c r="AF33" s="9" t="s">
        <v>278</v>
      </c>
      <c r="AG33" s="9" t="s">
        <v>278</v>
      </c>
      <c r="AH33" s="97" t="s">
        <v>278</v>
      </c>
      <c r="AI33" s="9"/>
      <c r="AJ33" s="9"/>
      <c r="AK33" s="9"/>
      <c r="AL33" s="9"/>
      <c r="AM33" s="96"/>
      <c r="AN33" s="9"/>
      <c r="AO33" s="97"/>
      <c r="AP33" s="9"/>
      <c r="AQ33" s="9"/>
      <c r="AR33" s="31"/>
    </row>
    <row r="34" spans="1:44" ht="15.6" x14ac:dyDescent="0.3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6" t="s">
        <v>278</v>
      </c>
      <c r="AE34" s="9" t="s">
        <v>278</v>
      </c>
      <c r="AF34" s="9" t="s">
        <v>278</v>
      </c>
      <c r="AG34" s="9" t="s">
        <v>278</v>
      </c>
      <c r="AH34" s="97" t="s">
        <v>278</v>
      </c>
      <c r="AI34" s="9"/>
      <c r="AJ34" s="9"/>
      <c r="AK34" s="9"/>
      <c r="AL34" s="9"/>
      <c r="AM34" s="96"/>
      <c r="AN34" s="9"/>
      <c r="AO34" s="97"/>
      <c r="AP34" s="9"/>
      <c r="AQ34" s="9"/>
      <c r="AR34" s="31"/>
    </row>
    <row r="35" spans="1:44" ht="15.6" x14ac:dyDescent="0.3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6" t="s">
        <v>278</v>
      </c>
      <c r="AE35" s="9" t="s">
        <v>278</v>
      </c>
      <c r="AF35" s="9" t="s">
        <v>278</v>
      </c>
      <c r="AG35" s="9" t="s">
        <v>278</v>
      </c>
      <c r="AH35" s="97" t="s">
        <v>278</v>
      </c>
      <c r="AI35" s="9"/>
      <c r="AJ35" s="9"/>
      <c r="AK35" s="9"/>
      <c r="AL35" s="9"/>
      <c r="AM35" s="96"/>
      <c r="AN35" s="9"/>
      <c r="AO35" s="97"/>
      <c r="AP35" s="9"/>
      <c r="AQ35" s="9"/>
      <c r="AR35" s="31"/>
    </row>
    <row r="36" spans="1:44" ht="15.6" x14ac:dyDescent="0.3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6" t="s">
        <v>278</v>
      </c>
      <c r="AE36" s="9" t="s">
        <v>278</v>
      </c>
      <c r="AF36" s="9" t="s">
        <v>278</v>
      </c>
      <c r="AG36" s="9">
        <v>6.4859913942891003</v>
      </c>
      <c r="AH36" s="97" t="s">
        <v>278</v>
      </c>
      <c r="AI36" s="9"/>
      <c r="AJ36" s="9"/>
      <c r="AK36" s="9"/>
      <c r="AL36" s="9"/>
      <c r="AM36" s="96"/>
      <c r="AN36" s="9"/>
      <c r="AO36" s="97"/>
      <c r="AP36" s="9"/>
      <c r="AQ36" s="9"/>
      <c r="AR36" s="31"/>
    </row>
    <row r="37" spans="1:44" ht="15.6" x14ac:dyDescent="0.3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6" t="s">
        <v>278</v>
      </c>
      <c r="AE37" s="9" t="s">
        <v>278</v>
      </c>
      <c r="AF37" s="9" t="s">
        <v>278</v>
      </c>
      <c r="AG37" s="9">
        <v>3.419</v>
      </c>
      <c r="AH37" s="97" t="s">
        <v>278</v>
      </c>
      <c r="AI37" s="9"/>
      <c r="AJ37" s="9"/>
      <c r="AK37" s="9"/>
      <c r="AL37" s="9"/>
      <c r="AM37" s="96"/>
      <c r="AN37" s="9"/>
      <c r="AO37" s="97"/>
      <c r="AP37" s="9"/>
      <c r="AQ37" s="9"/>
      <c r="AR37" s="31"/>
    </row>
    <row r="38" spans="1:44" ht="15.6" x14ac:dyDescent="0.3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6" t="s">
        <v>278</v>
      </c>
      <c r="AE38" s="9" t="s">
        <v>278</v>
      </c>
      <c r="AF38" s="9" t="s">
        <v>278</v>
      </c>
      <c r="AG38" s="9" t="s">
        <v>278</v>
      </c>
      <c r="AH38" s="97" t="s">
        <v>278</v>
      </c>
      <c r="AI38" s="9"/>
      <c r="AJ38" s="9"/>
      <c r="AK38" s="9"/>
      <c r="AL38" s="9"/>
      <c r="AM38" s="96"/>
      <c r="AN38" s="9"/>
      <c r="AO38" s="97"/>
      <c r="AP38" s="9"/>
      <c r="AQ38" s="9"/>
      <c r="AR38" s="31"/>
    </row>
    <row r="39" spans="1:44" ht="15.6" x14ac:dyDescent="0.3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6" t="s">
        <v>278</v>
      </c>
      <c r="AE39" s="9" t="s">
        <v>278</v>
      </c>
      <c r="AF39" s="9" t="s">
        <v>278</v>
      </c>
      <c r="AG39" s="9" t="s">
        <v>278</v>
      </c>
      <c r="AH39" s="97" t="s">
        <v>278</v>
      </c>
      <c r="AI39" s="9"/>
      <c r="AJ39" s="9"/>
      <c r="AK39" s="9">
        <v>2.7</v>
      </c>
      <c r="AL39" s="9"/>
      <c r="AM39" s="96"/>
      <c r="AN39" s="9"/>
      <c r="AO39" s="97"/>
      <c r="AP39" s="9"/>
      <c r="AQ39" s="9"/>
      <c r="AR39" s="31"/>
    </row>
    <row r="40" spans="1:44" ht="15.6" x14ac:dyDescent="0.3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6" t="s">
        <v>278</v>
      </c>
      <c r="AE40" s="9" t="s">
        <v>278</v>
      </c>
      <c r="AF40" s="9" t="s">
        <v>278</v>
      </c>
      <c r="AG40" s="9" t="s">
        <v>278</v>
      </c>
      <c r="AH40" s="97" t="s">
        <v>278</v>
      </c>
      <c r="AI40" s="9"/>
      <c r="AJ40" s="9"/>
      <c r="AK40" s="9"/>
      <c r="AL40" s="9"/>
      <c r="AM40" s="96"/>
      <c r="AN40" s="9"/>
      <c r="AO40" s="97"/>
      <c r="AP40" s="9"/>
      <c r="AQ40" s="9"/>
      <c r="AR40" s="31"/>
    </row>
    <row r="41" spans="1:44" ht="15.6" x14ac:dyDescent="0.3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6" t="s">
        <v>278</v>
      </c>
      <c r="AE41" s="9" t="s">
        <v>278</v>
      </c>
      <c r="AF41" s="9">
        <v>3.8807999999999998</v>
      </c>
      <c r="AG41" s="9" t="s">
        <v>278</v>
      </c>
      <c r="AH41" s="97" t="s">
        <v>278</v>
      </c>
      <c r="AI41" s="9"/>
      <c r="AJ41" s="9"/>
      <c r="AK41" s="9"/>
      <c r="AL41" s="9"/>
      <c r="AM41" s="96"/>
      <c r="AN41" s="9"/>
      <c r="AO41" s="97"/>
      <c r="AP41" s="9"/>
      <c r="AQ41" s="9"/>
      <c r="AR41" s="31"/>
    </row>
    <row r="42" spans="1:44" ht="15.6" x14ac:dyDescent="0.3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6" t="s">
        <v>278</v>
      </c>
      <c r="AE42" s="9" t="s">
        <v>278</v>
      </c>
      <c r="AF42" s="9" t="s">
        <v>278</v>
      </c>
      <c r="AG42" s="9" t="s">
        <v>278</v>
      </c>
      <c r="AH42" s="97" t="s">
        <v>278</v>
      </c>
      <c r="AI42" s="9"/>
      <c r="AJ42" s="9"/>
      <c r="AK42" s="9"/>
      <c r="AL42" s="9">
        <v>3.2</v>
      </c>
      <c r="AM42" s="96"/>
      <c r="AN42" s="9"/>
      <c r="AO42" s="97"/>
      <c r="AP42" s="9"/>
      <c r="AQ42" s="9"/>
      <c r="AR42" s="31"/>
    </row>
    <row r="43" spans="1:44" ht="15.6" x14ac:dyDescent="0.3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6" t="s">
        <v>278</v>
      </c>
      <c r="AE43" s="9" t="s">
        <v>278</v>
      </c>
      <c r="AF43" s="9" t="s">
        <v>278</v>
      </c>
      <c r="AG43" s="9" t="s">
        <v>278</v>
      </c>
      <c r="AH43" s="97" t="s">
        <v>278</v>
      </c>
      <c r="AI43" s="9"/>
      <c r="AJ43" s="9"/>
      <c r="AK43" s="9"/>
      <c r="AL43" s="9"/>
      <c r="AM43" s="96"/>
      <c r="AN43" s="9"/>
      <c r="AO43" s="97"/>
      <c r="AP43" s="9"/>
      <c r="AQ43" s="9"/>
      <c r="AR43" s="31"/>
    </row>
    <row r="44" spans="1:44" ht="15.6" x14ac:dyDescent="0.3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6" t="s">
        <v>278</v>
      </c>
      <c r="AE44" s="9" t="s">
        <v>278</v>
      </c>
      <c r="AF44" s="9" t="s">
        <v>278</v>
      </c>
      <c r="AG44" s="9" t="s">
        <v>278</v>
      </c>
      <c r="AH44" s="97" t="s">
        <v>278</v>
      </c>
      <c r="AI44" s="9"/>
      <c r="AJ44" s="9"/>
      <c r="AK44" s="9"/>
      <c r="AL44" s="9"/>
      <c r="AM44" s="96"/>
      <c r="AN44" s="9"/>
      <c r="AO44" s="97"/>
      <c r="AP44" s="9"/>
      <c r="AQ44" s="9"/>
      <c r="AR44" s="31"/>
    </row>
    <row r="45" spans="1:44" ht="15.6" x14ac:dyDescent="0.3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6" t="s">
        <v>278</v>
      </c>
      <c r="AE45" s="9" t="s">
        <v>278</v>
      </c>
      <c r="AF45" s="9" t="s">
        <v>278</v>
      </c>
      <c r="AG45" s="9" t="s">
        <v>278</v>
      </c>
      <c r="AH45" s="97">
        <v>3.2</v>
      </c>
      <c r="AI45" s="9"/>
      <c r="AJ45" s="9"/>
      <c r="AK45" s="9"/>
      <c r="AL45" s="9"/>
      <c r="AM45" s="96"/>
      <c r="AN45" s="9"/>
      <c r="AO45" s="97"/>
      <c r="AP45" s="9"/>
      <c r="AQ45" s="9"/>
      <c r="AR45" s="31"/>
    </row>
    <row r="46" spans="1:44" ht="15.6" x14ac:dyDescent="0.3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6" t="s">
        <v>278</v>
      </c>
      <c r="AE46" s="9" t="s">
        <v>278</v>
      </c>
      <c r="AF46" s="9" t="s">
        <v>278</v>
      </c>
      <c r="AG46" s="9" t="s">
        <v>278</v>
      </c>
      <c r="AH46" s="97" t="s">
        <v>278</v>
      </c>
      <c r="AI46" s="9"/>
      <c r="AJ46" s="9"/>
      <c r="AK46" s="9"/>
      <c r="AL46" s="9"/>
      <c r="AM46" s="96"/>
      <c r="AN46" s="9"/>
      <c r="AO46" s="97"/>
      <c r="AP46" s="9"/>
      <c r="AQ46" s="9"/>
      <c r="AR46" s="31"/>
    </row>
    <row r="47" spans="1:44" ht="15.6" x14ac:dyDescent="0.3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6" t="s">
        <v>278</v>
      </c>
      <c r="AE47" s="9" t="s">
        <v>278</v>
      </c>
      <c r="AF47" s="9" t="s">
        <v>278</v>
      </c>
      <c r="AG47" s="9" t="s">
        <v>278</v>
      </c>
      <c r="AH47" s="97"/>
      <c r="AI47" s="9"/>
      <c r="AJ47" s="9"/>
      <c r="AK47" s="9"/>
      <c r="AL47" s="9"/>
      <c r="AM47" s="96"/>
      <c r="AN47" s="9"/>
      <c r="AO47" s="97"/>
      <c r="AP47" s="9"/>
      <c r="AQ47" s="9"/>
      <c r="AR47" s="31"/>
    </row>
    <row r="48" spans="1:44" ht="15.6" x14ac:dyDescent="0.3">
      <c r="A48" s="59" t="s">
        <v>132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3"/>
      <c r="AE48" s="94"/>
      <c r="AF48" s="94"/>
      <c r="AG48" s="94"/>
      <c r="AH48" s="95"/>
      <c r="AI48" s="94"/>
      <c r="AJ48" s="94"/>
      <c r="AK48" s="94"/>
      <c r="AL48" s="94"/>
      <c r="AM48" s="93"/>
      <c r="AN48" s="94"/>
      <c r="AO48" s="95"/>
      <c r="AP48" s="94">
        <v>9</v>
      </c>
      <c r="AQ48" s="94"/>
      <c r="AR48" s="102"/>
    </row>
    <row r="49" spans="1:44" ht="15.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6"/>
      <c r="AE49" s="9"/>
      <c r="AF49" s="9"/>
      <c r="AG49" s="9"/>
      <c r="AH49" s="97"/>
      <c r="AI49" s="9"/>
      <c r="AJ49" s="9"/>
      <c r="AK49" s="9"/>
      <c r="AL49" s="9"/>
      <c r="AM49" s="96"/>
      <c r="AN49" s="9"/>
      <c r="AO49" s="97"/>
      <c r="AP49" s="9"/>
      <c r="AQ49" s="9">
        <v>10</v>
      </c>
      <c r="AR49" s="31"/>
    </row>
    <row r="50" spans="1:44" ht="15.6" x14ac:dyDescent="0.3">
      <c r="A50" s="84" t="s">
        <v>134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 t="s">
        <v>278</v>
      </c>
      <c r="P50" s="99" t="s">
        <v>278</v>
      </c>
      <c r="Q50" s="99" t="s">
        <v>278</v>
      </c>
      <c r="R50" s="99" t="s">
        <v>278</v>
      </c>
      <c r="S50" s="99" t="s">
        <v>278</v>
      </c>
      <c r="T50" s="99" t="s">
        <v>278</v>
      </c>
      <c r="U50" s="99" t="s">
        <v>278</v>
      </c>
      <c r="V50" s="99" t="s">
        <v>278</v>
      </c>
      <c r="W50" s="99" t="s">
        <v>278</v>
      </c>
      <c r="X50" s="99" t="s">
        <v>278</v>
      </c>
      <c r="Y50" s="99" t="s">
        <v>278</v>
      </c>
      <c r="Z50" s="99" t="s">
        <v>278</v>
      </c>
      <c r="AA50" s="99" t="s">
        <v>278</v>
      </c>
      <c r="AB50" s="99" t="s">
        <v>278</v>
      </c>
      <c r="AC50" s="99" t="s">
        <v>278</v>
      </c>
      <c r="AD50" s="98" t="s">
        <v>278</v>
      </c>
      <c r="AE50" s="99" t="s">
        <v>278</v>
      </c>
      <c r="AF50" s="99" t="s">
        <v>278</v>
      </c>
      <c r="AG50" s="99" t="s">
        <v>278</v>
      </c>
      <c r="AH50" s="100" t="s">
        <v>278</v>
      </c>
      <c r="AI50" s="99"/>
      <c r="AJ50" s="99"/>
      <c r="AK50" s="99"/>
      <c r="AL50" s="99"/>
      <c r="AM50" s="98" t="s">
        <v>278</v>
      </c>
      <c r="AN50" s="99"/>
      <c r="AO50" s="100"/>
      <c r="AP50" s="99" t="s">
        <v>278</v>
      </c>
      <c r="AQ50" s="99" t="s">
        <v>278</v>
      </c>
      <c r="AR50" s="103">
        <v>6</v>
      </c>
    </row>
    <row r="51" spans="1:44" ht="15.6" x14ac:dyDescent="0.3">
      <c r="A51" s="59" t="s">
        <v>129</v>
      </c>
      <c r="B51" s="94" t="s">
        <v>278</v>
      </c>
      <c r="C51" s="94" t="s">
        <v>278</v>
      </c>
      <c r="D51" s="94" t="s">
        <v>278</v>
      </c>
      <c r="E51" s="94" t="s">
        <v>278</v>
      </c>
      <c r="F51" s="94" t="s">
        <v>278</v>
      </c>
      <c r="G51" s="94" t="s">
        <v>278</v>
      </c>
      <c r="H51" s="94" t="s">
        <v>278</v>
      </c>
      <c r="I51" s="94" t="s">
        <v>278</v>
      </c>
      <c r="J51" s="94" t="s">
        <v>278</v>
      </c>
      <c r="K51" s="94" t="s">
        <v>278</v>
      </c>
      <c r="L51" s="94" t="s">
        <v>278</v>
      </c>
      <c r="M51" s="94" t="s">
        <v>278</v>
      </c>
      <c r="N51" s="94" t="s">
        <v>278</v>
      </c>
      <c r="O51" s="94" t="s">
        <v>278</v>
      </c>
      <c r="P51" s="94" t="s">
        <v>278</v>
      </c>
      <c r="Q51" s="94" t="s">
        <v>278</v>
      </c>
      <c r="R51" s="94" t="s">
        <v>278</v>
      </c>
      <c r="S51" s="94" t="s">
        <v>278</v>
      </c>
      <c r="T51" s="94" t="s">
        <v>278</v>
      </c>
      <c r="U51" s="94" t="s">
        <v>278</v>
      </c>
      <c r="V51" s="94" t="s">
        <v>278</v>
      </c>
      <c r="W51" s="94" t="s">
        <v>278</v>
      </c>
      <c r="X51" s="94" t="s">
        <v>278</v>
      </c>
      <c r="Y51" s="94" t="s">
        <v>278</v>
      </c>
      <c r="Z51" s="94" t="s">
        <v>278</v>
      </c>
      <c r="AA51" s="94" t="s">
        <v>278</v>
      </c>
      <c r="AB51" s="94" t="s">
        <v>278</v>
      </c>
      <c r="AC51" s="94" t="s">
        <v>278</v>
      </c>
      <c r="AD51" s="93" t="s">
        <v>278</v>
      </c>
      <c r="AE51" s="94" t="s">
        <v>278</v>
      </c>
      <c r="AF51" s="94" t="s">
        <v>278</v>
      </c>
      <c r="AG51" s="94" t="s">
        <v>278</v>
      </c>
      <c r="AH51" s="95" t="s">
        <v>278</v>
      </c>
      <c r="AI51" s="94"/>
      <c r="AJ51" s="94"/>
      <c r="AK51" s="94"/>
      <c r="AL51" s="94"/>
      <c r="AM51" s="93" t="s">
        <v>278</v>
      </c>
      <c r="AN51" s="94"/>
      <c r="AO51" s="95"/>
      <c r="AP51" s="94">
        <v>2.6</v>
      </c>
      <c r="AQ51" s="94">
        <v>2.6</v>
      </c>
      <c r="AR51" s="102">
        <v>2.6</v>
      </c>
    </row>
    <row r="52" spans="1:44" ht="15.6" x14ac:dyDescent="0.3">
      <c r="A52" s="84" t="s">
        <v>130</v>
      </c>
      <c r="B52" s="99" t="s">
        <v>278</v>
      </c>
      <c r="C52" s="99" t="s">
        <v>278</v>
      </c>
      <c r="D52" s="99" t="s">
        <v>278</v>
      </c>
      <c r="E52" s="99" t="s">
        <v>278</v>
      </c>
      <c r="F52" s="99" t="s">
        <v>278</v>
      </c>
      <c r="G52" s="99" t="s">
        <v>278</v>
      </c>
      <c r="H52" s="99" t="s">
        <v>278</v>
      </c>
      <c r="I52" s="99" t="s">
        <v>278</v>
      </c>
      <c r="J52" s="99" t="s">
        <v>278</v>
      </c>
      <c r="K52" s="99" t="s">
        <v>278</v>
      </c>
      <c r="L52" s="99" t="s">
        <v>278</v>
      </c>
      <c r="M52" s="99" t="s">
        <v>278</v>
      </c>
      <c r="N52" s="99" t="s">
        <v>278</v>
      </c>
      <c r="O52" s="99" t="s">
        <v>278</v>
      </c>
      <c r="P52" s="99" t="s">
        <v>278</v>
      </c>
      <c r="Q52" s="99" t="s">
        <v>278</v>
      </c>
      <c r="R52" s="99" t="s">
        <v>278</v>
      </c>
      <c r="S52" s="99" t="s">
        <v>278</v>
      </c>
      <c r="T52" s="99" t="s">
        <v>278</v>
      </c>
      <c r="U52" s="99" t="s">
        <v>278</v>
      </c>
      <c r="V52" s="99" t="s">
        <v>278</v>
      </c>
      <c r="W52" s="99" t="s">
        <v>278</v>
      </c>
      <c r="X52" s="99" t="s">
        <v>278</v>
      </c>
      <c r="Y52" s="99" t="s">
        <v>278</v>
      </c>
      <c r="Z52" s="99" t="s">
        <v>278</v>
      </c>
      <c r="AA52" s="99" t="s">
        <v>278</v>
      </c>
      <c r="AB52" s="99" t="s">
        <v>278</v>
      </c>
      <c r="AC52" s="99" t="s">
        <v>278</v>
      </c>
      <c r="AD52" s="98" t="s">
        <v>278</v>
      </c>
      <c r="AE52" s="99" t="s">
        <v>278</v>
      </c>
      <c r="AF52" s="99" t="s">
        <v>278</v>
      </c>
      <c r="AG52" s="99" t="s">
        <v>278</v>
      </c>
      <c r="AH52" s="100" t="s">
        <v>278</v>
      </c>
      <c r="AI52" s="99"/>
      <c r="AJ52" s="99"/>
      <c r="AK52" s="99"/>
      <c r="AL52" s="99"/>
      <c r="AM52" s="98" t="s">
        <v>278</v>
      </c>
      <c r="AN52" s="99"/>
      <c r="AO52" s="100"/>
      <c r="AP52" s="99">
        <v>2.6</v>
      </c>
      <c r="AQ52" s="99">
        <v>2.6</v>
      </c>
      <c r="AR52" s="103">
        <v>2.6</v>
      </c>
    </row>
    <row r="53" spans="1:44" ht="15.6" x14ac:dyDescent="0.3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6" t="s">
        <v>278</v>
      </c>
      <c r="AE53" s="9" t="s">
        <v>278</v>
      </c>
      <c r="AF53" s="9" t="s">
        <v>278</v>
      </c>
      <c r="AG53" s="9" t="s">
        <v>278</v>
      </c>
      <c r="AH53" s="97" t="s">
        <v>278</v>
      </c>
      <c r="AI53" s="9"/>
      <c r="AJ53" s="9"/>
      <c r="AK53" s="9"/>
      <c r="AL53" s="9"/>
      <c r="AM53" s="96">
        <v>0.1</v>
      </c>
      <c r="AN53" s="9"/>
      <c r="AO53" s="97"/>
      <c r="AP53" s="9"/>
      <c r="AQ53" s="9"/>
      <c r="AR53" s="31"/>
    </row>
    <row r="54" spans="1:44" ht="15.6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6"/>
      <c r="AE54" s="9"/>
      <c r="AF54" s="9"/>
      <c r="AG54" s="9"/>
      <c r="AH54" s="97"/>
      <c r="AI54" s="9"/>
      <c r="AJ54" s="9"/>
      <c r="AK54" s="9"/>
      <c r="AL54" s="9"/>
      <c r="AM54" s="96"/>
      <c r="AN54" s="9"/>
      <c r="AO54" s="97"/>
      <c r="AP54" s="9"/>
      <c r="AQ54" s="9"/>
      <c r="AR54" s="31"/>
    </row>
    <row r="55" spans="1:44" ht="15.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6"/>
      <c r="AE55" s="9"/>
      <c r="AF55" s="9"/>
      <c r="AG55" s="9"/>
      <c r="AH55" s="97"/>
      <c r="AI55" s="9"/>
      <c r="AJ55" s="9"/>
      <c r="AK55" s="9"/>
      <c r="AL55" s="9"/>
      <c r="AM55" s="96"/>
      <c r="AN55" s="9">
        <v>0.1</v>
      </c>
      <c r="AO55" s="97"/>
      <c r="AP55" s="9"/>
      <c r="AQ55" s="9"/>
      <c r="AR55" s="31"/>
    </row>
    <row r="56" spans="1:44" ht="15.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6"/>
      <c r="AE56" s="9"/>
      <c r="AF56" s="9"/>
      <c r="AG56" s="9"/>
      <c r="AH56" s="97"/>
      <c r="AI56" s="9"/>
      <c r="AJ56" s="9"/>
      <c r="AK56" s="9"/>
      <c r="AL56" s="9"/>
      <c r="AM56" s="96"/>
      <c r="AN56" s="9"/>
      <c r="AO56" s="97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4.4" x14ac:dyDescent="0.3"/>
  <sheetData>
    <row r="1" spans="1:5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6" x14ac:dyDescent="0.3">
      <c r="A2" s="6" t="s">
        <v>266</v>
      </c>
      <c r="B2" s="114" t="s">
        <v>266</v>
      </c>
      <c r="C2" s="7" t="s">
        <v>174</v>
      </c>
      <c r="D2" s="7" t="s">
        <v>175</v>
      </c>
      <c r="E2" s="27" t="s">
        <v>176</v>
      </c>
    </row>
    <row r="3" spans="1:5" ht="15.6" x14ac:dyDescent="0.3">
      <c r="A3" s="28" t="s">
        <v>154</v>
      </c>
      <c r="B3" s="52" t="s">
        <v>156</v>
      </c>
      <c r="C3" s="53">
        <v>30</v>
      </c>
      <c r="D3" s="53">
        <v>30</v>
      </c>
      <c r="E3" s="54">
        <v>30</v>
      </c>
    </row>
    <row r="4" spans="1:5" ht="15.6" x14ac:dyDescent="0.3">
      <c r="A4" s="28" t="s">
        <v>156</v>
      </c>
      <c r="B4" s="52" t="s">
        <v>154</v>
      </c>
      <c r="C4" s="53">
        <v>30</v>
      </c>
      <c r="D4" s="53">
        <v>30</v>
      </c>
      <c r="E4" s="54">
        <v>30</v>
      </c>
    </row>
    <row r="5" spans="1:5" ht="15.6" x14ac:dyDescent="0.3">
      <c r="A5" s="28" t="s">
        <v>153</v>
      </c>
      <c r="B5" s="52" t="s">
        <v>155</v>
      </c>
      <c r="C5" s="53">
        <v>30</v>
      </c>
      <c r="D5" s="53">
        <v>30</v>
      </c>
      <c r="E5" s="54">
        <v>30</v>
      </c>
    </row>
    <row r="6" spans="1:5" ht="16.2" thickBot="1" x14ac:dyDescent="0.35">
      <c r="A6" s="29" t="s">
        <v>155</v>
      </c>
      <c r="B6" s="55" t="s">
        <v>153</v>
      </c>
      <c r="C6" s="56">
        <v>30</v>
      </c>
      <c r="D6" s="56">
        <v>30</v>
      </c>
      <c r="E6" s="57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ht="16.2" thickBot="1" x14ac:dyDescent="0.35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ht="16.2" thickBot="1" x14ac:dyDescent="0.35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4.4" x14ac:dyDescent="0.3"/>
  <cols>
    <col min="1" max="1" width="17.33203125" customWidth="1"/>
    <col min="2" max="2" width="23.5546875" bestFit="1" customWidth="1"/>
  </cols>
  <sheetData>
    <row r="1" spans="1:3" ht="16.2" thickBot="1" x14ac:dyDescent="0.35">
      <c r="A1" s="1" t="s">
        <v>274</v>
      </c>
    </row>
    <row r="2" spans="1:3" ht="15.6" x14ac:dyDescent="0.3">
      <c r="A2" s="6" t="s">
        <v>203</v>
      </c>
      <c r="B2" s="114" t="s">
        <v>269</v>
      </c>
      <c r="C2" s="27" t="s">
        <v>46</v>
      </c>
    </row>
    <row r="3" spans="1:3" ht="15.6" x14ac:dyDescent="0.3">
      <c r="A3" s="28" t="s">
        <v>136</v>
      </c>
      <c r="B3" s="105" t="s">
        <v>140</v>
      </c>
      <c r="C3" s="34">
        <v>0.95</v>
      </c>
    </row>
    <row r="4" spans="1:3" ht="15.6" x14ac:dyDescent="0.3">
      <c r="A4" s="28" t="s">
        <v>137</v>
      </c>
      <c r="B4" s="105" t="s">
        <v>140</v>
      </c>
      <c r="C4" s="34">
        <v>0.95</v>
      </c>
    </row>
    <row r="5" spans="1:3" ht="15.6" x14ac:dyDescent="0.3">
      <c r="A5" s="28" t="s">
        <v>138</v>
      </c>
      <c r="B5" s="105" t="s">
        <v>140</v>
      </c>
      <c r="C5" s="34">
        <v>0.95</v>
      </c>
    </row>
    <row r="6" spans="1:3" ht="15.6" x14ac:dyDescent="0.3">
      <c r="A6" s="28" t="s">
        <v>139</v>
      </c>
      <c r="B6" s="105" t="s">
        <v>140</v>
      </c>
      <c r="C6" s="34">
        <v>0.95</v>
      </c>
    </row>
    <row r="7" spans="1:3" ht="15.6" x14ac:dyDescent="0.3">
      <c r="A7" s="28" t="s">
        <v>136</v>
      </c>
      <c r="B7" s="105" t="s">
        <v>141</v>
      </c>
      <c r="C7" s="34">
        <v>0.95</v>
      </c>
    </row>
    <row r="8" spans="1:3" ht="15.6" x14ac:dyDescent="0.3">
      <c r="A8" s="28" t="s">
        <v>137</v>
      </c>
      <c r="B8" s="105" t="s">
        <v>141</v>
      </c>
      <c r="C8" s="34">
        <v>0.95</v>
      </c>
    </row>
    <row r="9" spans="1:3" ht="15.6" x14ac:dyDescent="0.3">
      <c r="A9" s="28" t="s">
        <v>138</v>
      </c>
      <c r="B9" s="105" t="s">
        <v>141</v>
      </c>
      <c r="C9" s="34">
        <v>0.95</v>
      </c>
    </row>
    <row r="10" spans="1:3" ht="15.6" x14ac:dyDescent="0.3">
      <c r="A10" s="28" t="s">
        <v>139</v>
      </c>
      <c r="B10" s="105" t="s">
        <v>141</v>
      </c>
      <c r="C10" s="34">
        <v>0.95</v>
      </c>
    </row>
    <row r="11" spans="1:3" ht="15.6" x14ac:dyDescent="0.3">
      <c r="A11" s="28" t="s">
        <v>136</v>
      </c>
      <c r="B11" s="105" t="s">
        <v>142</v>
      </c>
      <c r="C11" s="34">
        <v>0.5</v>
      </c>
    </row>
    <row r="12" spans="1:3" ht="15.6" x14ac:dyDescent="0.3">
      <c r="A12" s="28" t="s">
        <v>137</v>
      </c>
      <c r="B12" s="105" t="s">
        <v>142</v>
      </c>
      <c r="C12" s="34">
        <v>0.5</v>
      </c>
    </row>
    <row r="13" spans="1:3" ht="15.6" x14ac:dyDescent="0.3">
      <c r="A13" s="28" t="s">
        <v>138</v>
      </c>
      <c r="B13" s="105" t="s">
        <v>142</v>
      </c>
      <c r="C13" s="34">
        <v>0.5</v>
      </c>
    </row>
    <row r="14" spans="1:3" ht="16.2" thickBot="1" x14ac:dyDescent="0.35">
      <c r="A14" s="29" t="s">
        <v>139</v>
      </c>
      <c r="B14" s="115" t="s">
        <v>142</v>
      </c>
      <c r="C14" s="35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F7" sqref="F7"/>
    </sheetView>
  </sheetViews>
  <sheetFormatPr defaultRowHeight="14.4" x14ac:dyDescent="0.3"/>
  <sheetData>
    <row r="1" spans="1:3" ht="16.2" thickBot="1" x14ac:dyDescent="0.35">
      <c r="A1" s="1" t="s">
        <v>291</v>
      </c>
    </row>
    <row r="2" spans="1:3" ht="15.6" x14ac:dyDescent="0.3">
      <c r="A2" s="6" t="s">
        <v>203</v>
      </c>
      <c r="B2" s="114" t="s">
        <v>269</v>
      </c>
      <c r="C2" s="27" t="s">
        <v>275</v>
      </c>
    </row>
    <row r="3" spans="1:3" ht="15.6" x14ac:dyDescent="0.3">
      <c r="A3" s="28" t="s">
        <v>136</v>
      </c>
      <c r="B3" s="105" t="s">
        <v>140</v>
      </c>
      <c r="C3" s="34">
        <v>0</v>
      </c>
    </row>
    <row r="4" spans="1:3" ht="15.6" x14ac:dyDescent="0.3">
      <c r="A4" s="28" t="s">
        <v>137</v>
      </c>
      <c r="B4" s="105" t="s">
        <v>140</v>
      </c>
      <c r="C4" s="34">
        <v>0</v>
      </c>
    </row>
    <row r="5" spans="1:3" ht="15.6" x14ac:dyDescent="0.3">
      <c r="A5" s="28" t="s">
        <v>138</v>
      </c>
      <c r="B5" s="105" t="s">
        <v>140</v>
      </c>
      <c r="C5" s="34">
        <v>0</v>
      </c>
    </row>
    <row r="6" spans="1:3" ht="15.6" x14ac:dyDescent="0.3">
      <c r="A6" s="28" t="s">
        <v>139</v>
      </c>
      <c r="B6" s="105" t="s">
        <v>140</v>
      </c>
      <c r="C6" s="34">
        <v>0</v>
      </c>
    </row>
    <row r="7" spans="1:3" ht="15.6" x14ac:dyDescent="0.3">
      <c r="A7" s="28" t="s">
        <v>136</v>
      </c>
      <c r="B7" s="105" t="s">
        <v>141</v>
      </c>
      <c r="C7" s="34">
        <v>0</v>
      </c>
    </row>
    <row r="8" spans="1:3" ht="15.6" x14ac:dyDescent="0.3">
      <c r="A8" s="28" t="s">
        <v>137</v>
      </c>
      <c r="B8" s="105" t="s">
        <v>141</v>
      </c>
      <c r="C8" s="34">
        <v>0</v>
      </c>
    </row>
    <row r="9" spans="1:3" ht="15.6" x14ac:dyDescent="0.3">
      <c r="A9" s="28" t="s">
        <v>138</v>
      </c>
      <c r="B9" s="105" t="s">
        <v>141</v>
      </c>
      <c r="C9" s="34">
        <v>0</v>
      </c>
    </row>
    <row r="10" spans="1:3" ht="15.6" x14ac:dyDescent="0.3">
      <c r="A10" s="28" t="s">
        <v>139</v>
      </c>
      <c r="B10" s="105" t="s">
        <v>141</v>
      </c>
      <c r="C10" s="34">
        <v>0</v>
      </c>
    </row>
    <row r="11" spans="1:3" ht="15.6" x14ac:dyDescent="0.3">
      <c r="A11" s="28" t="s">
        <v>136</v>
      </c>
      <c r="B11" s="105" t="s">
        <v>142</v>
      </c>
      <c r="C11" s="34">
        <v>0.99</v>
      </c>
    </row>
    <row r="12" spans="1:3" ht="15.6" x14ac:dyDescent="0.3">
      <c r="A12" s="28" t="s">
        <v>137</v>
      </c>
      <c r="B12" s="105" t="s">
        <v>142</v>
      </c>
      <c r="C12" s="34">
        <v>0.99</v>
      </c>
    </row>
    <row r="13" spans="1:3" ht="15.6" x14ac:dyDescent="0.3">
      <c r="A13" s="28" t="s">
        <v>138</v>
      </c>
      <c r="B13" s="105" t="s">
        <v>142</v>
      </c>
      <c r="C13" s="34">
        <v>0.99</v>
      </c>
    </row>
    <row r="14" spans="1:3" ht="16.2" thickBot="1" x14ac:dyDescent="0.35">
      <c r="A14" s="29" t="s">
        <v>139</v>
      </c>
      <c r="B14" s="115" t="s">
        <v>142</v>
      </c>
      <c r="C14" s="35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4.4" x14ac:dyDescent="0.3"/>
  <cols>
    <col min="1" max="1" width="25.44140625" customWidth="1"/>
  </cols>
  <sheetData>
    <row r="1" spans="1:2" ht="16.2" thickBot="1" x14ac:dyDescent="0.35">
      <c r="A1" s="1" t="s">
        <v>290</v>
      </c>
    </row>
    <row r="2" spans="1:2" ht="15.6" x14ac:dyDescent="0.3">
      <c r="A2" s="6" t="s">
        <v>269</v>
      </c>
      <c r="B2" s="27" t="s">
        <v>46</v>
      </c>
    </row>
    <row r="3" spans="1:2" ht="15.6" x14ac:dyDescent="0.3">
      <c r="A3" s="119" t="s">
        <v>140</v>
      </c>
      <c r="B3" s="37">
        <v>0</v>
      </c>
    </row>
    <row r="4" spans="1:2" ht="15.6" x14ac:dyDescent="0.3">
      <c r="A4" s="119" t="s">
        <v>141</v>
      </c>
      <c r="B4" s="37">
        <v>0</v>
      </c>
    </row>
    <row r="5" spans="1:2" ht="16.2" thickBot="1" x14ac:dyDescent="0.35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4.4" x14ac:dyDescent="0.3"/>
  <cols>
    <col min="1" max="1" width="18" customWidth="1"/>
  </cols>
  <sheetData>
    <row r="1" spans="1:2" ht="16.2" thickBot="1" x14ac:dyDescent="0.35">
      <c r="A1" s="1" t="s">
        <v>288</v>
      </c>
    </row>
    <row r="2" spans="1:2" ht="15.6" x14ac:dyDescent="0.3">
      <c r="A2" s="6" t="s">
        <v>203</v>
      </c>
      <c r="B2" s="27" t="s">
        <v>46</v>
      </c>
    </row>
    <row r="3" spans="1:2" ht="15.6" x14ac:dyDescent="0.3">
      <c r="A3" s="28" t="s">
        <v>136</v>
      </c>
      <c r="B3" s="34">
        <v>0</v>
      </c>
    </row>
    <row r="4" spans="1:2" ht="15.6" x14ac:dyDescent="0.3">
      <c r="A4" s="28" t="s">
        <v>137</v>
      </c>
      <c r="B4" s="34">
        <v>1</v>
      </c>
    </row>
    <row r="5" spans="1:2" ht="15.6" x14ac:dyDescent="0.3">
      <c r="A5" s="28" t="s">
        <v>138</v>
      </c>
      <c r="B5" s="34">
        <v>0</v>
      </c>
    </row>
    <row r="6" spans="1:2" ht="16.2" thickBot="1" x14ac:dyDescent="0.35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3"/>
  <cols>
    <col min="1" max="1" width="19.33203125" customWidth="1"/>
  </cols>
  <sheetData>
    <row r="1" spans="1:2" ht="16.2" thickBot="1" x14ac:dyDescent="0.35">
      <c r="A1" s="1" t="s">
        <v>289</v>
      </c>
    </row>
    <row r="2" spans="1:2" ht="15.6" x14ac:dyDescent="0.3">
      <c r="A2" s="6" t="s">
        <v>191</v>
      </c>
      <c r="B2" s="27" t="s">
        <v>46</v>
      </c>
    </row>
    <row r="3" spans="1:2" ht="15.6" x14ac:dyDescent="0.3">
      <c r="A3" s="28" t="s">
        <v>119</v>
      </c>
      <c r="B3" s="37">
        <v>0</v>
      </c>
    </row>
    <row r="4" spans="1:2" ht="15.6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0" t="s">
        <v>279</v>
      </c>
    </row>
    <row r="2" spans="1:2" ht="15.6" x14ac:dyDescent="0.3">
      <c r="A2" s="6" t="s">
        <v>45</v>
      </c>
      <c r="B2" s="27" t="s">
        <v>276</v>
      </c>
    </row>
    <row r="3" spans="1:2" ht="15.6" x14ac:dyDescent="0.3">
      <c r="A3" s="28" t="s">
        <v>280</v>
      </c>
      <c r="B3" s="37">
        <v>110</v>
      </c>
    </row>
    <row r="4" spans="1:2" ht="16.2" thickBot="1" x14ac:dyDescent="0.35">
      <c r="A4" s="29" t="s">
        <v>281</v>
      </c>
      <c r="B4" s="45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F5"/>
  <sheetViews>
    <sheetView workbookViewId="0">
      <selection activeCell="D4" sqref="D4"/>
    </sheetView>
  </sheetViews>
  <sheetFormatPr defaultRowHeight="14.4" x14ac:dyDescent="0.3"/>
  <cols>
    <col min="1" max="1" width="17" bestFit="1" customWidth="1"/>
    <col min="2" max="2" width="11.44140625" bestFit="1" customWidth="1"/>
  </cols>
  <sheetData>
    <row r="1" spans="1:6" ht="16.2" thickBot="1" x14ac:dyDescent="0.35">
      <c r="A1" s="30" t="s">
        <v>282</v>
      </c>
    </row>
    <row r="2" spans="1:6" ht="15.6" x14ac:dyDescent="0.3">
      <c r="A2" s="6" t="s">
        <v>45</v>
      </c>
      <c r="B2" s="27" t="s">
        <v>276</v>
      </c>
    </row>
    <row r="3" spans="1:6" ht="15.6" x14ac:dyDescent="0.3">
      <c r="A3" s="28" t="s">
        <v>283</v>
      </c>
      <c r="B3" s="46">
        <v>0.08</v>
      </c>
    </row>
    <row r="4" spans="1:6" ht="16.2" thickBot="1" x14ac:dyDescent="0.35">
      <c r="A4" s="29" t="s">
        <v>284</v>
      </c>
      <c r="B4" s="39">
        <v>20</v>
      </c>
      <c r="F4" s="122"/>
    </row>
    <row r="5" spans="1:6" ht="16.2" thickBot="1" x14ac:dyDescent="0.35">
      <c r="A5" s="29" t="s">
        <v>297</v>
      </c>
      <c r="B5" s="123">
        <v>30341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285</v>
      </c>
      <c r="B2" s="58" t="s">
        <v>275</v>
      </c>
    </row>
    <row r="3" spans="1:2" ht="15.6" x14ac:dyDescent="0.3">
      <c r="A3" s="59" t="s">
        <v>89</v>
      </c>
      <c r="B3" s="60">
        <v>142277</v>
      </c>
    </row>
    <row r="4" spans="1:2" ht="15.6" x14ac:dyDescent="0.3">
      <c r="A4" s="28" t="s">
        <v>90</v>
      </c>
      <c r="B4" s="61">
        <v>140998</v>
      </c>
    </row>
    <row r="5" spans="1:2" ht="15.6" x14ac:dyDescent="0.3">
      <c r="A5" s="28" t="s">
        <v>91</v>
      </c>
      <c r="B5" s="61">
        <v>172490.2</v>
      </c>
    </row>
    <row r="6" spans="1:2" ht="15.6" x14ac:dyDescent="0.3">
      <c r="A6" s="28" t="s">
        <v>92</v>
      </c>
      <c r="B6" s="61">
        <v>257547</v>
      </c>
    </row>
    <row r="7" spans="1:2" ht="15.6" x14ac:dyDescent="0.3">
      <c r="A7" s="28" t="s">
        <v>93</v>
      </c>
      <c r="B7" s="61">
        <v>241833.8</v>
      </c>
    </row>
    <row r="8" spans="1:2" ht="15.6" x14ac:dyDescent="0.3">
      <c r="A8" s="28" t="s">
        <v>94</v>
      </c>
      <c r="B8" s="61">
        <v>188503.7</v>
      </c>
    </row>
    <row r="9" spans="1:2" ht="15.6" x14ac:dyDescent="0.3">
      <c r="A9" s="28" t="s">
        <v>95</v>
      </c>
      <c r="B9" s="61">
        <v>146716</v>
      </c>
    </row>
    <row r="10" spans="1:2" ht="15.6" x14ac:dyDescent="0.3">
      <c r="A10" s="28" t="s">
        <v>96</v>
      </c>
      <c r="B10" s="61">
        <v>216563</v>
      </c>
    </row>
    <row r="11" spans="1:2" ht="15.6" x14ac:dyDescent="0.3">
      <c r="A11" s="28" t="s">
        <v>97</v>
      </c>
      <c r="B11" s="61">
        <v>150626</v>
      </c>
    </row>
    <row r="12" spans="1:2" ht="15.6" x14ac:dyDescent="0.3">
      <c r="A12" s="28" t="s">
        <v>98</v>
      </c>
      <c r="B12" s="61">
        <v>247061</v>
      </c>
    </row>
    <row r="13" spans="1:2" ht="15.6" x14ac:dyDescent="0.3">
      <c r="A13" s="28" t="s">
        <v>99</v>
      </c>
      <c r="B13" s="61">
        <v>180968</v>
      </c>
    </row>
    <row r="14" spans="1:2" ht="15.6" x14ac:dyDescent="0.3">
      <c r="A14" s="28" t="s">
        <v>100</v>
      </c>
      <c r="B14" s="61">
        <v>195584</v>
      </c>
    </row>
    <row r="15" spans="1:2" ht="15.6" x14ac:dyDescent="0.3">
      <c r="A15" s="28" t="s">
        <v>101</v>
      </c>
      <c r="B15" s="61">
        <v>148655</v>
      </c>
    </row>
    <row r="16" spans="1:2" ht="15.6" x14ac:dyDescent="0.3">
      <c r="A16" s="28" t="s">
        <v>102</v>
      </c>
      <c r="B16" s="61">
        <v>185369</v>
      </c>
    </row>
    <row r="17" spans="1:2" ht="15.6" x14ac:dyDescent="0.3">
      <c r="A17" s="28" t="s">
        <v>119</v>
      </c>
      <c r="B17" s="61">
        <v>165376</v>
      </c>
    </row>
    <row r="18" spans="1:2" ht="16.2" thickBot="1" x14ac:dyDescent="0.35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285</v>
      </c>
      <c r="B2" s="58" t="s">
        <v>275</v>
      </c>
    </row>
    <row r="3" spans="1:2" ht="15.6" x14ac:dyDescent="0.3">
      <c r="A3" s="59" t="s">
        <v>132</v>
      </c>
      <c r="B3" s="60">
        <v>150000</v>
      </c>
    </row>
    <row r="4" spans="1:2" ht="15.6" x14ac:dyDescent="0.3">
      <c r="A4" s="28" t="s">
        <v>133</v>
      </c>
      <c r="B4" s="61">
        <v>150000</v>
      </c>
    </row>
    <row r="5" spans="1:2" ht="16.2" thickBot="1" x14ac:dyDescent="0.35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sqref="A1:B4"/>
    </sheetView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6" t="s">
        <v>191</v>
      </c>
      <c r="B2" s="58" t="s">
        <v>275</v>
      </c>
    </row>
    <row r="3" spans="1:2" ht="15.6" x14ac:dyDescent="0.3">
      <c r="A3" s="28" t="s">
        <v>119</v>
      </c>
      <c r="B3" s="61">
        <v>150000</v>
      </c>
    </row>
    <row r="4" spans="1:2" ht="16.2" thickBot="1" x14ac:dyDescent="0.35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CF07-7F08-49BC-A372-E35FD983AA85}">
  <sheetPr>
    <tabColor theme="8" tint="0.79998168889431442"/>
  </sheetPr>
  <dimension ref="A1:I15"/>
  <sheetViews>
    <sheetView workbookViewId="0">
      <selection activeCell="G11" sqref="G11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9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9" ht="15.6" x14ac:dyDescent="0.3">
      <c r="A2" s="6" t="s">
        <v>45</v>
      </c>
      <c r="B2" s="7" t="s">
        <v>295</v>
      </c>
      <c r="C2" s="114" t="s">
        <v>292</v>
      </c>
      <c r="D2" s="114" t="s">
        <v>296</v>
      </c>
      <c r="E2" s="114" t="s">
        <v>293</v>
      </c>
      <c r="F2" s="58" t="s">
        <v>294</v>
      </c>
    </row>
    <row r="3" spans="1:9" ht="15.6" x14ac:dyDescent="0.3">
      <c r="A3" s="28" t="s">
        <v>298</v>
      </c>
      <c r="B3" s="124">
        <v>2035000</v>
      </c>
      <c r="C3" s="124">
        <v>35.75</v>
      </c>
      <c r="D3" s="124">
        <v>12649.999999999998</v>
      </c>
      <c r="E3" s="124">
        <v>770.00000000000011</v>
      </c>
      <c r="F3" s="124">
        <v>120.99999999999999</v>
      </c>
    </row>
    <row r="4" spans="1:9" ht="15.6" x14ac:dyDescent="0.3">
      <c r="A4" s="28" t="s">
        <v>299</v>
      </c>
      <c r="B4" s="124">
        <v>22</v>
      </c>
      <c r="C4" s="124">
        <v>2.0000000000000001E-4</v>
      </c>
      <c r="D4" s="124">
        <v>1.4E-2</v>
      </c>
      <c r="E4" s="124">
        <v>7.1000000000000004E-3</v>
      </c>
      <c r="F4" s="125">
        <v>8.5999999999999998E-4</v>
      </c>
    </row>
    <row r="5" spans="1:9" ht="15.6" x14ac:dyDescent="0.3">
      <c r="A5" s="28" t="s">
        <v>300</v>
      </c>
      <c r="B5" s="124">
        <v>310000000</v>
      </c>
      <c r="C5" s="124">
        <v>2800</v>
      </c>
      <c r="D5" s="124">
        <v>190000</v>
      </c>
      <c r="E5" s="124">
        <v>100000</v>
      </c>
      <c r="F5" s="125">
        <v>12000</v>
      </c>
    </row>
    <row r="6" spans="1:9" ht="15.6" x14ac:dyDescent="0.3">
      <c r="A6" s="28" t="s">
        <v>301</v>
      </c>
      <c r="B6" s="124">
        <v>970</v>
      </c>
      <c r="C6" s="124">
        <v>0.13</v>
      </c>
      <c r="D6" s="124">
        <v>9.5</v>
      </c>
      <c r="E6" s="124">
        <v>2.8</v>
      </c>
      <c r="F6" s="125">
        <v>0.87</v>
      </c>
    </row>
    <row r="7" spans="1:9" ht="16.2" thickBot="1" x14ac:dyDescent="0.35">
      <c r="A7" s="29" t="s">
        <v>302</v>
      </c>
      <c r="B7" s="126">
        <v>1000</v>
      </c>
      <c r="C7" s="126">
        <v>1.2E-2</v>
      </c>
      <c r="D7" s="126">
        <v>2</v>
      </c>
      <c r="E7" s="126">
        <v>0.65</v>
      </c>
      <c r="F7" s="127">
        <v>7.5999999999999998E-2</v>
      </c>
    </row>
    <row r="13" spans="1:9" x14ac:dyDescent="0.3">
      <c r="B13" s="122"/>
      <c r="C13" s="122"/>
      <c r="D13" s="122"/>
      <c r="E13" s="122"/>
      <c r="F13" s="122"/>
      <c r="G13" s="122"/>
      <c r="H13" s="122"/>
    </row>
    <row r="14" spans="1:9" x14ac:dyDescent="0.3">
      <c r="C14" s="122"/>
      <c r="D14" s="122"/>
      <c r="E14" s="122"/>
      <c r="F14" s="122"/>
      <c r="G14" s="122"/>
      <c r="H14" s="122"/>
      <c r="I14" s="122"/>
    </row>
    <row r="15" spans="1:9" x14ac:dyDescent="0.3">
      <c r="B15" s="122"/>
      <c r="C15" s="122"/>
      <c r="D15" s="122"/>
      <c r="E15" s="122"/>
      <c r="F15" s="122"/>
      <c r="G15" s="122"/>
      <c r="H15" s="122"/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E152-3E33-49C8-BF30-AB8966719557}">
  <sheetPr>
    <tabColor theme="8" tint="0.79998168889431442"/>
  </sheetPr>
  <dimension ref="A1:F9"/>
  <sheetViews>
    <sheetView tabSelected="1" workbookViewId="0">
      <selection activeCell="I6" sqref="I6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28" t="s">
        <v>269</v>
      </c>
      <c r="B2" s="114" t="s">
        <v>295</v>
      </c>
      <c r="C2" s="114" t="s">
        <v>292</v>
      </c>
      <c r="D2" s="114" t="s">
        <v>296</v>
      </c>
      <c r="E2" s="114" t="s">
        <v>293</v>
      </c>
      <c r="F2" s="58" t="s">
        <v>294</v>
      </c>
    </row>
    <row r="3" spans="1:6" ht="15.6" x14ac:dyDescent="0.3">
      <c r="A3" s="129" t="s">
        <v>140</v>
      </c>
      <c r="B3" s="124">
        <v>9600</v>
      </c>
      <c r="C3" s="124">
        <v>1.45</v>
      </c>
      <c r="D3" s="124">
        <v>12.8</v>
      </c>
      <c r="E3" s="124">
        <v>13.5</v>
      </c>
      <c r="F3" s="125">
        <v>1.5</v>
      </c>
    </row>
    <row r="4" spans="1:6" ht="15.6" x14ac:dyDescent="0.3">
      <c r="A4" s="129" t="s">
        <v>141</v>
      </c>
      <c r="B4" s="124">
        <v>9600</v>
      </c>
      <c r="C4" s="124">
        <v>1.45</v>
      </c>
      <c r="D4" s="124">
        <v>12.8</v>
      </c>
      <c r="E4" s="124">
        <v>13.5</v>
      </c>
      <c r="F4" s="125">
        <v>1.5</v>
      </c>
    </row>
    <row r="5" spans="1:6" ht="21" customHeight="1" thickBot="1" x14ac:dyDescent="0.35">
      <c r="A5" s="130" t="s">
        <v>142</v>
      </c>
      <c r="B5" s="126">
        <v>9600</v>
      </c>
      <c r="C5" s="126">
        <v>1.45</v>
      </c>
      <c r="D5" s="126">
        <v>12.8</v>
      </c>
      <c r="E5" s="126">
        <v>13.5</v>
      </c>
      <c r="F5" s="127">
        <v>1.5</v>
      </c>
    </row>
    <row r="9" spans="1:6" ht="21" customHeight="1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F18C-52C4-4B6A-911E-06E073E0AAFF}">
  <sheetPr>
    <tabColor theme="8" tint="0.79998168889431442"/>
  </sheetPr>
  <dimension ref="A1:F3"/>
  <sheetViews>
    <sheetView workbookViewId="0">
      <selection activeCell="E9" sqref="E9"/>
    </sheetView>
  </sheetViews>
  <sheetFormatPr defaultRowHeight="14.4" x14ac:dyDescent="0.3"/>
  <sheetData>
    <row r="1" spans="1:6" x14ac:dyDescent="0.3">
      <c r="A1" s="122">
        <v>6.4999999999999997E-3</v>
      </c>
      <c r="B1" s="122">
        <v>2.2999999999999998</v>
      </c>
      <c r="C1" s="122">
        <v>2.1999999999999999E-2</v>
      </c>
      <c r="D1" s="122">
        <v>0.14000000000000001</v>
      </c>
      <c r="E1" s="122">
        <v>0.17</v>
      </c>
      <c r="F1" s="122">
        <v>370</v>
      </c>
    </row>
    <row r="2" spans="1:6" x14ac:dyDescent="0.3">
      <c r="A2" s="122"/>
      <c r="B2" s="122"/>
      <c r="C2" s="122"/>
      <c r="D2" s="122"/>
      <c r="E2" s="122"/>
      <c r="F2" s="122"/>
    </row>
    <row r="3" spans="1:6" x14ac:dyDescent="0.3">
      <c r="A3" s="122">
        <f>A1*50*110</f>
        <v>35.75</v>
      </c>
      <c r="B3" s="122">
        <f>B1*50*110</f>
        <v>12649.999999999998</v>
      </c>
      <c r="C3" s="122">
        <f>C1*50*110</f>
        <v>120.99999999999999</v>
      </c>
      <c r="D3" s="122">
        <f>D1*50*110</f>
        <v>770.00000000000011</v>
      </c>
      <c r="E3" s="122">
        <f>E1*50*110</f>
        <v>935</v>
      </c>
      <c r="F3" s="122">
        <f>F1*50*110</f>
        <v>2035000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Sheet5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2023-06-30T17:10:45Z</dcterms:modified>
  <cp:category/>
  <cp:contentStatus/>
</cp:coreProperties>
</file>