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DBC8A1BE-CB60-491A-82CF-DFFF3407573B}" xr6:coauthVersionLast="47" xr6:coauthVersionMax="47" xr10:uidLastSave="{00000000-0000-0000-0000-000000000000}"/>
  <bookViews>
    <workbookView xWindow="28680" yWindow="-1530" windowWidth="21840" windowHeight="13140" tabRatio="770" firstSheet="37" activeTab="42" xr2:uid="{FB8C51AB-905F-4544-9E4B-1F4384FA855C}"/>
  </bookViews>
  <sheets>
    <sheet name="Overview" sheetId="33" r:id="rId1"/>
    <sheet name="ProductionPads" sheetId="1" r:id="rId2"/>
    <sheet name="ProductionTanks" sheetId="34" r:id="rId3"/>
    <sheet name="ProductionTankCapacity" sheetId="61" r:id="rId4"/>
    <sheet name="TreatmentCapacity" sheetId="62" r:id="rId5"/>
    <sheet name="TreatmentEfficiency" sheetId="69" r:id="rId6"/>
    <sheet name="DriveDistances" sheetId="63" r:id="rId7"/>
    <sheet name="DisposalPipeCapEx" sheetId="64" r:id="rId8"/>
    <sheet name="CompletionsPads" sheetId="3" r:id="rId9"/>
    <sheet name="SWDSites" sheetId="4" r:id="rId10"/>
    <sheet name="FreshwaterSources" sheetId="35" r:id="rId11"/>
    <sheet name="StorageSites" sheetId="36" r:id="rId12"/>
    <sheet name="TreatmentSites" sheetId="37" r:id="rId13"/>
    <sheet name="PRT" sheetId="59" r:id="rId14"/>
    <sheet name="CRT" sheetId="60" r:id="rId15"/>
    <sheet name="ReuseOptions" sheetId="38" r:id="rId16"/>
    <sheet name="NetworkNodes" sheetId="39" r:id="rId17"/>
    <sheet name="RCA" sheetId="67" r:id="rId18"/>
    <sheet name="FCA" sheetId="41" r:id="rId19"/>
    <sheet name="PCT" sheetId="42" r:id="rId20"/>
    <sheet name="FCT" sheetId="53" r:id="rId21"/>
    <sheet name="CCT" sheetId="57" r:id="rId22"/>
    <sheet name="PKT" sheetId="43" r:id="rId23"/>
    <sheet name="CKT" sheetId="44" r:id="rId24"/>
    <sheet name="PAL" sheetId="45" r:id="rId25"/>
    <sheet name="CompletionsDemand" sheetId="8" r:id="rId26"/>
    <sheet name="ProductionRates" sheetId="40" r:id="rId27"/>
    <sheet name="PadRates" sheetId="56" r:id="rId28"/>
    <sheet name="FlowbackRates" sheetId="58" r:id="rId29"/>
    <sheet name="InitialDisposalCapacity" sheetId="46" r:id="rId30"/>
    <sheet name="CompletionsPadStorage" sheetId="55" r:id="rId31"/>
    <sheet name="FreshwaterSourcingAvailability" sheetId="47" r:id="rId32"/>
    <sheet name="PadOffloadingCapacity" sheetId="48" r:id="rId33"/>
    <sheet name="DriveTimes" sheetId="7" r:id="rId34"/>
    <sheet name="DisposalOperationalCost" sheetId="49" r:id="rId35"/>
    <sheet name="ReuseOperationalCost" sheetId="50" r:id="rId36"/>
    <sheet name="TruckingHourlyCost" sheetId="51" r:id="rId37"/>
    <sheet name="FreshSourcingCost" sheetId="52" r:id="rId38"/>
    <sheet name="PipingOperationalCost" sheetId="54" r:id="rId39"/>
    <sheet name="TreatmentOperationalCost" sheetId="66" r:id="rId40"/>
    <sheet name="PadStorageCost" sheetId="70" r:id="rId41"/>
    <sheet name="PadWaterQuality" sheetId="71" r:id="rId42"/>
    <sheet name="StorageInitialWaterQuality" sheetId="72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<sst xmlns="http://schemas.openxmlformats.org/spreadsheetml/2006/main" count="331" uniqueCount="129">
  <si>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</si>
  <si>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</si>
  <si>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</si>
  <si>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</si>
  <si>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</si>
  <si>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</si>
  <si>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</si>
  <si>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</si>
  <si>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</si>
  <si>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</si>
  <si>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</si>
  <si>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</si>
  <si>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</si>
  <si>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</si>
  <si>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</si>
  <si>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</si>
  <si>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</si>
  <si>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</si>
  <si>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</si>
  <si>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</si>
  <si>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</si>
  <si>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</si>
  <si>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</si>
  <si>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</si>
  <si>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</si>
  <si>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</si>
  <si>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</si>
  <si>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</si>
  <si>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</si>
  <si>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</si>
  <si>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</si>
  <si>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</si>
  <si>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</si>
  <si>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</si>
  <si>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</si>
  <si>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</si>
  <si>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</si>
  <si>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</si>
  <si>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</si>
  <si>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</si>
  <si>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</si>
  <si>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</si>
  <si>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</si>
  <si>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</si>
  <si>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</si>
  <si>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</si>
  <si>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</si>
  <si>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</si>
  <si>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</si>
  <si>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</si>
  <si>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</si>
  <si>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</si>
  <si>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</si>
  <si>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</si>
  <si>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</si>
  <si>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</si>
  <si>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</si>
  <si>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</si>
  <si>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</si>
  <si>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</si>
  <si>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</si>
  <si>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</si>
  <si>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</si>
  <si>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</si>
  <si>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</si>
  <si>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</si>
  <si>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</si>
  <si>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</si>
  <si>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</si>
  <si>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</si>
  <si>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</si>
  <si>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</si>
  <si>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</si>
  <si>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</si>
  <si>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</si>
  <si>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</si>
  <si>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</si>
  <si>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</si>
  <si>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</si>
  <si>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</si>
  <si>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</si>
  <si>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</si>
  <si>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</si>
  <si>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</si>
  <si>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</si>
  <si>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</si>
  <si>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</si>
  <si>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</si>
  <si>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</si>
  <si>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</si>
  <si>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</si>
  <si>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</si>
  <si>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</si>
  <si>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</si>
  <si>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</si>
  <si>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</si>
  <si>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</si>
  <si>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</si>
  <si>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</si>
  <si>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</si>
  <si>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</si>
  <si>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</si>
  <si>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</si>
  <si>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</si>
  <si>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</si>
  <si>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</si>
  <si>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</si>
  <si>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</si>
  <si>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</si>
  <si>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</si>
  <si>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</si>
  <si>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</si>
  <si>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</si>
  <si>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</si>
  <si>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</si>
  <si>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</si>
  <si>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</si>
  <si>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</si>
  <si>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</si>
  <si>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</si>
  <si>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</si>
  <si>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</si>
  <si>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</si>
  <si>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Table of Completions Pad Storage Capacity over Time [bbl]</t>
  </si>
  <si>
    <t>TDS</t>
  </si>
  <si>
    <t>Water Quality at Production Pads (mg/L)</t>
  </si>
  <si>
    <t>Pads</t>
  </si>
  <si>
    <t>Initial Water Quality at Storage (mg/L)</t>
  </si>
  <si>
    <t>StorageSites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</si>
</sst>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3" fillId="3" borderId="21" xfId="2" applyFont="1" applyFill="1" applyBorder="1" applyAlignment="1">
      <alignment horizontal="center"/>
    </xf>
    <xf numFmtId="43" fontId="3" fillId="3" borderId="22" xfId="2" applyFont="1" applyFill="1" applyBorder="1" applyAlignment="1">
      <alignment horizontal="center"/>
    </xf>
    <xf numFmtId="43" fontId="3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4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7"/>
  <sheetViews>
    <sheetView workbookViewId="0">
      <selection activeCell="G16" sqref="G1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E7" sqref="E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 t="s">
        <v>76</v>
      </c>
    </row>
    <row r="3" spans="1:20" x14ac:dyDescent="0.3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B7" sqref="B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 t="s">
        <v>120</v>
      </c>
    </row>
    <row r="3" spans="1:20" x14ac:dyDescent="0.3">
      <c r="A3" s="5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dimension ref="A1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9"/>
  <sheetViews>
    <sheetView workbookViewId="0">
      <selection activeCell="I24" sqref="I2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dimension ref="A1:E4"/>
  <sheetViews>
    <sheetView workbookViewId="0">
      <selection activeCell="N10" sqref="N10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118</v>
      </c>
    </row>
    <row r="2" spans="1:5" s="9" customFormat="1" x14ac:dyDescent="0.3">
      <c r="A2" s="7" t="s">
        <v>119</v>
      </c>
      <c r="B2" s="8" t="s">
        <v>8</v>
      </c>
      <c r="C2" s="8"/>
      <c r="D2" s="8"/>
      <c r="E2" s="28"/>
    </row>
    <row r="3" spans="1:5" x14ac:dyDescent="0.3">
      <c r="A3" s="30" t="s">
        <v>120</v>
      </c>
      <c r="B3" s="42"/>
      <c r="C3" s="42"/>
      <c r="D3" s="42"/>
      <c r="E3" s="37"/>
    </row>
    <row r="4" spans="1:5" ht="16.2" thickBot="1" x14ac:dyDescent="0.35">
      <c r="A4" s="34" t="s">
        <v>121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F8"/>
  <sheetViews>
    <sheetView workbookViewId="0">
      <selection activeCell="B7" sqref="B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85</v>
      </c>
      <c r="B1" s="40" t="s">
        <v>106</v>
      </c>
    </row>
    <row r="2" spans="1:6" s="9" customFormat="1" x14ac:dyDescent="0.3">
      <c r="A2" s="7" t="s">
        <v>114</v>
      </c>
      <c r="B2" s="28" t="s">
        <v>8</v>
      </c>
      <c r="E2" s="1"/>
    </row>
    <row r="3" spans="1:6" x14ac:dyDescent="0.3">
      <c r="A3" s="3" t="s">
        <v>76</v>
      </c>
      <c r="B3" s="37">
        <v>1</v>
      </c>
      <c r="E3" s="41">
        <v>1</v>
      </c>
      <c r="F3" s="41" t="s">
        <v>108</v>
      </c>
    </row>
    <row r="4" spans="1:6" ht="16.2" thickBot="1" x14ac:dyDescent="0.35">
      <c r="A4" s="4" t="s">
        <v>77</v>
      </c>
      <c r="B4" s="12">
        <v>1</v>
      </c>
      <c r="D4" s="41">
        <f>1+1/2+1/3+1/4</f>
        <v>2.083333333333333</v>
      </c>
    </row>
    <row r="6" spans="1:6" x14ac:dyDescent="0.3">
      <c r="A6" s="40" t="s">
        <v>106</v>
      </c>
      <c r="B6" s="40" t="s">
        <v>106</v>
      </c>
      <c r="C6" s="40" t="s">
        <v>106</v>
      </c>
    </row>
    <row r="7" spans="1:6" x14ac:dyDescent="0.3">
      <c r="B7" s="41" t="s">
        <v>107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O10"/>
  <sheetViews>
    <sheetView workbookViewId="0">
      <selection activeCell="N22" sqref="N2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 t="s">
        <v>106</v>
      </c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 t="s">
        <v>106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 t="s">
        <v>106</v>
      </c>
      <c r="C10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86</v>
      </c>
      <c r="E1" s="40" t="s">
        <v>106</v>
      </c>
    </row>
    <row r="2" spans="1:5" s="9" customFormat="1" x14ac:dyDescent="0.3">
      <c r="A2" s="7" t="s">
        <v>109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96</v>
      </c>
    </row>
    <row r="2" spans="1:4" s="9" customFormat="1" x14ac:dyDescent="0.3">
      <c r="A2" s="7" t="s">
        <v>114</v>
      </c>
      <c r="B2" s="28" t="s">
        <v>8</v>
      </c>
    </row>
    <row r="3" spans="1:4" s="9" customFormat="1" x14ac:dyDescent="0.3">
      <c r="A3" s="30" t="s">
        <v>76</v>
      </c>
      <c r="B3" s="37">
        <v>1</v>
      </c>
    </row>
    <row r="4" spans="1:4" ht="16.2" thickBot="1" x14ac:dyDescent="0.35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96</v>
      </c>
    </row>
    <row r="2" spans="1:2" s="9" customFormat="1" x14ac:dyDescent="0.3">
      <c r="A2" s="7" t="s">
        <v>112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87</v>
      </c>
    </row>
    <row r="2" spans="1:3" s="9" customFormat="1" x14ac:dyDescent="0.3">
      <c r="A2" s="7" t="s">
        <v>109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112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89</v>
      </c>
    </row>
    <row r="2" spans="1:15" s="9" customFormat="1" x14ac:dyDescent="0.3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A2" sqref="A2:A3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">
        <v>56</v>
      </c>
      <c r="H1" s="40" t="s">
        <v>106</v>
      </c>
    </row>
    <row r="2" spans="1:8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dimension ref="A1:G27"/>
  <sheetViews>
    <sheetView workbookViewId="0">
      <selection activeCell="B2" sqref="B2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">
        <v>84</v>
      </c>
      <c r="B1" s="40" t="s">
        <v>106</v>
      </c>
    </row>
    <row r="2" spans="1:7" s="9" customFormat="1" x14ac:dyDescent="0.3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3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dimension ref="A1:F18"/>
  <sheetViews>
    <sheetView workbookViewId="0">
      <selection activeCell="A2" sqref="A2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">
        <v>100</v>
      </c>
    </row>
    <row r="2" spans="1:6" s="9" customFormat="1" x14ac:dyDescent="0.3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dimension ref="A1:F14"/>
  <sheetViews>
    <sheetView workbookViewId="0">
      <selection activeCell="C21" sqref="C21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">
        <v>101</v>
      </c>
    </row>
    <row r="2" spans="1:6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G17" sqref="G17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78</v>
      </c>
    </row>
    <row r="2" spans="1:18" x14ac:dyDescent="0.3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67</v>
      </c>
    </row>
    <row r="8" spans="1:18" x14ac:dyDescent="0.3">
      <c r="A8" s="5" t="s">
        <v>68</v>
      </c>
    </row>
    <row r="9" spans="1:18" x14ac:dyDescent="0.3">
      <c r="A9" s="5" t="s">
        <v>69</v>
      </c>
    </row>
    <row r="10" spans="1:18" x14ac:dyDescent="0.3">
      <c r="A10" s="5" t="s">
        <v>70</v>
      </c>
    </row>
    <row r="11" spans="1:18" x14ac:dyDescent="0.3">
      <c r="A11" s="5" t="s">
        <v>71</v>
      </c>
    </row>
    <row r="12" spans="1:18" x14ac:dyDescent="0.3">
      <c r="A12" s="5" t="s">
        <v>72</v>
      </c>
    </row>
    <row r="13" spans="1:18" x14ac:dyDescent="0.3">
      <c r="A13" s="5" t="s">
        <v>73</v>
      </c>
    </row>
    <row r="14" spans="1:18" x14ac:dyDescent="0.3">
      <c r="A14" s="5" t="s">
        <v>74</v>
      </c>
    </row>
    <row r="15" spans="1:18" x14ac:dyDescent="0.3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D6"/>
  <sheetViews>
    <sheetView workbookViewId="0">
      <selection activeCell="E9" sqref="E9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90</v>
      </c>
      <c r="B1" s="40" t="s">
        <v>106</v>
      </c>
      <c r="D1" s="40" t="s">
        <v>106</v>
      </c>
    </row>
    <row r="2" spans="1:4" s="9" customFormat="1" x14ac:dyDescent="0.3">
      <c r="A2" s="7" t="s">
        <v>113</v>
      </c>
      <c r="B2" s="28" t="s">
        <v>116</v>
      </c>
      <c r="D2" s="40" t="s">
        <v>106</v>
      </c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 t="s">
        <v>106</v>
      </c>
    </row>
    <row r="6" spans="1:4" x14ac:dyDescent="0.3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dimension ref="A1:F3"/>
  <sheetViews>
    <sheetView workbookViewId="0">
      <selection activeCell="A2" sqref="A2:F3"/>
    </sheetView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F15"/>
  <sheetViews>
    <sheetView workbookViewId="0">
      <selection activeCell="J24" sqref="J24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">
        <v>91</v>
      </c>
    </row>
    <row r="2" spans="1:6" s="9" customFormat="1" x14ac:dyDescent="0.3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">
        <v>92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I23"/>
  <sheetViews>
    <sheetView workbookViewId="0">
      <selection activeCell="A3" sqref="A3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95</v>
      </c>
    </row>
    <row r="2" spans="1:2" s="9" customFormat="1" x14ac:dyDescent="0.3">
      <c r="A2" s="7" t="s">
        <v>113</v>
      </c>
      <c r="B2" s="28" t="s">
        <v>116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">
        <v>93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dimension ref="A1:B10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94</v>
      </c>
    </row>
    <row r="2" spans="1:2" s="9" customFormat="1" x14ac:dyDescent="0.3">
      <c r="A2" s="7" t="s">
        <v>110</v>
      </c>
      <c r="B2" s="28" t="s">
        <v>116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76</v>
      </c>
      <c r="B4" s="37">
        <v>88</v>
      </c>
    </row>
    <row r="5" spans="1:2" s="9" customFormat="1" x14ac:dyDescent="0.3">
      <c r="A5" s="30" t="s">
        <v>77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B3" sqref="B3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">
        <v>97</v>
      </c>
    </row>
    <row r="2" spans="1:2" s="9" customFormat="1" x14ac:dyDescent="0.3">
      <c r="A2" s="7" t="s">
        <v>114</v>
      </c>
      <c r="B2" s="28" t="s">
        <v>115</v>
      </c>
    </row>
    <row r="3" spans="1:2" s="9" customFormat="1" x14ac:dyDescent="0.3">
      <c r="A3" s="30" t="s">
        <v>76</v>
      </c>
      <c r="B3" s="37">
        <v>0.25</v>
      </c>
    </row>
    <row r="4" spans="1:2" ht="16.2" thickBot="1" x14ac:dyDescent="0.35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dimension ref="A1:B4"/>
  <sheetViews>
    <sheetView workbookViewId="0">
      <selection activeCell="L12" sqref="L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98</v>
      </c>
    </row>
    <row r="2" spans="1:2" s="9" customFormat="1" x14ac:dyDescent="0.3">
      <c r="A2" s="7" t="s">
        <v>114</v>
      </c>
      <c r="B2" s="28" t="s">
        <v>8</v>
      </c>
    </row>
    <row r="3" spans="1:2" s="9" customFormat="1" x14ac:dyDescent="0.3">
      <c r="A3" s="30" t="s">
        <v>76</v>
      </c>
      <c r="B3" s="37">
        <v>0.75</v>
      </c>
    </row>
    <row r="4" spans="1:2" ht="16.2" thickBot="1" x14ac:dyDescent="0.35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dimension ref="A1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dimension ref="A1"/>
  <sheetViews>
    <sheetView workbookViewId="0">
      <selection activeCell="O26" sqref="O26"/>
    </sheetView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dimension ref="A1:F3"/>
  <sheetViews>
    <sheetView workbookViewId="0">
      <selection activeCell="A2" sqref="A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">
        <v>123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dimension ref="A1:B8"/>
  <sheetViews>
    <sheetView workbookViewId="0">
      <selection activeCell="A2" sqref="A2:B3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125</v>
      </c>
    </row>
    <row r="2" spans="1:2" ht="15.6" x14ac:dyDescent="0.3">
      <c r="A2" s="7" t="s">
        <v>126</v>
      </c>
      <c r="B2" s="46" t="s">
        <v>124</v>
      </c>
    </row>
    <row r="3" spans="1:2" ht="15.6" x14ac:dyDescent="0.3">
      <c r="A3" s="32" t="s">
        <v>3</v>
      </c>
      <c r="B3" s="47">
        <v>142277</v>
      </c>
    </row>
    <row r="4" spans="1:2" ht="15.6" x14ac:dyDescent="0.3">
      <c r="A4" s="30" t="s">
        <v>4</v>
      </c>
      <c r="B4" s="48">
        <v>140998</v>
      </c>
    </row>
    <row r="5" spans="1:2" ht="15.6" x14ac:dyDescent="0.3">
      <c r="A5" s="30" t="s">
        <v>5</v>
      </c>
      <c r="B5" s="48">
        <v>172490.2</v>
      </c>
    </row>
    <row r="6" spans="1:2" ht="15.6" x14ac:dyDescent="0.3">
      <c r="A6" s="30" t="s">
        <v>6</v>
      </c>
      <c r="B6" s="48">
        <v>257547</v>
      </c>
    </row>
    <row r="7" spans="1:2" ht="15.6" x14ac:dyDescent="0.3">
      <c r="A7" s="30" t="s">
        <v>7</v>
      </c>
      <c r="B7" s="48">
        <v>241833.8</v>
      </c>
    </row>
    <row r="8" spans="1:2" ht="16.2" thickBot="1" x14ac:dyDescent="0.35">
      <c r="A8" s="34" t="s">
        <v>8</v>
      </c>
      <c r="B8" s="49">
        <v>188503.7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dimension ref="A1:B3"/>
  <sheetViews>
    <sheetView tabSelected="1" workbookViewId="0">
      <selection activeCell="E11" sqref="E11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127</v>
      </c>
    </row>
    <row r="2" spans="1:2" ht="15.6" x14ac:dyDescent="0.3">
      <c r="A2" s="7" t="s">
        <v>128</v>
      </c>
      <c r="B2" s="46" t="s">
        <v>124</v>
      </c>
    </row>
    <row r="3" spans="1:2" ht="16.2" thickBot="1" x14ac:dyDescent="0.35">
      <c r="A3" s="50"/>
      <c r="B3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dimension ref="A1"/>
  <sheetViews>
    <sheetView workbookViewId="0">
      <selection activeCell="J26" sqref="J26"/>
    </sheetView>
  </sheetViews>
  <sheetFormatPr defaultRowHeight="14.4" x14ac:dyDescent="0.3"/>
  <sheetData>
    <row r="1" spans="1:1" x14ac:dyDescent="0.3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dimension ref="A1:B4"/>
  <sheetViews>
    <sheetView workbookViewId="0">
      <selection activeCell="C6" sqref="C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122</v>
      </c>
    </row>
    <row r="2" spans="1:2" s="9" customFormat="1" x14ac:dyDescent="0.3">
      <c r="A2" s="7" t="s">
        <v>119</v>
      </c>
      <c r="B2" s="28" t="s">
        <v>124</v>
      </c>
    </row>
    <row r="3" spans="1:2" s="9" customFormat="1" x14ac:dyDescent="0.3">
      <c r="A3" s="30" t="s">
        <v>120</v>
      </c>
      <c r="B3" s="37">
        <v>1</v>
      </c>
    </row>
    <row r="4" spans="1:2" ht="16.2" thickBot="1" x14ac:dyDescent="0.35">
      <c r="A4" s="34" t="s">
        <v>121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dimension ref="A1"/>
  <sheetViews>
    <sheetView workbookViewId="0">
      <selection activeCell="G29" sqref="G29"/>
    </sheetView>
  </sheetViews>
  <sheetFormatPr defaultRowHeight="14.4" x14ac:dyDescent="0.3"/>
  <sheetData>
    <row r="1" spans="1:1" x14ac:dyDescent="0.3">
      <c r="A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dimension ref="A1"/>
  <sheetViews>
    <sheetView workbookViewId="0">
      <selection activeCell="I34" sqref="I3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20" sqref="E2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Overview</vt:lpstr>
      <vt:lpstr>ProductionPads</vt:lpstr>
      <vt:lpstr>ProductionTanks</vt:lpstr>
      <vt:lpstr>ProductionTankCapacity</vt:lpstr>
      <vt:lpstr>TreatmentCapacity</vt:lpstr>
      <vt:lpstr>TreatmentEfficiency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RCA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TruckingHourlyCost</vt:lpstr>
      <vt:lpstr>FreshSourcingCost</vt:lpstr>
      <vt:lpstr>PipingOperationalCost</vt:lpstr>
      <vt:lpstr>TreatmentOperationalCost</vt:lpstr>
      <vt:lpstr>PadStorageCost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2022-01-05T22:59:35Z</dcterms:modified>
</cp:coreProperties>
</file>