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AA005CC2-EB54-4880-B9E3-D183D2E272D5}" xr6:coauthVersionLast="47" xr6:coauthVersionMax="47" xr10:uidLastSave="{00000000-0000-0000-0000-000000000000}"/>
  <bookViews>
    <workbookView xWindow="2796" yWindow="2544" windowWidth="17280" windowHeight="9024" tabRatio="834" firstSheet="46" activeTab="49" xr2:uid="{FB8C51AB-905F-4544-9E4B-1F4384FA855C}"/>
  </bookViews>
  <sheets>
    <sheet name="Overview" sheetId="33" r:id="rId1"/>
    <sheet name="Schematic" sheetId="82" r:id="rId2"/>
    <sheet name="Units" sheetId="127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23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22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19" r:id="rId37"/>
    <sheet name="InitialStorageCapacity" sheetId="80" r:id="rId38"/>
    <sheet name="InitialPipelineCapacity" sheetId="109" r:id="rId39"/>
    <sheet name="InitialDisposalCapacity" sheetId="46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20" r:id="rId46"/>
    <sheet name="StorageWithdrawalRevenue" sheetId="121" r:id="rId47"/>
    <sheet name="ExternalSourcingCost" sheetId="52" r:id="rId48"/>
    <sheet name="BeneficialReuseCost" sheetId="124" r:id="rId49"/>
    <sheet name="BeneficialReuseCredit" sheetId="125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71"/>
  <c r="A1" i="125"/>
  <c r="A1" i="124"/>
  <c r="A1" i="52"/>
  <c r="A1" i="121"/>
  <c r="A1" i="120"/>
  <c r="A1" i="69"/>
  <c r="A1" i="68"/>
  <c r="A1" i="49"/>
  <c r="A1" i="47"/>
  <c r="A1" i="67"/>
  <c r="A1" i="46"/>
  <c r="A1" i="109"/>
  <c r="A1" i="80"/>
  <c r="A1" i="75"/>
  <c r="A1" i="65"/>
  <c r="O3" i="75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<sst xmlns="http://schemas.openxmlformats.org/spreadsheetml/2006/main" count="1199" uniqueCount="266">
  <si>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</si>
  <si>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</si>
  <si>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</si>
  <si>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</si>
  <si>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</si>
  <si>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</si>
  <si>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</si>
  <si>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</si>
  <si>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</si>
  <si>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</si>
  <si>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</si>
  <si>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</si>
  <si>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</si>
  <si>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</si>
  <si>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</si>
  <si>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</si>
  <si>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</si>
  <si>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</si>
  <si>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</si>
  <si>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</si>
  <si>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</si>
  <si>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</si>
  <si>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</si>
  <si>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</si>
  <si>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</si>
  <si>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</si>
  <si>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</si>
  <si>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</si>
  <si>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</si>
  <si>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</si>
  <si>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</si>
  <si>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</si>
  <si>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</si>
  <si>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</si>
  <si>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</si>
  <si>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</si>
  <si>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</si>
  <si>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</si>
  <si>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</si>
  <si>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</si>
  <si>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</si>
  <si>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</si>
  <si>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</si>
  <si>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</si>
  <si>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</si>
  <si>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</si>
  <si>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</si>
  <si>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</si>
  <si>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</si>
  <si>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</si>
  <si>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</si>
  <si>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</si>
  <si>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</si>
  <si>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</si>
  <si>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</si>
  <si>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</si>
  <si>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</si>
  <si>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</si>
  <si>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</si>
  <si>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</si>
  <si>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</si>
  <si>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</si>
  <si>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</si>
  <si>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</si>
  <si>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</si>
  <si>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</si>
  <si>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</si>
  <si>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</si>
  <si>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</si>
  <si>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</si>
  <si>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</si>
  <si>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</si>
  <si>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</si>
  <si>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</si>
  <si>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</si>
  <si>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</si>
  <si>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</si>
  <si>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</si>
  <si>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</si>
  <si>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</si>
  <si>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</si>
  <si>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</si>
  <si>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</si>
  <si>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</si>
  <si>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</si>
  <si>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</si>
  <si>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</si>
  <si>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</si>
  <si>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</si>
  <si>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</si>
  <si>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</si>
  <si>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</si>
  <si>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</si>
  <si>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</si>
  <si>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</si>
  <si>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</si>
  <si>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</si>
  <si>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</si>
  <si>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</si>
  <si>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</si>
  <si>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</si>
  <si>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</si>
  <si>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</si>
  <si>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</si>
  <si>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</si>
  <si>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</si>
  <si>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</si>
  <si>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</si>
  <si>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</si>
  <si>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</si>
  <si>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</si>
  <si>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</si>
  <si>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</si>
  <si>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</si>
  <si>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</si>
  <si>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</si>
  <si>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</si>
  <si>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</si>
  <si>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</si>
  <si>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</si>
  <si>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</si>
  <si>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</si>
  <si>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</si>
  <si>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</si>
  <si>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</si>
  <si>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</si>
  <si>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</si>
  <si>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</si>
  <si>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</si>
  <si>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</si>
  <si>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</si>
  <si>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</si>
  <si>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</si>
  <si>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</si>
  <si>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</si>
  <si>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</si>
  <si>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</si>
  <si>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</si>
  <si>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</si>
  <si>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</si>
  <si>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</si>
  <si>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</si>
  <si>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</si>
  <si>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</si>
  <si>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</si>
  <si>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</si>
  <si>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</si>
  <si>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</si>
  <si>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</si>
  <si>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</si>
  <si>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</si>
  <si>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</si>
  <si>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</si>
  <si>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</si>
  <si>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</si>
  <si>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</si>
  <si>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</si>
  <si>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</si>
  <si>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</si>
  <si>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</si>
  <si>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</si>
  <si>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</si>
  <si>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</si>
  <si>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</si>
  <si>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</si>
  <si>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</si>
  <si>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</si>
  <si>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</si>
  <si>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</si>
  <si>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</si>
  <si>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</si>
  <si>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</si>
  <si>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</si>
  <si>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</si>
  <si>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</si>
  <si>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</si>
  <si>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</si>
  <si>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</si>
  <si>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</si>
  <si>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</si>
  <si>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</si>
  <si>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</si>
  <si>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</si>
  <si>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</si>
  <si>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</si>
  <si>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</si>
  <si>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</si>
  <si>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</si>
  <si>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</si>
  <si>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</si>
  <si>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</si>
  <si>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</si>
  <si>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</si>
  <si>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</si>
  <si>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</si>
  <si>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</si>
  <si>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</si>
  <si>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</si>
  <si>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</si>
  <si>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</si>
  <si>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</si>
  <si>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</si>
  <si>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</si>
  <si>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</si>
  <si>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</si>
  <si>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</si>
  <si>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</si>
  <si>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</si>
  <si>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</si>
  <si>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</si>
  <si>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</si>
  <si>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</si>
  <si>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</si>
  <si>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</si>
  <si>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</si>
  <si>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</si>
  <si>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</si>
  <si>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</si>
  <si>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List of all Water Quality Components [-]</t>
  </si>
  <si>
    <t>Price earned based on each residuual treatment node [USD/bbl]</t>
  </si>
  <si>
    <t>Units</t>
  </si>
  <si>
    <t>INDEX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</si>
  <si>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</si>
  <si>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</si>
  <si>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</si>
  <si>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</si>
  <si>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</si>
  <si>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</si>
  <si>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</si>
  <si>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</si>
  <si>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</si>
  <si>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</si>
  <si>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</si>
  <si>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</si>
  <si>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</si>
  <si>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</si>
  <si>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</si>
  <si>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</si>
  <si>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</si>
  <si>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</si>
  <si>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</si>
  <si>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</si>
  <si>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</si>
  <si>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</si>
  <si>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</si>
  <si>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</si>
  <si>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</si>
  <si>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</si>
  <si>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</si>
  <si>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</si>
  <si>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</si>
  <si>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</si>
  <si>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</si>
  <si>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</si>
  <si>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</si>
  <si>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</si>
  <si>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</si>
  <si>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</si>
  <si>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Table of production pad water quality [mg/L]</t>
  </si>
  <si>
    <t>Table of Initial Storage Water Quality [mg/L]</t>
  </si>
  <si>
    <t>Minimum Water Quality out of Residual Stream [mg/L]</t>
  </si>
  <si>
    <t>Minimum inlet flow required at each treatment site [bbl/day]</t>
  </si>
  <si>
    <t>ExternalWaterSources</t>
  </si>
  <si>
    <t>List of all External Water Source Identifiers [-]</t>
  </si>
  <si>
    <t>External Water Sources to Completions Pads Piping Arcs [-]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</si>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</sst>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  <xf numFmtId="0" fontId="3" fillId="5" borderId="33" xfId="0" applyFont="1" applyFill="1" applyBorder="1" applyAlignment="1">
      <alignment horizontal="left"/>
    </xf>
    <xf numFmtId="0" fontId="3" fillId="5" borderId="34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37" xfId="0" applyFont="1" applyFill="1" applyBorder="1"/>
    <xf numFmtId="0" fontId="1" fillId="5" borderId="22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2" xfId="0" applyFont="1" applyFill="1" applyBorder="1"/>
    <xf numFmtId="0" fontId="1" fillId="5" borderId="0" xfId="0" applyFont="1" applyFill="1"/>
    <xf numFmtId="0" fontId="1" fillId="5" borderId="18" xfId="0" applyFont="1" applyFill="1" applyBorder="1"/>
    <xf numFmtId="0" fontId="1" fillId="5" borderId="38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24" xfId="0" quotePrefix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87</v>
      </c>
    </row>
    <row r="2" spans="1:16" x14ac:dyDescent="0.3">
      <c r="A2" s="4" t="s">
        <v>88</v>
      </c>
    </row>
    <row r="3" spans="1:16" x14ac:dyDescent="0.3">
      <c r="A3" s="4" t="s">
        <v>89</v>
      </c>
      <c r="N3" s="13"/>
      <c r="O3" s="13"/>
      <c r="P3" s="13"/>
    </row>
    <row r="4" spans="1:16" x14ac:dyDescent="0.3">
      <c r="A4" s="4" t="s">
        <v>90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91</v>
      </c>
    </row>
    <row r="2" spans="1:16" x14ac:dyDescent="0.3">
      <c r="A2" s="4" t="s">
        <v>92</v>
      </c>
    </row>
    <row r="3" spans="1:16" x14ac:dyDescent="0.3">
      <c r="A3" s="4" t="s">
        <v>93</v>
      </c>
      <c r="N3" s="13"/>
      <c r="O3" s="13"/>
      <c r="P3" s="13"/>
    </row>
    <row r="4" spans="1:16" x14ac:dyDescent="0.3">
      <c r="A4" s="4" t="s">
        <v>94</v>
      </c>
    </row>
    <row r="5" spans="1:16" x14ac:dyDescent="0.3">
      <c r="A5" s="4" t="s">
        <v>95</v>
      </c>
    </row>
    <row r="6" spans="1:16" x14ac:dyDescent="0.3">
      <c r="A6" s="4"/>
    </row>
    <row r="7" spans="1:16" x14ac:dyDescent="0.3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J19" sqref="J19"/>
    </sheetView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100</v>
      </c>
    </row>
    <row r="2" spans="1:16" x14ac:dyDescent="0.3">
      <c r="A2" s="4" t="s">
        <v>101</v>
      </c>
    </row>
    <row r="3" spans="1:16" x14ac:dyDescent="0.3">
      <c r="A3" s="4" t="s">
        <v>102</v>
      </c>
      <c r="N3" s="13"/>
      <c r="O3" s="13"/>
      <c r="P3" s="13"/>
    </row>
    <row r="4" spans="1:16" x14ac:dyDescent="0.3">
      <c r="A4" s="4" t="s">
        <v>103</v>
      </c>
    </row>
    <row r="5" spans="1:16" x14ac:dyDescent="0.3">
      <c r="A5" s="4" t="s">
        <v>104</v>
      </c>
    </row>
    <row r="6" spans="1:16" x14ac:dyDescent="0.3">
      <c r="A6" s="4" t="s">
        <v>105</v>
      </c>
    </row>
    <row r="7" spans="1:16" x14ac:dyDescent="0.3">
      <c r="A7" s="4" t="s">
        <v>106</v>
      </c>
    </row>
    <row r="8" spans="1:16" x14ac:dyDescent="0.3">
      <c r="A8" s="4" t="s">
        <v>107</v>
      </c>
    </row>
    <row r="9" spans="1:16" x14ac:dyDescent="0.3">
      <c r="A9" s="4" t="s">
        <v>108</v>
      </c>
    </row>
    <row r="10" spans="1:16" x14ac:dyDescent="0.3">
      <c r="A10" s="4" t="s">
        <v>109</v>
      </c>
    </row>
    <row r="11" spans="1:16" x14ac:dyDescent="0.3">
      <c r="A11" s="4" t="s">
        <v>110</v>
      </c>
    </row>
    <row r="12" spans="1:16" x14ac:dyDescent="0.3">
      <c r="A12" s="4" t="s">
        <v>111</v>
      </c>
    </row>
    <row r="13" spans="1:16" x14ac:dyDescent="0.3">
      <c r="A13" s="4" t="s">
        <v>112</v>
      </c>
    </row>
    <row r="14" spans="1:16" x14ac:dyDescent="0.3">
      <c r="A14" s="4" t="s">
        <v>113</v>
      </c>
    </row>
    <row r="15" spans="1:16" x14ac:dyDescent="0.3">
      <c r="A15" s="4" t="s">
        <v>114</v>
      </c>
    </row>
    <row r="16" spans="1:16" x14ac:dyDescent="0.3">
      <c r="A16" s="4" t="s">
        <v>115</v>
      </c>
    </row>
    <row r="17" spans="1:1" x14ac:dyDescent="0.3">
      <c r="A17" s="4" t="s">
        <v>116</v>
      </c>
    </row>
    <row r="18" spans="1:1" x14ac:dyDescent="0.3">
      <c r="A18" s="4" t="s">
        <v>117</v>
      </c>
    </row>
    <row r="19" spans="1:1" x14ac:dyDescent="0.3">
      <c r="A19" s="4" t="s">
        <v>118</v>
      </c>
    </row>
    <row r="20" spans="1:1" x14ac:dyDescent="0.3">
      <c r="A20" s="4" t="s">
        <v>119</v>
      </c>
    </row>
    <row r="21" spans="1:1" x14ac:dyDescent="0.3">
      <c r="A21" s="4" t="s">
        <v>120</v>
      </c>
    </row>
    <row r="22" spans="1:1" x14ac:dyDescent="0.3">
      <c r="A22" s="4" t="s">
        <v>121</v>
      </c>
    </row>
    <row r="23" spans="1:1" x14ac:dyDescent="0.3">
      <c r="A23" s="4" t="s">
        <v>122</v>
      </c>
    </row>
    <row r="24" spans="1:1" x14ac:dyDescent="0.3">
      <c r="A24" s="4" t="s">
        <v>123</v>
      </c>
    </row>
    <row r="25" spans="1:1" x14ac:dyDescent="0.3">
      <c r="A25" s="4" t="s">
        <v>124</v>
      </c>
    </row>
    <row r="26" spans="1:1" x14ac:dyDescent="0.3">
      <c r="A26" s="4" t="s">
        <v>125</v>
      </c>
    </row>
    <row r="27" spans="1:1" x14ac:dyDescent="0.3">
      <c r="A27" s="4" t="s">
        <v>126</v>
      </c>
    </row>
    <row r="28" spans="1:1" x14ac:dyDescent="0.3">
      <c r="A28" s="4" t="s">
        <v>127</v>
      </c>
    </row>
    <row r="29" spans="1:1" x14ac:dyDescent="0.3">
      <c r="A29" s="4" t="s">
        <v>128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30" ht="16.2" thickBot="1" x14ac:dyDescent="0.35">
      <c r="A1" s="1" t="s">
        <v>129</v>
      </c>
    </row>
    <row r="2" spans="1:30" s="8" customFormat="1" x14ac:dyDescent="0.3">
      <c r="A2" s="6" t="s">
        <v>130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7" t="s">
        <v>118</v>
      </c>
      <c r="T2" s="7" t="s">
        <v>119</v>
      </c>
      <c r="U2" s="7" t="s">
        <v>120</v>
      </c>
      <c r="V2" s="7" t="s">
        <v>121</v>
      </c>
      <c r="W2" s="7" t="s">
        <v>122</v>
      </c>
      <c r="X2" s="7" t="s">
        <v>123</v>
      </c>
      <c r="Y2" s="7" t="s">
        <v>124</v>
      </c>
      <c r="Z2" s="7" t="s">
        <v>125</v>
      </c>
      <c r="AA2" s="7" t="s">
        <v>126</v>
      </c>
      <c r="AB2" s="7" t="s">
        <v>127</v>
      </c>
      <c r="AC2" s="27" t="s">
        <v>128</v>
      </c>
      <c r="AD2" s="13"/>
    </row>
    <row r="3" spans="1:30" s="8" customFormat="1" x14ac:dyDescent="0.3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3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3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3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3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3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3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3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3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3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3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3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3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6.2" thickBot="1" x14ac:dyDescent="0.3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33203125" defaultRowHeight="15.6" x14ac:dyDescent="0.3"/>
  <cols>
    <col min="1" max="1" width="16.77734375" style="1" customWidth="1"/>
    <col min="2" max="16384" width="9.33203125" style="1"/>
  </cols>
  <sheetData>
    <row r="1" spans="1:30" ht="16.2" thickBot="1" x14ac:dyDescent="0.35">
      <c r="A1" s="1" t="s">
        <v>131</v>
      </c>
    </row>
    <row r="2" spans="1:30" s="8" customFormat="1" x14ac:dyDescent="0.3">
      <c r="A2" s="6" t="s">
        <v>132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7" t="s">
        <v>118</v>
      </c>
      <c r="T2" s="7" t="s">
        <v>119</v>
      </c>
      <c r="U2" s="7" t="s">
        <v>120</v>
      </c>
      <c r="V2" s="7" t="s">
        <v>121</v>
      </c>
      <c r="W2" s="7" t="s">
        <v>122</v>
      </c>
      <c r="X2" s="7" t="s">
        <v>123</v>
      </c>
      <c r="Y2" s="7" t="s">
        <v>124</v>
      </c>
      <c r="Z2" s="7" t="s">
        <v>125</v>
      </c>
      <c r="AA2" s="7" t="s">
        <v>126</v>
      </c>
      <c r="AB2" s="7" t="s">
        <v>127</v>
      </c>
      <c r="AC2" s="27" t="s">
        <v>128</v>
      </c>
      <c r="AD2" s="13"/>
    </row>
    <row r="3" spans="1:30" s="8" customFormat="1" x14ac:dyDescent="0.3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3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6.2" thickBot="1" x14ac:dyDescent="0.3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133</v>
      </c>
    </row>
    <row r="2" spans="1:4" s="8" customFormat="1" x14ac:dyDescent="0.3">
      <c r="A2" s="6" t="s">
        <v>132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76</v>
      </c>
      <c r="B3" s="9"/>
      <c r="C3" s="9"/>
      <c r="D3" s="30"/>
    </row>
    <row r="4" spans="1:4" x14ac:dyDescent="0.3">
      <c r="A4" s="28" t="s">
        <v>77</v>
      </c>
      <c r="B4" s="9"/>
      <c r="C4" s="9"/>
      <c r="D4" s="30"/>
    </row>
    <row r="5" spans="1:4" ht="16.2" thickBot="1" x14ac:dyDescent="0.3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134</v>
      </c>
    </row>
    <row r="2" spans="1:30" s="8" customFormat="1" x14ac:dyDescent="0.3">
      <c r="A2" s="6" t="s">
        <v>135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7" t="s">
        <v>118</v>
      </c>
      <c r="T2" s="7" t="s">
        <v>119</v>
      </c>
      <c r="U2" s="7" t="s">
        <v>120</v>
      </c>
      <c r="V2" s="7" t="s">
        <v>121</v>
      </c>
      <c r="W2" s="7" t="s">
        <v>122</v>
      </c>
      <c r="X2" s="7" t="s">
        <v>123</v>
      </c>
      <c r="Y2" s="7" t="s">
        <v>124</v>
      </c>
      <c r="Z2" s="7" t="s">
        <v>125</v>
      </c>
      <c r="AA2" s="7" t="s">
        <v>126</v>
      </c>
      <c r="AB2" s="7" t="s">
        <v>127</v>
      </c>
      <c r="AC2" s="27" t="s">
        <v>128</v>
      </c>
      <c r="AD2" s="13"/>
    </row>
    <row r="3" spans="1:30" s="8" customFormat="1" x14ac:dyDescent="0.3">
      <c r="A3" s="28" t="s">
        <v>101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3">
      <c r="A4" s="28" t="s">
        <v>102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3">
      <c r="A5" s="28" t="s">
        <v>103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3">
      <c r="A6" s="28" t="s">
        <v>104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3">
      <c r="A7" s="28" t="s">
        <v>105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3">
      <c r="A8" s="28" t="s">
        <v>106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3">
      <c r="A9" s="28" t="s">
        <v>107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3">
      <c r="A10" s="28" t="s">
        <v>108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3">
      <c r="A11" s="28" t="s">
        <v>109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3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3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3">
      <c r="A14" s="28" t="s">
        <v>112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3">
      <c r="A15" s="28" t="s">
        <v>113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3">
      <c r="A16" s="28" t="s">
        <v>114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3">
      <c r="A17" s="28" t="s">
        <v>115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3">
      <c r="A18" s="28" t="s">
        <v>116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3">
      <c r="A19" s="28" t="s">
        <v>117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3">
      <c r="A20" s="28" t="s">
        <v>118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3">
      <c r="A21" s="28" t="s">
        <v>119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3">
      <c r="A22" s="28" t="s">
        <v>120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3">
      <c r="A23" s="28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3">
      <c r="A24" s="28" t="s">
        <v>122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3">
      <c r="A25" s="28" t="s">
        <v>123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3">
      <c r="A26" s="28" t="s">
        <v>124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3">
      <c r="A27" s="28" t="s">
        <v>125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3">
      <c r="A28" s="28" t="s">
        <v>126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3">
      <c r="A29" s="28" t="s">
        <v>127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6.2" thickBot="1" x14ac:dyDescent="0.35">
      <c r="A30" s="29" t="s">
        <v>128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136</v>
      </c>
    </row>
    <row r="2" spans="1:4" s="8" customFormat="1" x14ac:dyDescent="0.3">
      <c r="A2" s="6" t="s">
        <v>135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101</v>
      </c>
      <c r="B3" s="9"/>
      <c r="C3" s="9"/>
      <c r="D3" s="30"/>
    </row>
    <row r="4" spans="1:4" x14ac:dyDescent="0.3">
      <c r="A4" s="28" t="s">
        <v>102</v>
      </c>
      <c r="B4" s="9"/>
      <c r="C4" s="9"/>
      <c r="D4" s="30"/>
    </row>
    <row r="5" spans="1:4" x14ac:dyDescent="0.3">
      <c r="A5" s="28" t="s">
        <v>103</v>
      </c>
      <c r="B5" s="9"/>
      <c r="C5" s="9"/>
      <c r="D5" s="30"/>
    </row>
    <row r="6" spans="1:4" x14ac:dyDescent="0.3">
      <c r="A6" s="28" t="s">
        <v>104</v>
      </c>
      <c r="B6" s="9"/>
      <c r="C6" s="9"/>
      <c r="D6" s="30"/>
    </row>
    <row r="7" spans="1:4" x14ac:dyDescent="0.3">
      <c r="A7" s="28" t="s">
        <v>105</v>
      </c>
      <c r="B7" s="9"/>
      <c r="C7" s="9"/>
      <c r="D7" s="30"/>
    </row>
    <row r="8" spans="1:4" x14ac:dyDescent="0.3">
      <c r="A8" s="28" t="s">
        <v>106</v>
      </c>
      <c r="B8" s="9"/>
      <c r="C8" s="9"/>
      <c r="D8" s="30"/>
    </row>
    <row r="9" spans="1:4" x14ac:dyDescent="0.3">
      <c r="A9" s="28" t="s">
        <v>107</v>
      </c>
      <c r="B9" s="9"/>
      <c r="C9" s="9"/>
      <c r="D9" s="30"/>
    </row>
    <row r="10" spans="1:4" x14ac:dyDescent="0.3">
      <c r="A10" s="28" t="s">
        <v>108</v>
      </c>
      <c r="B10" s="9"/>
      <c r="C10" s="9"/>
      <c r="D10" s="30"/>
    </row>
    <row r="11" spans="1:4" x14ac:dyDescent="0.3">
      <c r="A11" s="28" t="s">
        <v>109</v>
      </c>
      <c r="B11" s="9"/>
      <c r="C11" s="9"/>
      <c r="D11" s="30"/>
    </row>
    <row r="12" spans="1:4" x14ac:dyDescent="0.3">
      <c r="A12" s="28" t="s">
        <v>110</v>
      </c>
      <c r="B12" s="9"/>
      <c r="C12" s="9"/>
      <c r="D12" s="30"/>
    </row>
    <row r="13" spans="1:4" x14ac:dyDescent="0.3">
      <c r="A13" s="28" t="s">
        <v>111</v>
      </c>
      <c r="B13" s="9"/>
      <c r="C13" s="9"/>
      <c r="D13" s="30"/>
    </row>
    <row r="14" spans="1:4" x14ac:dyDescent="0.3">
      <c r="A14" s="28" t="s">
        <v>112</v>
      </c>
      <c r="B14" s="9"/>
      <c r="C14" s="9"/>
      <c r="D14" s="30"/>
    </row>
    <row r="15" spans="1:4" x14ac:dyDescent="0.3">
      <c r="A15" s="28" t="s">
        <v>113</v>
      </c>
      <c r="B15" s="9"/>
      <c r="C15" s="9"/>
      <c r="D15" s="30"/>
    </row>
    <row r="16" spans="1:4" x14ac:dyDescent="0.3">
      <c r="A16" s="28" t="s">
        <v>114</v>
      </c>
      <c r="B16" s="9"/>
      <c r="C16" s="9"/>
      <c r="D16" s="30"/>
    </row>
    <row r="17" spans="1:4" x14ac:dyDescent="0.3">
      <c r="A17" s="28" t="s">
        <v>115</v>
      </c>
      <c r="B17" s="9"/>
      <c r="C17" s="9"/>
      <c r="D17" s="30"/>
    </row>
    <row r="18" spans="1:4" x14ac:dyDescent="0.3">
      <c r="A18" s="28" t="s">
        <v>116</v>
      </c>
      <c r="B18" s="9"/>
      <c r="C18" s="9"/>
      <c r="D18" s="30"/>
    </row>
    <row r="19" spans="1:4" x14ac:dyDescent="0.3">
      <c r="A19" s="28" t="s">
        <v>117</v>
      </c>
      <c r="B19" s="9"/>
      <c r="C19" s="9"/>
      <c r="D19" s="30"/>
    </row>
    <row r="20" spans="1:4" x14ac:dyDescent="0.3">
      <c r="A20" s="28" t="s">
        <v>118</v>
      </c>
      <c r="B20" s="9"/>
      <c r="C20" s="9"/>
      <c r="D20" s="30"/>
    </row>
    <row r="21" spans="1:4" x14ac:dyDescent="0.3">
      <c r="A21" s="28" t="s">
        <v>119</v>
      </c>
      <c r="B21" s="9"/>
      <c r="C21" s="9"/>
      <c r="D21" s="30"/>
    </row>
    <row r="22" spans="1:4" x14ac:dyDescent="0.3">
      <c r="A22" s="28" t="s">
        <v>120</v>
      </c>
      <c r="B22" s="9"/>
      <c r="C22" s="9"/>
      <c r="D22" s="30"/>
    </row>
    <row r="23" spans="1:4" x14ac:dyDescent="0.3">
      <c r="A23" s="28" t="s">
        <v>121</v>
      </c>
      <c r="B23" s="9"/>
      <c r="C23" s="9"/>
      <c r="D23" s="30"/>
    </row>
    <row r="24" spans="1:4" x14ac:dyDescent="0.3">
      <c r="A24" s="28" t="s">
        <v>122</v>
      </c>
      <c r="B24" s="9"/>
      <c r="C24" s="9"/>
      <c r="D24" s="30"/>
    </row>
    <row r="25" spans="1:4" x14ac:dyDescent="0.3">
      <c r="A25" s="28" t="s">
        <v>123</v>
      </c>
      <c r="B25" s="9"/>
      <c r="C25" s="9"/>
      <c r="D25" s="30"/>
    </row>
    <row r="26" spans="1:4" x14ac:dyDescent="0.3">
      <c r="A26" s="28" t="s">
        <v>124</v>
      </c>
      <c r="B26" s="9"/>
      <c r="C26" s="9"/>
      <c r="D26" s="30"/>
    </row>
    <row r="27" spans="1:4" x14ac:dyDescent="0.3">
      <c r="A27" s="28" t="s">
        <v>125</v>
      </c>
      <c r="B27" s="9"/>
      <c r="C27" s="9"/>
      <c r="D27" s="30"/>
    </row>
    <row r="28" spans="1:4" x14ac:dyDescent="0.3">
      <c r="A28" s="28" t="s">
        <v>126</v>
      </c>
      <c r="B28" s="9"/>
      <c r="C28" s="9"/>
      <c r="D28" s="30"/>
    </row>
    <row r="29" spans="1:4" x14ac:dyDescent="0.3">
      <c r="A29" s="28" t="s">
        <v>127</v>
      </c>
      <c r="B29" s="9"/>
      <c r="C29" s="9"/>
      <c r="D29" s="30"/>
    </row>
    <row r="30" spans="1:4" ht="16.2" thickBot="1" x14ac:dyDescent="0.35">
      <c r="A30" s="29" t="s">
        <v>128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137</v>
      </c>
    </row>
    <row r="2" spans="1:6" s="8" customFormat="1" x14ac:dyDescent="0.3">
      <c r="A2" s="6" t="s">
        <v>135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3">
      <c r="A3" s="28" t="s">
        <v>101</v>
      </c>
      <c r="B3" s="9">
        <v>1</v>
      </c>
      <c r="C3" s="9"/>
      <c r="D3" s="9"/>
      <c r="E3" s="9"/>
      <c r="F3" s="30"/>
    </row>
    <row r="4" spans="1:6" x14ac:dyDescent="0.3">
      <c r="A4" s="28" t="s">
        <v>102</v>
      </c>
      <c r="B4" s="9"/>
      <c r="C4" s="9"/>
      <c r="D4" s="9"/>
      <c r="E4" s="9"/>
      <c r="F4" s="30"/>
    </row>
    <row r="5" spans="1:6" x14ac:dyDescent="0.3">
      <c r="A5" s="28" t="s">
        <v>103</v>
      </c>
      <c r="B5" s="9"/>
      <c r="C5" s="9"/>
      <c r="D5" s="9"/>
      <c r="E5" s="9"/>
      <c r="F5" s="30"/>
    </row>
    <row r="6" spans="1:6" x14ac:dyDescent="0.3">
      <c r="A6" s="28" t="s">
        <v>104</v>
      </c>
      <c r="B6" s="9"/>
      <c r="C6" s="9">
        <v>1</v>
      </c>
      <c r="D6" s="9"/>
      <c r="E6" s="9"/>
      <c r="F6" s="30"/>
    </row>
    <row r="7" spans="1:6" x14ac:dyDescent="0.3">
      <c r="A7" s="28" t="s">
        <v>105</v>
      </c>
      <c r="B7" s="9"/>
      <c r="C7" s="9"/>
      <c r="D7" s="9"/>
      <c r="E7" s="9"/>
      <c r="F7" s="30"/>
    </row>
    <row r="8" spans="1:6" x14ac:dyDescent="0.3">
      <c r="A8" s="28" t="s">
        <v>106</v>
      </c>
      <c r="B8" s="9"/>
      <c r="C8" s="9"/>
      <c r="D8" s="9"/>
      <c r="E8" s="9"/>
      <c r="F8" s="30"/>
    </row>
    <row r="9" spans="1:6" x14ac:dyDescent="0.3">
      <c r="A9" s="28" t="s">
        <v>107</v>
      </c>
      <c r="B9" s="9"/>
      <c r="C9" s="9"/>
      <c r="D9" s="9"/>
      <c r="E9" s="9"/>
      <c r="F9" s="30"/>
    </row>
    <row r="10" spans="1:6" x14ac:dyDescent="0.3">
      <c r="A10" s="28" t="s">
        <v>108</v>
      </c>
      <c r="B10" s="9"/>
      <c r="C10" s="9"/>
      <c r="D10" s="9"/>
      <c r="E10" s="9"/>
      <c r="F10" s="30"/>
    </row>
    <row r="11" spans="1:6" x14ac:dyDescent="0.3">
      <c r="A11" s="28" t="s">
        <v>109</v>
      </c>
      <c r="B11" s="9"/>
      <c r="C11" s="9"/>
      <c r="D11" s="9"/>
      <c r="E11" s="9"/>
      <c r="F11" s="30"/>
    </row>
    <row r="12" spans="1:6" x14ac:dyDescent="0.3">
      <c r="A12" s="28" t="s">
        <v>110</v>
      </c>
      <c r="B12" s="9"/>
      <c r="C12" s="9"/>
      <c r="D12" s="9"/>
      <c r="E12" s="9"/>
      <c r="F12" s="30"/>
    </row>
    <row r="13" spans="1:6" x14ac:dyDescent="0.3">
      <c r="A13" s="28" t="s">
        <v>111</v>
      </c>
      <c r="B13" s="9"/>
      <c r="C13" s="9"/>
      <c r="D13" s="9"/>
      <c r="E13" s="9"/>
      <c r="F13" s="30"/>
    </row>
    <row r="14" spans="1:6" x14ac:dyDescent="0.3">
      <c r="A14" s="28" t="s">
        <v>112</v>
      </c>
      <c r="B14" s="9"/>
      <c r="C14" s="9"/>
      <c r="D14" s="9"/>
      <c r="E14" s="9"/>
      <c r="F14" s="30"/>
    </row>
    <row r="15" spans="1:6" x14ac:dyDescent="0.3">
      <c r="A15" s="28" t="s">
        <v>113</v>
      </c>
      <c r="B15" s="9"/>
      <c r="C15" s="9"/>
      <c r="D15" s="9">
        <v>1</v>
      </c>
      <c r="E15" s="9"/>
      <c r="F15" s="30"/>
    </row>
    <row r="16" spans="1:6" x14ac:dyDescent="0.3">
      <c r="A16" s="28" t="s">
        <v>114</v>
      </c>
      <c r="B16" s="9"/>
      <c r="C16" s="9"/>
      <c r="D16" s="9"/>
      <c r="E16" s="9"/>
      <c r="F16" s="30"/>
    </row>
    <row r="17" spans="1:6" x14ac:dyDescent="0.3">
      <c r="A17" s="28" t="s">
        <v>115</v>
      </c>
      <c r="B17" s="9"/>
      <c r="C17" s="9"/>
      <c r="D17" s="9"/>
      <c r="E17" s="9"/>
      <c r="F17" s="30"/>
    </row>
    <row r="18" spans="1:6" x14ac:dyDescent="0.3">
      <c r="A18" s="28" t="s">
        <v>116</v>
      </c>
      <c r="B18" s="9"/>
      <c r="C18" s="9"/>
      <c r="D18" s="9"/>
      <c r="E18" s="9"/>
      <c r="F18" s="30"/>
    </row>
    <row r="19" spans="1:6" x14ac:dyDescent="0.3">
      <c r="A19" s="28" t="s">
        <v>117</v>
      </c>
      <c r="B19" s="9"/>
      <c r="C19" s="9"/>
      <c r="D19" s="9"/>
      <c r="E19" s="9">
        <v>1</v>
      </c>
      <c r="F19" s="30"/>
    </row>
    <row r="20" spans="1:6" x14ac:dyDescent="0.3">
      <c r="A20" s="28" t="s">
        <v>118</v>
      </c>
      <c r="B20" s="9"/>
      <c r="C20" s="9"/>
      <c r="D20" s="9"/>
      <c r="E20" s="9">
        <v>1</v>
      </c>
      <c r="F20" s="30"/>
    </row>
    <row r="21" spans="1:6" x14ac:dyDescent="0.3">
      <c r="A21" s="28" t="s">
        <v>119</v>
      </c>
      <c r="B21" s="9"/>
      <c r="C21" s="9"/>
      <c r="D21" s="9"/>
      <c r="E21" s="9"/>
      <c r="F21" s="30"/>
    </row>
    <row r="22" spans="1:6" x14ac:dyDescent="0.3">
      <c r="A22" s="28" t="s">
        <v>120</v>
      </c>
      <c r="B22" s="9"/>
      <c r="C22" s="9"/>
      <c r="D22" s="9"/>
      <c r="E22" s="9"/>
      <c r="F22" s="30"/>
    </row>
    <row r="23" spans="1:6" x14ac:dyDescent="0.3">
      <c r="A23" s="28" t="s">
        <v>121</v>
      </c>
      <c r="B23" s="9"/>
      <c r="C23" s="9"/>
      <c r="D23" s="9"/>
      <c r="E23" s="9"/>
      <c r="F23" s="30"/>
    </row>
    <row r="24" spans="1:6" x14ac:dyDescent="0.3">
      <c r="A24" s="28" t="s">
        <v>122</v>
      </c>
      <c r="B24" s="9"/>
      <c r="C24" s="9"/>
      <c r="D24" s="9">
        <v>1</v>
      </c>
      <c r="E24" s="9"/>
      <c r="F24" s="30"/>
    </row>
    <row r="25" spans="1:6" x14ac:dyDescent="0.3">
      <c r="A25" s="28" t="s">
        <v>123</v>
      </c>
      <c r="B25" s="9"/>
      <c r="C25" s="9"/>
      <c r="D25" s="9"/>
      <c r="E25" s="9"/>
      <c r="F25" s="30"/>
    </row>
    <row r="26" spans="1:6" x14ac:dyDescent="0.3">
      <c r="A26" s="28" t="s">
        <v>124</v>
      </c>
      <c r="B26" s="9"/>
      <c r="C26" s="9"/>
      <c r="D26" s="9"/>
      <c r="E26" s="9"/>
      <c r="F26" s="30"/>
    </row>
    <row r="27" spans="1:6" x14ac:dyDescent="0.3">
      <c r="A27" s="28" t="s">
        <v>125</v>
      </c>
      <c r="B27" s="9"/>
      <c r="C27" s="9"/>
      <c r="D27" s="9"/>
      <c r="E27" s="9"/>
      <c r="F27" s="30"/>
    </row>
    <row r="28" spans="1:6" x14ac:dyDescent="0.3">
      <c r="A28" s="28" t="s">
        <v>126</v>
      </c>
      <c r="B28" s="9"/>
      <c r="C28" s="9"/>
      <c r="D28" s="9"/>
      <c r="E28" s="9"/>
      <c r="F28" s="30">
        <v>1</v>
      </c>
    </row>
    <row r="29" spans="1:6" x14ac:dyDescent="0.3">
      <c r="A29" s="28" t="s">
        <v>127</v>
      </c>
      <c r="B29" s="9"/>
      <c r="C29" s="9"/>
      <c r="D29" s="9"/>
      <c r="E29" s="9"/>
      <c r="F29" s="30"/>
    </row>
    <row r="30" spans="1:6" ht="16.2" thickBot="1" x14ac:dyDescent="0.35">
      <c r="A30" s="29" t="s">
        <v>128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138</v>
      </c>
    </row>
    <row r="2" spans="1:5" s="8" customFormat="1" x14ac:dyDescent="0.3">
      <c r="A2" s="6" t="s">
        <v>135</v>
      </c>
      <c r="B2" s="7" t="s">
        <v>92</v>
      </c>
      <c r="C2" s="7" t="s">
        <v>93</v>
      </c>
      <c r="D2" s="7" t="s">
        <v>94</v>
      </c>
      <c r="E2" s="7" t="s">
        <v>95</v>
      </c>
    </row>
    <row r="3" spans="1:5" x14ac:dyDescent="0.3">
      <c r="A3" s="28" t="s">
        <v>101</v>
      </c>
      <c r="B3" s="9"/>
      <c r="C3" s="9"/>
      <c r="D3" s="9"/>
      <c r="E3" s="9"/>
    </row>
    <row r="4" spans="1:5" x14ac:dyDescent="0.3">
      <c r="A4" s="28" t="s">
        <v>102</v>
      </c>
      <c r="B4" s="9"/>
      <c r="C4" s="9"/>
      <c r="D4" s="9"/>
      <c r="E4" s="9"/>
    </row>
    <row r="5" spans="1:5" x14ac:dyDescent="0.3">
      <c r="A5" s="28" t="s">
        <v>103</v>
      </c>
      <c r="B5" s="9">
        <v>1</v>
      </c>
      <c r="C5" s="9"/>
      <c r="D5" s="9"/>
      <c r="E5" s="9"/>
    </row>
    <row r="6" spans="1:5" x14ac:dyDescent="0.3">
      <c r="A6" s="28" t="s">
        <v>104</v>
      </c>
      <c r="B6" s="9"/>
      <c r="C6" s="9"/>
      <c r="D6" s="9"/>
      <c r="E6" s="9"/>
    </row>
    <row r="7" spans="1:5" x14ac:dyDescent="0.3">
      <c r="A7" s="28" t="s">
        <v>105</v>
      </c>
      <c r="B7" s="9"/>
      <c r="C7" s="9"/>
      <c r="D7" s="9"/>
      <c r="E7" s="9"/>
    </row>
    <row r="8" spans="1:5" x14ac:dyDescent="0.3">
      <c r="A8" s="28" t="s">
        <v>106</v>
      </c>
      <c r="B8" s="9"/>
      <c r="C8" s="9"/>
      <c r="D8" s="9"/>
      <c r="E8" s="9"/>
    </row>
    <row r="9" spans="1:5" x14ac:dyDescent="0.3">
      <c r="A9" s="28" t="s">
        <v>107</v>
      </c>
      <c r="B9" s="9"/>
      <c r="C9" s="9"/>
      <c r="D9" s="9"/>
      <c r="E9" s="9"/>
    </row>
    <row r="10" spans="1:5" x14ac:dyDescent="0.3">
      <c r="A10" s="28" t="s">
        <v>108</v>
      </c>
      <c r="B10" s="9"/>
      <c r="C10" s="9"/>
      <c r="D10" s="9"/>
      <c r="E10" s="9"/>
    </row>
    <row r="11" spans="1:5" x14ac:dyDescent="0.3">
      <c r="A11" s="28" t="s">
        <v>109</v>
      </c>
      <c r="B11" s="9"/>
      <c r="C11" s="9"/>
      <c r="D11" s="9"/>
      <c r="E11" s="9"/>
    </row>
    <row r="12" spans="1:5" x14ac:dyDescent="0.3">
      <c r="A12" s="28" t="s">
        <v>110</v>
      </c>
      <c r="B12" s="9"/>
      <c r="C12" s="9">
        <v>1</v>
      </c>
      <c r="D12" s="9"/>
      <c r="E12" s="9"/>
    </row>
    <row r="13" spans="1:5" x14ac:dyDescent="0.3">
      <c r="A13" s="28" t="s">
        <v>111</v>
      </c>
      <c r="B13" s="9"/>
      <c r="C13" s="9"/>
      <c r="D13" s="9"/>
      <c r="E13" s="9"/>
    </row>
    <row r="14" spans="1:5" x14ac:dyDescent="0.3">
      <c r="A14" s="28" t="s">
        <v>112</v>
      </c>
      <c r="B14" s="9"/>
      <c r="C14" s="9"/>
      <c r="D14" s="9"/>
      <c r="E14" s="9"/>
    </row>
    <row r="15" spans="1:5" x14ac:dyDescent="0.3">
      <c r="A15" s="28" t="s">
        <v>113</v>
      </c>
      <c r="B15" s="9"/>
      <c r="C15" s="9"/>
      <c r="D15" s="9"/>
      <c r="E15" s="9"/>
    </row>
    <row r="16" spans="1:5" x14ac:dyDescent="0.3">
      <c r="A16" s="28" t="s">
        <v>114</v>
      </c>
      <c r="B16" s="9"/>
      <c r="C16" s="9"/>
      <c r="D16" s="9"/>
      <c r="E16" s="9"/>
    </row>
    <row r="17" spans="1:5" x14ac:dyDescent="0.3">
      <c r="A17" s="28" t="s">
        <v>115</v>
      </c>
      <c r="B17" s="9"/>
      <c r="C17" s="9"/>
      <c r="D17" s="9"/>
      <c r="E17" s="9"/>
    </row>
    <row r="18" spans="1:5" x14ac:dyDescent="0.3">
      <c r="A18" s="28" t="s">
        <v>116</v>
      </c>
      <c r="B18" s="9"/>
      <c r="C18" s="9"/>
      <c r="D18" s="9"/>
      <c r="E18" s="9"/>
    </row>
    <row r="19" spans="1:5" x14ac:dyDescent="0.3">
      <c r="A19" s="28" t="s">
        <v>117</v>
      </c>
      <c r="B19" s="9"/>
      <c r="C19" s="9"/>
      <c r="D19" s="9"/>
      <c r="E19" s="9"/>
    </row>
    <row r="20" spans="1:5" x14ac:dyDescent="0.3">
      <c r="A20" s="28" t="s">
        <v>118</v>
      </c>
      <c r="B20" s="9"/>
      <c r="C20" s="9"/>
      <c r="D20" s="9"/>
      <c r="E20" s="9"/>
    </row>
    <row r="21" spans="1:5" x14ac:dyDescent="0.3">
      <c r="A21" s="28" t="s">
        <v>119</v>
      </c>
      <c r="B21" s="9"/>
      <c r="C21" s="9"/>
      <c r="D21" s="9"/>
      <c r="E21" s="9"/>
    </row>
    <row r="22" spans="1:5" x14ac:dyDescent="0.3">
      <c r="A22" s="28" t="s">
        <v>120</v>
      </c>
      <c r="B22" s="9"/>
      <c r="C22" s="9"/>
      <c r="D22" s="9">
        <v>1</v>
      </c>
      <c r="E22" s="9"/>
    </row>
    <row r="23" spans="1:5" x14ac:dyDescent="0.3">
      <c r="A23" s="28" t="s">
        <v>121</v>
      </c>
      <c r="B23" s="9"/>
      <c r="C23" s="9"/>
      <c r="D23" s="9"/>
      <c r="E23" s="9"/>
    </row>
    <row r="24" spans="1:5" x14ac:dyDescent="0.3">
      <c r="A24" s="28" t="s">
        <v>122</v>
      </c>
      <c r="B24" s="9"/>
      <c r="C24" s="9"/>
      <c r="D24" s="9"/>
      <c r="E24" s="9"/>
    </row>
    <row r="25" spans="1:5" x14ac:dyDescent="0.3">
      <c r="A25" s="28" t="s">
        <v>123</v>
      </c>
      <c r="B25" s="9"/>
      <c r="C25" s="9"/>
      <c r="D25" s="9"/>
      <c r="E25" s="9">
        <v>1</v>
      </c>
    </row>
    <row r="26" spans="1:5" x14ac:dyDescent="0.3">
      <c r="A26" s="28" t="s">
        <v>124</v>
      </c>
      <c r="B26" s="9"/>
      <c r="C26" s="9"/>
      <c r="D26" s="9"/>
      <c r="E26" s="9"/>
    </row>
    <row r="27" spans="1:5" x14ac:dyDescent="0.3">
      <c r="A27" s="28" t="s">
        <v>125</v>
      </c>
      <c r="B27" s="9"/>
      <c r="C27" s="9"/>
      <c r="D27" s="9"/>
      <c r="E27" s="9"/>
    </row>
    <row r="28" spans="1:5" x14ac:dyDescent="0.3">
      <c r="A28" s="28" t="s">
        <v>126</v>
      </c>
      <c r="B28" s="9"/>
      <c r="C28" s="9"/>
      <c r="D28" s="9"/>
      <c r="E28" s="9"/>
    </row>
    <row r="29" spans="1:5" x14ac:dyDescent="0.3">
      <c r="A29" s="28" t="s">
        <v>127</v>
      </c>
      <c r="B29" s="9"/>
      <c r="C29" s="9"/>
      <c r="D29" s="9"/>
      <c r="E29" s="9"/>
    </row>
    <row r="30" spans="1:5" ht="16.2" thickBot="1" x14ac:dyDescent="0.35">
      <c r="A30" s="29" t="s">
        <v>128</v>
      </c>
      <c r="B30" s="10"/>
      <c r="C30" s="10"/>
      <c r="D30" s="10"/>
      <c r="E30" s="10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ColWidth="8.77734375"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9"/>
    </row>
    <row r="21" spans="3:13" x14ac:dyDescent="0.3">
      <c r="C21" s="40"/>
      <c r="F21" s="40"/>
    </row>
    <row r="23" spans="3:13" x14ac:dyDescent="0.3">
      <c r="C23" s="41"/>
    </row>
    <row r="24" spans="3:13" x14ac:dyDescent="0.3">
      <c r="C24" s="41"/>
    </row>
    <row r="25" spans="3:13" x14ac:dyDescent="0.3">
      <c r="C25" s="41"/>
    </row>
    <row r="26" spans="3:13" x14ac:dyDescent="0.3">
      <c r="C26" s="41"/>
    </row>
    <row r="27" spans="3:13" x14ac:dyDescent="0.3">
      <c r="C27" s="41"/>
    </row>
    <row r="28" spans="3:13" x14ac:dyDescent="0.3">
      <c r="C28" s="41"/>
    </row>
    <row r="29" spans="3:13" x14ac:dyDescent="0.3">
      <c r="C29" s="41"/>
    </row>
    <row r="30" spans="3:13" x14ac:dyDescent="0.3">
      <c r="C30" s="41"/>
    </row>
    <row r="31" spans="3:13" x14ac:dyDescent="0.3">
      <c r="C31" s="41"/>
      <c r="M31" s="26"/>
    </row>
    <row r="32" spans="3:13" x14ac:dyDescent="0.3">
      <c r="C32" s="41"/>
    </row>
    <row r="33" spans="3:3" x14ac:dyDescent="0.3">
      <c r="C33" s="41"/>
    </row>
    <row r="34" spans="3:3" x14ac:dyDescent="0.3">
      <c r="C34" s="41"/>
    </row>
    <row r="35" spans="3:3" x14ac:dyDescent="0.3">
      <c r="C35" s="41"/>
    </row>
    <row r="36" spans="3:3" x14ac:dyDescent="0.3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139</v>
      </c>
    </row>
    <row r="2" spans="1:4" s="8" customFormat="1" x14ac:dyDescent="0.3">
      <c r="A2" s="6" t="s">
        <v>135</v>
      </c>
      <c r="B2" s="7" t="s">
        <v>88</v>
      </c>
      <c r="C2" s="7" t="s">
        <v>89</v>
      </c>
      <c r="D2" s="27" t="s">
        <v>90</v>
      </c>
    </row>
    <row r="3" spans="1:4" ht="16.2" thickBot="1" x14ac:dyDescent="0.35">
      <c r="A3" s="3" t="s">
        <v>112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140</v>
      </c>
    </row>
    <row r="2" spans="1:2" s="8" customFormat="1" x14ac:dyDescent="0.3">
      <c r="A2" s="6" t="s">
        <v>145</v>
      </c>
      <c r="B2" s="27" t="s">
        <v>112</v>
      </c>
    </row>
    <row r="3" spans="1:2" x14ac:dyDescent="0.3">
      <c r="A3" s="2" t="s">
        <v>88</v>
      </c>
      <c r="B3" s="30"/>
    </row>
    <row r="4" spans="1:2" x14ac:dyDescent="0.3">
      <c r="A4" s="2" t="s">
        <v>89</v>
      </c>
      <c r="B4" s="30"/>
    </row>
    <row r="5" spans="1:2" ht="16.2" thickBot="1" x14ac:dyDescent="0.35">
      <c r="A5" s="3" t="s">
        <v>90</v>
      </c>
      <c r="B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264</v>
      </c>
    </row>
    <row r="2" spans="1:3" s="8" customFormat="1" x14ac:dyDescent="0.3">
      <c r="A2" s="6" t="s">
        <v>262</v>
      </c>
      <c r="B2" s="7" t="s">
        <v>76</v>
      </c>
      <c r="C2" s="27" t="s">
        <v>77</v>
      </c>
    </row>
    <row r="3" spans="1:3" x14ac:dyDescent="0.3">
      <c r="A3" s="2" t="s">
        <v>85</v>
      </c>
      <c r="B3" s="9">
        <v>1</v>
      </c>
      <c r="C3" s="30">
        <v>1</v>
      </c>
    </row>
    <row r="4" spans="1:3" ht="16.2" thickBot="1" x14ac:dyDescent="0.35">
      <c r="A4" s="3" t="s">
        <v>86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defaultColWidth="11.5546875" defaultRowHeight="14.4" x14ac:dyDescent="0.3"/>
  <sheetData>
    <row r="1" spans="1:29" ht="16.2" thickBot="1" x14ac:dyDescent="0.35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6" x14ac:dyDescent="0.3">
      <c r="A2" s="6" t="s">
        <v>262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7" t="s">
        <v>118</v>
      </c>
      <c r="T2" s="7" t="s">
        <v>119</v>
      </c>
      <c r="U2" s="7" t="s">
        <v>120</v>
      </c>
      <c r="V2" s="7" t="s">
        <v>121</v>
      </c>
      <c r="W2" s="7" t="s">
        <v>122</v>
      </c>
      <c r="X2" s="7" t="s">
        <v>123</v>
      </c>
      <c r="Y2" s="7" t="s">
        <v>124</v>
      </c>
      <c r="Z2" s="7" t="s">
        <v>125</v>
      </c>
      <c r="AA2" s="7" t="s">
        <v>126</v>
      </c>
      <c r="AB2" s="7" t="s">
        <v>127</v>
      </c>
      <c r="AC2" s="27" t="s">
        <v>128</v>
      </c>
    </row>
    <row r="3" spans="1:29" ht="15.6" x14ac:dyDescent="0.3">
      <c r="A3" s="28" t="s">
        <v>85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5.6" x14ac:dyDescent="0.3">
      <c r="A4" s="28" t="s">
        <v>86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141</v>
      </c>
    </row>
    <row r="2" spans="1:4" s="8" customFormat="1" x14ac:dyDescent="0.3">
      <c r="A2" s="6" t="s">
        <v>142</v>
      </c>
      <c r="B2" s="7" t="s">
        <v>76</v>
      </c>
      <c r="C2" s="7" t="s">
        <v>77</v>
      </c>
      <c r="D2" s="27" t="s">
        <v>78</v>
      </c>
    </row>
    <row r="3" spans="1:4" x14ac:dyDescent="0.3">
      <c r="A3" s="28" t="s">
        <v>92</v>
      </c>
      <c r="B3" s="9"/>
      <c r="C3" s="9"/>
      <c r="D3" s="30"/>
    </row>
    <row r="4" spans="1:4" x14ac:dyDescent="0.3">
      <c r="A4" s="28" t="s">
        <v>93</v>
      </c>
      <c r="B4" s="9"/>
      <c r="C4" s="9"/>
      <c r="D4" s="30"/>
    </row>
    <row r="5" spans="1:4" x14ac:dyDescent="0.3">
      <c r="A5" s="28" t="s">
        <v>94</v>
      </c>
      <c r="B5" s="9"/>
      <c r="C5" s="9"/>
      <c r="D5" s="30"/>
    </row>
    <row r="6" spans="1:4" x14ac:dyDescent="0.3">
      <c r="A6" s="28" t="s">
        <v>95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defaultColWidth="8.77734375" defaultRowHeight="14.4" x14ac:dyDescent="0.3"/>
  <cols>
    <col min="1" max="1" width="16.44140625" customWidth="1"/>
  </cols>
  <sheetData>
    <row r="1" spans="1:4" ht="16.2" thickBot="1" x14ac:dyDescent="0.35">
      <c r="A1" s="1" t="s">
        <v>143</v>
      </c>
      <c r="B1" s="1"/>
      <c r="C1" s="1"/>
      <c r="D1" s="1"/>
    </row>
    <row r="2" spans="1:4" ht="15.6" x14ac:dyDescent="0.3">
      <c r="A2" s="6" t="s">
        <v>142</v>
      </c>
      <c r="B2" s="7" t="s">
        <v>88</v>
      </c>
      <c r="C2" s="7" t="s">
        <v>89</v>
      </c>
      <c r="D2" s="27" t="s">
        <v>90</v>
      </c>
    </row>
    <row r="3" spans="1:4" ht="15.6" x14ac:dyDescent="0.3">
      <c r="A3" s="28" t="s">
        <v>92</v>
      </c>
      <c r="B3" s="9"/>
      <c r="C3" s="9"/>
      <c r="D3" s="30"/>
    </row>
    <row r="4" spans="1:4" ht="15.6" x14ac:dyDescent="0.3">
      <c r="A4" s="28" t="s">
        <v>93</v>
      </c>
      <c r="B4" s="9">
        <v>1</v>
      </c>
      <c r="C4" s="9"/>
      <c r="D4" s="30"/>
    </row>
    <row r="5" spans="1:4" ht="15.6" x14ac:dyDescent="0.3">
      <c r="A5" s="28" t="s">
        <v>94</v>
      </c>
      <c r="B5" s="9"/>
      <c r="C5" s="9">
        <v>1</v>
      </c>
      <c r="D5" s="30"/>
    </row>
    <row r="6" spans="1:4" ht="15.6" x14ac:dyDescent="0.3">
      <c r="A6" s="28" t="s">
        <v>95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ColWidth="8.77734375" defaultRowHeight="14.4" x14ac:dyDescent="0.3"/>
  <cols>
    <col min="1" max="1" width="14.6640625" customWidth="1"/>
  </cols>
  <sheetData>
    <row r="1" spans="1:4" ht="16.2" thickBot="1" x14ac:dyDescent="0.35">
      <c r="A1" s="1" t="s">
        <v>144</v>
      </c>
    </row>
    <row r="2" spans="1:4" ht="15.6" x14ac:dyDescent="0.3">
      <c r="A2" s="6" t="s">
        <v>145</v>
      </c>
      <c r="B2" s="7" t="s">
        <v>76</v>
      </c>
      <c r="C2" s="7" t="s">
        <v>77</v>
      </c>
      <c r="D2" s="27" t="s">
        <v>78</v>
      </c>
    </row>
    <row r="3" spans="1:4" ht="15.6" x14ac:dyDescent="0.3">
      <c r="A3" s="2" t="s">
        <v>88</v>
      </c>
      <c r="B3" s="9">
        <v>1</v>
      </c>
      <c r="C3" s="9"/>
      <c r="D3" s="30"/>
    </row>
    <row r="4" spans="1:4" ht="15.6" x14ac:dyDescent="0.3">
      <c r="A4" s="2" t="s">
        <v>89</v>
      </c>
      <c r="B4" s="9"/>
      <c r="C4" s="9">
        <v>1</v>
      </c>
      <c r="D4" s="30"/>
    </row>
    <row r="5" spans="1:4" ht="16.2" thickBot="1" x14ac:dyDescent="0.35">
      <c r="A5" s="3" t="s">
        <v>90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J27" sqref="J2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146</v>
      </c>
    </row>
    <row r="2" spans="1:7" s="8" customFormat="1" x14ac:dyDescent="0.3">
      <c r="A2" s="6" t="s">
        <v>142</v>
      </c>
      <c r="B2" s="7" t="s">
        <v>103</v>
      </c>
      <c r="C2" s="7" t="s">
        <v>110</v>
      </c>
      <c r="D2" s="7" t="s">
        <v>112</v>
      </c>
      <c r="E2" s="7" t="s">
        <v>120</v>
      </c>
      <c r="F2" s="7" t="s">
        <v>123</v>
      </c>
      <c r="G2" s="27" t="s">
        <v>124</v>
      </c>
    </row>
    <row r="3" spans="1:7" x14ac:dyDescent="0.3">
      <c r="A3" s="28" t="s">
        <v>92</v>
      </c>
      <c r="B3" s="9"/>
      <c r="C3" s="9"/>
      <c r="D3" s="9"/>
      <c r="E3" s="9"/>
      <c r="F3" s="9"/>
      <c r="G3" s="30"/>
    </row>
    <row r="4" spans="1:7" x14ac:dyDescent="0.3">
      <c r="A4" s="28" t="s">
        <v>93</v>
      </c>
      <c r="B4" s="9"/>
      <c r="C4" s="9"/>
      <c r="D4" s="9"/>
      <c r="E4" s="9"/>
      <c r="F4" s="9"/>
      <c r="G4" s="30"/>
    </row>
    <row r="5" spans="1:7" x14ac:dyDescent="0.3">
      <c r="A5" s="28" t="s">
        <v>94</v>
      </c>
      <c r="B5" s="9"/>
      <c r="C5" s="9"/>
      <c r="D5" s="9"/>
      <c r="E5" s="9"/>
      <c r="F5" s="9"/>
      <c r="G5" s="30"/>
    </row>
    <row r="6" spans="1:7" x14ac:dyDescent="0.3">
      <c r="A6" s="28" t="s">
        <v>95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147</v>
      </c>
    </row>
    <row r="2" spans="1:4" s="8" customFormat="1" x14ac:dyDescent="0.3">
      <c r="A2" s="6" t="s">
        <v>130</v>
      </c>
      <c r="B2" s="7" t="s">
        <v>76</v>
      </c>
      <c r="C2" s="7" t="s">
        <v>77</v>
      </c>
      <c r="D2" s="27" t="s">
        <v>78</v>
      </c>
    </row>
    <row r="3" spans="1:4" s="8" customFormat="1" x14ac:dyDescent="0.3">
      <c r="A3" s="28" t="s">
        <v>46</v>
      </c>
      <c r="B3" s="9"/>
      <c r="C3" s="9"/>
      <c r="D3" s="30"/>
    </row>
    <row r="4" spans="1:4" x14ac:dyDescent="0.3">
      <c r="A4" s="28" t="s">
        <v>47</v>
      </c>
      <c r="B4" s="9"/>
      <c r="C4" s="9"/>
      <c r="D4" s="30"/>
    </row>
    <row r="5" spans="1:4" x14ac:dyDescent="0.3">
      <c r="A5" s="28" t="s">
        <v>48</v>
      </c>
      <c r="B5" s="9"/>
      <c r="C5" s="9"/>
      <c r="D5" s="30"/>
    </row>
    <row r="6" spans="1:4" x14ac:dyDescent="0.3">
      <c r="A6" s="28" t="s">
        <v>49</v>
      </c>
      <c r="B6" s="9"/>
      <c r="C6" s="9"/>
      <c r="D6" s="30"/>
    </row>
    <row r="7" spans="1:4" x14ac:dyDescent="0.3">
      <c r="A7" s="28" t="s">
        <v>50</v>
      </c>
      <c r="B7" s="9"/>
      <c r="C7" s="9"/>
      <c r="D7" s="30"/>
    </row>
    <row r="8" spans="1:4" x14ac:dyDescent="0.3">
      <c r="A8" s="28" t="s">
        <v>51</v>
      </c>
      <c r="B8" s="9"/>
      <c r="C8" s="9"/>
      <c r="D8" s="30"/>
    </row>
    <row r="9" spans="1:4" x14ac:dyDescent="0.3">
      <c r="A9" s="28" t="s">
        <v>52</v>
      </c>
      <c r="B9" s="9"/>
      <c r="C9" s="9"/>
      <c r="D9" s="30"/>
    </row>
    <row r="10" spans="1:4" x14ac:dyDescent="0.3">
      <c r="A10" s="28" t="s">
        <v>53</v>
      </c>
      <c r="B10" s="9"/>
      <c r="C10" s="9"/>
      <c r="D10" s="30"/>
    </row>
    <row r="11" spans="1:4" x14ac:dyDescent="0.3">
      <c r="A11" s="28" t="s">
        <v>54</v>
      </c>
      <c r="B11" s="9"/>
      <c r="C11" s="9"/>
      <c r="D11" s="30"/>
    </row>
    <row r="12" spans="1:4" x14ac:dyDescent="0.3">
      <c r="A12" s="28" t="s">
        <v>55</v>
      </c>
      <c r="B12" s="9"/>
      <c r="C12" s="9"/>
      <c r="D12" s="30"/>
    </row>
    <row r="13" spans="1:4" x14ac:dyDescent="0.3">
      <c r="A13" s="28" t="s">
        <v>56</v>
      </c>
      <c r="B13" s="9"/>
      <c r="C13" s="9"/>
      <c r="D13" s="30"/>
    </row>
    <row r="14" spans="1:4" x14ac:dyDescent="0.3">
      <c r="A14" s="28" t="s">
        <v>57</v>
      </c>
      <c r="B14" s="9"/>
      <c r="C14" s="9"/>
      <c r="D14" s="30"/>
    </row>
    <row r="15" spans="1:4" x14ac:dyDescent="0.3">
      <c r="A15" s="28" t="s">
        <v>58</v>
      </c>
      <c r="B15" s="9"/>
      <c r="C15" s="9"/>
      <c r="D15" s="30"/>
    </row>
    <row r="16" spans="1:4" ht="16.2" thickBot="1" x14ac:dyDescent="0.3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77734375" style="1" customWidth="1"/>
    <col min="2" max="16384" width="9.33203125" style="1"/>
  </cols>
  <sheetData>
    <row r="1" spans="1:3" ht="16.2" thickBot="1" x14ac:dyDescent="0.35">
      <c r="A1" s="1" t="s">
        <v>265</v>
      </c>
    </row>
    <row r="2" spans="1:3" s="8" customFormat="1" x14ac:dyDescent="0.3">
      <c r="A2" s="6" t="s">
        <v>262</v>
      </c>
      <c r="B2" s="7" t="s">
        <v>76</v>
      </c>
      <c r="C2" s="27" t="s">
        <v>77</v>
      </c>
    </row>
    <row r="3" spans="1:3" x14ac:dyDescent="0.3">
      <c r="A3" s="2" t="s">
        <v>85</v>
      </c>
      <c r="B3" s="9">
        <v>1</v>
      </c>
      <c r="C3" s="30">
        <v>1</v>
      </c>
    </row>
    <row r="4" spans="1:3" ht="16.2" thickBot="1" x14ac:dyDescent="0.35">
      <c r="A4" s="3" t="s">
        <v>86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71F9-446F-184C-BF48-E6936258562F}">
  <sheetPr>
    <tabColor theme="2" tint="-9.9978637043366805E-2"/>
  </sheetPr>
  <dimension ref="A1:K9"/>
  <sheetViews>
    <sheetView workbookViewId="0"/>
  </sheetViews>
  <sheetFormatPr defaultColWidth="11.5546875" defaultRowHeight="14.4" x14ac:dyDescent="0.3"/>
  <sheetData>
    <row r="1" spans="1:11" ht="16.2" thickBot="1" x14ac:dyDescent="0.35">
      <c r="A1" s="1" t="s">
        <v>220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6" t="s">
        <v>221</v>
      </c>
      <c r="B2" s="27" t="s">
        <v>44</v>
      </c>
      <c r="C2" s="8"/>
      <c r="D2" s="83" t="s">
        <v>222</v>
      </c>
      <c r="E2" s="84" t="s">
        <v>223</v>
      </c>
      <c r="F2" s="85"/>
      <c r="G2" s="85"/>
      <c r="H2" s="86"/>
      <c r="I2" s="85"/>
      <c r="J2" s="85"/>
      <c r="K2" s="87"/>
    </row>
    <row r="3" spans="1:11" ht="15.6" x14ac:dyDescent="0.3">
      <c r="A3" s="28" t="s">
        <v>224</v>
      </c>
      <c r="B3" s="88" t="s">
        <v>225</v>
      </c>
      <c r="C3" s="1"/>
      <c r="D3" s="89" t="s">
        <v>226</v>
      </c>
      <c r="E3" s="90" t="s">
        <v>225</v>
      </c>
      <c r="F3" s="91" t="s">
        <v>227</v>
      </c>
      <c r="G3" s="92" t="s">
        <v>228</v>
      </c>
      <c r="H3" s="93"/>
      <c r="I3" s="92" t="s">
        <v>229</v>
      </c>
      <c r="J3" s="91" t="s">
        <v>227</v>
      </c>
      <c r="K3" s="94" t="s">
        <v>230</v>
      </c>
    </row>
    <row r="4" spans="1:11" ht="15.6" x14ac:dyDescent="0.3">
      <c r="A4" s="28" t="s">
        <v>231</v>
      </c>
      <c r="B4" s="88" t="s">
        <v>232</v>
      </c>
      <c r="C4" s="1"/>
      <c r="D4" s="89" t="s">
        <v>233</v>
      </c>
      <c r="E4" s="90" t="s">
        <v>234</v>
      </c>
      <c r="F4" s="91" t="s">
        <v>227</v>
      </c>
      <c r="G4" s="92" t="s">
        <v>235</v>
      </c>
      <c r="H4" s="93"/>
      <c r="I4" s="92"/>
      <c r="J4" s="92"/>
      <c r="K4" s="94"/>
    </row>
    <row r="5" spans="1:11" ht="15.6" x14ac:dyDescent="0.3">
      <c r="A5" s="28" t="s">
        <v>236</v>
      </c>
      <c r="B5" s="88" t="s">
        <v>237</v>
      </c>
      <c r="C5" s="1"/>
      <c r="D5" s="89" t="s">
        <v>238</v>
      </c>
      <c r="E5" s="95"/>
      <c r="F5" s="96"/>
      <c r="G5" s="96"/>
      <c r="H5" s="89"/>
      <c r="I5" s="96"/>
      <c r="J5" s="96"/>
      <c r="K5" s="97"/>
    </row>
    <row r="6" spans="1:11" ht="15.6" x14ac:dyDescent="0.3">
      <c r="A6" s="28" t="s">
        <v>239</v>
      </c>
      <c r="B6" s="88" t="s">
        <v>240</v>
      </c>
      <c r="C6" s="1"/>
      <c r="D6" s="89" t="s">
        <v>241</v>
      </c>
      <c r="E6" s="90" t="s">
        <v>240</v>
      </c>
      <c r="F6" s="91" t="s">
        <v>227</v>
      </c>
      <c r="G6" s="92" t="s">
        <v>242</v>
      </c>
      <c r="H6" s="89"/>
      <c r="I6" s="96"/>
      <c r="J6" s="96"/>
      <c r="K6" s="97"/>
    </row>
    <row r="7" spans="1:11" ht="15.6" x14ac:dyDescent="0.3">
      <c r="A7" s="28" t="s">
        <v>243</v>
      </c>
      <c r="B7" s="88" t="s">
        <v>244</v>
      </c>
      <c r="C7" s="1"/>
      <c r="D7" s="89" t="s">
        <v>245</v>
      </c>
      <c r="E7" s="90" t="s">
        <v>246</v>
      </c>
      <c r="F7" s="91" t="s">
        <v>227</v>
      </c>
      <c r="G7" s="92" t="s">
        <v>247</v>
      </c>
      <c r="H7" s="89"/>
      <c r="I7" s="96"/>
      <c r="J7" s="96"/>
      <c r="K7" s="97"/>
    </row>
    <row r="8" spans="1:11" ht="15.6" x14ac:dyDescent="0.3">
      <c r="A8" s="28" t="s">
        <v>248</v>
      </c>
      <c r="B8" s="88" t="s">
        <v>249</v>
      </c>
      <c r="C8" s="1"/>
      <c r="D8" s="89" t="s">
        <v>250</v>
      </c>
      <c r="E8" s="95"/>
      <c r="F8" s="96"/>
      <c r="G8" s="96"/>
      <c r="H8" s="89"/>
      <c r="I8" s="96"/>
      <c r="J8" s="96"/>
      <c r="K8" s="97"/>
    </row>
    <row r="9" spans="1:11" ht="16.2" thickBot="1" x14ac:dyDescent="0.35">
      <c r="A9" s="29" t="s">
        <v>251</v>
      </c>
      <c r="B9" s="38" t="s">
        <v>252</v>
      </c>
      <c r="C9" s="1"/>
      <c r="D9" s="98" t="s">
        <v>253</v>
      </c>
      <c r="E9" s="99" t="s">
        <v>254</v>
      </c>
      <c r="F9" s="100" t="s">
        <v>227</v>
      </c>
      <c r="G9" s="101" t="s">
        <v>255</v>
      </c>
      <c r="H9" s="98"/>
      <c r="I9" s="102" t="s">
        <v>256</v>
      </c>
      <c r="J9" s="100" t="s">
        <v>227</v>
      </c>
      <c r="K9" s="101" t="s">
        <v>257</v>
      </c>
    </row>
  </sheetData>
  <dataValidations count="7">
    <dataValidation type="list" allowBlank="1" showInputMessage="1" showErrorMessage="1" sqref="B5" xr:uid="{179844E6-00F3-0A49-9DD2-4B9DCD2DA003}">
      <formula1>$AV$9:$AV$10</formula1>
    </dataValidation>
    <dataValidation type="list" allowBlank="1" showInputMessage="1" showErrorMessage="1" sqref="B9" xr:uid="{B6276C63-8ED1-174D-AFF0-E55A9DAB34EE}">
      <formula1>$AZ$9:$AZ$12</formula1>
    </dataValidation>
    <dataValidation type="list" allowBlank="1" showInputMessage="1" showErrorMessage="1" sqref="B8" xr:uid="{AC14992F-CE02-1C47-952F-9B2687DC33A7}">
      <formula1>$AY$9:$AY$10</formula1>
    </dataValidation>
    <dataValidation type="list" allowBlank="1" showInputMessage="1" showErrorMessage="1" sqref="B7" xr:uid="{494730D8-8AE3-DA4B-95A2-68C29CE90C32}">
      <formula1>$AX$9:$AX$10</formula1>
    </dataValidation>
    <dataValidation type="list" allowBlank="1" showInputMessage="1" showErrorMessage="1" sqref="B6" xr:uid="{0C965A97-992E-114C-A9F1-8804C07F2F2D}">
      <formula1>$AW$9:$AW$10</formula1>
    </dataValidation>
    <dataValidation type="list" allowBlank="1" showInputMessage="1" showErrorMessage="1" sqref="B4" xr:uid="{9280373F-B7D4-1948-8B11-E7D2F79BB1D2}">
      <formula1>$AU$9:$AU$12</formula1>
    </dataValidation>
    <dataValidation type="list" allowBlank="1" showInputMessage="1" showErrorMessage="1" sqref="B3" xr:uid="{E4454207-7C0B-B744-AE1F-C76CAF47F02C}">
      <formula1>$AT$9:$AT$10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148</v>
      </c>
    </row>
    <row r="2" spans="1:6" s="8" customFormat="1" x14ac:dyDescent="0.3">
      <c r="A2" s="6" t="s">
        <v>130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3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3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3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3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3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3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3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3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3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3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3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3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3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6.2" thickBot="1" x14ac:dyDescent="0.3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149</v>
      </c>
    </row>
    <row r="2" spans="1:6" s="8" customFormat="1" x14ac:dyDescent="0.3">
      <c r="A2" s="6" t="s">
        <v>132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3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3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6.2" thickBot="1" x14ac:dyDescent="0.3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150</v>
      </c>
    </row>
    <row r="2" spans="1:4" s="8" customFormat="1" x14ac:dyDescent="0.3">
      <c r="A2" s="6" t="s">
        <v>132</v>
      </c>
      <c r="B2" s="7" t="s">
        <v>76</v>
      </c>
      <c r="C2" s="7" t="s">
        <v>77</v>
      </c>
      <c r="D2" s="27" t="s">
        <v>78</v>
      </c>
    </row>
    <row r="3" spans="1:4" s="8" customFormat="1" x14ac:dyDescent="0.3">
      <c r="A3" s="28" t="s">
        <v>76</v>
      </c>
      <c r="B3" s="31"/>
      <c r="C3" s="31"/>
      <c r="D3" s="33"/>
    </row>
    <row r="4" spans="1:4" s="8" customFormat="1" x14ac:dyDescent="0.3">
      <c r="A4" s="28" t="s">
        <v>77</v>
      </c>
      <c r="B4" s="31"/>
      <c r="C4" s="31"/>
      <c r="D4" s="33"/>
    </row>
    <row r="5" spans="1:4" s="8" customFormat="1" ht="16.2" thickBot="1" x14ac:dyDescent="0.3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151</v>
      </c>
    </row>
    <row r="2" spans="1:2" s="8" customFormat="1" x14ac:dyDescent="0.3">
      <c r="A2" s="6" t="s">
        <v>132</v>
      </c>
      <c r="B2" s="27" t="s">
        <v>88</v>
      </c>
    </row>
    <row r="3" spans="1:2" s="8" customFormat="1" ht="16.2" thickBot="1" x14ac:dyDescent="0.3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2" sqref="A2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3">
      <c r="A2" s="6" t="s">
        <v>132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162</v>
      </c>
      <c r="M2" s="7" t="s">
        <v>163</v>
      </c>
      <c r="N2" s="7" t="s">
        <v>164</v>
      </c>
      <c r="O2" s="7" t="s">
        <v>165</v>
      </c>
      <c r="P2" s="7" t="s">
        <v>166</v>
      </c>
      <c r="Q2" s="7" t="s">
        <v>167</v>
      </c>
      <c r="R2" s="7" t="s">
        <v>168</v>
      </c>
      <c r="S2" s="7" t="s">
        <v>169</v>
      </c>
      <c r="T2" s="7" t="s">
        <v>170</v>
      </c>
      <c r="U2" s="7" t="s">
        <v>171</v>
      </c>
      <c r="V2" s="7" t="s">
        <v>172</v>
      </c>
      <c r="W2" s="7" t="s">
        <v>173</v>
      </c>
      <c r="X2" s="7" t="s">
        <v>174</v>
      </c>
      <c r="Y2" s="7" t="s">
        <v>175</v>
      </c>
      <c r="Z2" s="7" t="s">
        <v>176</v>
      </c>
      <c r="AA2" s="7" t="s">
        <v>177</v>
      </c>
      <c r="AB2" s="7" t="s">
        <v>178</v>
      </c>
      <c r="AC2" s="7" t="s">
        <v>179</v>
      </c>
      <c r="AD2" s="7" t="s">
        <v>180</v>
      </c>
      <c r="AE2" s="7" t="s">
        <v>181</v>
      </c>
      <c r="AF2" s="7" t="s">
        <v>182</v>
      </c>
      <c r="AG2" s="7" t="s">
        <v>183</v>
      </c>
      <c r="AH2" s="7" t="s">
        <v>184</v>
      </c>
      <c r="AI2" s="7" t="s">
        <v>185</v>
      </c>
      <c r="AJ2" s="7" t="s">
        <v>186</v>
      </c>
      <c r="AK2" s="7" t="s">
        <v>187</v>
      </c>
      <c r="AL2" s="7" t="s">
        <v>188</v>
      </c>
      <c r="AM2" s="7" t="s">
        <v>189</v>
      </c>
      <c r="AN2" s="7" t="s">
        <v>190</v>
      </c>
      <c r="AO2" s="7" t="s">
        <v>191</v>
      </c>
      <c r="AP2" s="7" t="s">
        <v>192</v>
      </c>
      <c r="AQ2" s="7" t="s">
        <v>193</v>
      </c>
      <c r="AR2" s="7" t="s">
        <v>194</v>
      </c>
      <c r="AS2" s="7" t="s">
        <v>195</v>
      </c>
      <c r="AT2" s="7" t="s">
        <v>196</v>
      </c>
      <c r="AU2" s="7" t="s">
        <v>197</v>
      </c>
      <c r="AV2" s="7" t="s">
        <v>198</v>
      </c>
      <c r="AW2" s="7" t="s">
        <v>199</v>
      </c>
      <c r="AX2" s="7" t="s">
        <v>200</v>
      </c>
      <c r="AY2" s="7" t="s">
        <v>201</v>
      </c>
      <c r="AZ2" s="7" t="s">
        <v>202</v>
      </c>
      <c r="BA2" s="27" t="s">
        <v>203</v>
      </c>
    </row>
    <row r="3" spans="1:56" s="8" customFormat="1" x14ac:dyDescent="0.3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3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6.2" thickBot="1" x14ac:dyDescent="0.3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3">
      <c r="B9" s="45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4414062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130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162</v>
      </c>
      <c r="M2" s="7" t="s">
        <v>163</v>
      </c>
      <c r="N2" s="7" t="s">
        <v>164</v>
      </c>
      <c r="O2" s="7" t="s">
        <v>165</v>
      </c>
      <c r="P2" s="7" t="s">
        <v>166</v>
      </c>
      <c r="Q2" s="7" t="s">
        <v>167</v>
      </c>
      <c r="R2" s="7" t="s">
        <v>168</v>
      </c>
      <c r="S2" s="7" t="s">
        <v>169</v>
      </c>
      <c r="T2" s="7" t="s">
        <v>170</v>
      </c>
      <c r="U2" s="7" t="s">
        <v>171</v>
      </c>
      <c r="V2" s="7" t="s">
        <v>172</v>
      </c>
      <c r="W2" s="7" t="s">
        <v>173</v>
      </c>
      <c r="X2" s="7" t="s">
        <v>174</v>
      </c>
      <c r="Y2" s="7" t="s">
        <v>175</v>
      </c>
      <c r="Z2" s="7" t="s">
        <v>176</v>
      </c>
      <c r="AA2" s="7" t="s">
        <v>177</v>
      </c>
      <c r="AB2" s="7" t="s">
        <v>178</v>
      </c>
      <c r="AC2" s="7" t="s">
        <v>179</v>
      </c>
      <c r="AD2" s="7" t="s">
        <v>180</v>
      </c>
      <c r="AE2" s="7" t="s">
        <v>181</v>
      </c>
      <c r="AF2" s="7" t="s">
        <v>182</v>
      </c>
      <c r="AG2" s="7" t="s">
        <v>183</v>
      </c>
      <c r="AH2" s="7" t="s">
        <v>184</v>
      </c>
      <c r="AI2" s="7" t="s">
        <v>185</v>
      </c>
      <c r="AJ2" s="7" t="s">
        <v>186</v>
      </c>
      <c r="AK2" s="7" t="s">
        <v>187</v>
      </c>
      <c r="AL2" s="7" t="s">
        <v>188</v>
      </c>
      <c r="AM2" s="7" t="s">
        <v>189</v>
      </c>
      <c r="AN2" s="7" t="s">
        <v>190</v>
      </c>
      <c r="AO2" s="7" t="s">
        <v>191</v>
      </c>
      <c r="AP2" s="7" t="s">
        <v>192</v>
      </c>
      <c r="AQ2" s="7" t="s">
        <v>193</v>
      </c>
      <c r="AR2" s="7" t="s">
        <v>194</v>
      </c>
      <c r="AS2" s="7" t="s">
        <v>195</v>
      </c>
      <c r="AT2" s="7" t="s">
        <v>196</v>
      </c>
      <c r="AU2" s="7" t="s">
        <v>197</v>
      </c>
      <c r="AV2" s="7" t="s">
        <v>198</v>
      </c>
      <c r="AW2" s="7" t="s">
        <v>199</v>
      </c>
      <c r="AX2" s="7" t="s">
        <v>200</v>
      </c>
      <c r="AY2" s="7" t="s">
        <v>201</v>
      </c>
      <c r="AZ2" s="7" t="s">
        <v>202</v>
      </c>
      <c r="BA2" s="27" t="s">
        <v>203</v>
      </c>
    </row>
    <row r="3" spans="1:53" s="8" customFormat="1" x14ac:dyDescent="0.3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3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3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3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3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3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3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3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3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3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3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3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6.2" thickBot="1" x14ac:dyDescent="0.3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3">
      <c r="B17" s="44"/>
      <c r="C17" s="45"/>
    </row>
    <row r="19" spans="2:3" x14ac:dyDescent="0.3">
      <c r="B19" s="45"/>
    </row>
    <row r="20" spans="2:3" x14ac:dyDescent="0.3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132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162</v>
      </c>
      <c r="M2" s="7" t="s">
        <v>163</v>
      </c>
      <c r="N2" s="7" t="s">
        <v>164</v>
      </c>
      <c r="O2" s="7" t="s">
        <v>165</v>
      </c>
      <c r="P2" s="7" t="s">
        <v>166</v>
      </c>
      <c r="Q2" s="7" t="s">
        <v>167</v>
      </c>
      <c r="R2" s="7" t="s">
        <v>168</v>
      </c>
      <c r="S2" s="7" t="s">
        <v>169</v>
      </c>
      <c r="T2" s="7" t="s">
        <v>170</v>
      </c>
      <c r="U2" s="7" t="s">
        <v>171</v>
      </c>
      <c r="V2" s="7" t="s">
        <v>172</v>
      </c>
      <c r="W2" s="7" t="s">
        <v>173</v>
      </c>
      <c r="X2" s="7" t="s">
        <v>174</v>
      </c>
      <c r="Y2" s="7" t="s">
        <v>175</v>
      </c>
      <c r="Z2" s="7" t="s">
        <v>176</v>
      </c>
      <c r="AA2" s="7" t="s">
        <v>177</v>
      </c>
      <c r="AB2" s="7" t="s">
        <v>178</v>
      </c>
      <c r="AC2" s="7" t="s">
        <v>179</v>
      </c>
      <c r="AD2" s="7" t="s">
        <v>180</v>
      </c>
      <c r="AE2" s="7" t="s">
        <v>181</v>
      </c>
      <c r="AF2" s="7" t="s">
        <v>182</v>
      </c>
      <c r="AG2" s="7" t="s">
        <v>183</v>
      </c>
      <c r="AH2" s="7" t="s">
        <v>184</v>
      </c>
      <c r="AI2" s="7" t="s">
        <v>185</v>
      </c>
      <c r="AJ2" s="7" t="s">
        <v>186</v>
      </c>
      <c r="AK2" s="7" t="s">
        <v>187</v>
      </c>
      <c r="AL2" s="7" t="s">
        <v>188</v>
      </c>
      <c r="AM2" s="7" t="s">
        <v>189</v>
      </c>
      <c r="AN2" s="7" t="s">
        <v>190</v>
      </c>
      <c r="AO2" s="7" t="s">
        <v>191</v>
      </c>
      <c r="AP2" s="7" t="s">
        <v>192</v>
      </c>
      <c r="AQ2" s="7" t="s">
        <v>193</v>
      </c>
      <c r="AR2" s="7" t="s">
        <v>194</v>
      </c>
      <c r="AS2" s="7" t="s">
        <v>195</v>
      </c>
      <c r="AT2" s="7" t="s">
        <v>196</v>
      </c>
      <c r="AU2" s="7" t="s">
        <v>197</v>
      </c>
      <c r="AV2" s="7" t="s">
        <v>198</v>
      </c>
      <c r="AW2" s="7" t="s">
        <v>199</v>
      </c>
      <c r="AX2" s="7" t="s">
        <v>200</v>
      </c>
      <c r="AY2" s="7" t="s">
        <v>201</v>
      </c>
      <c r="AZ2" s="7" t="s">
        <v>202</v>
      </c>
      <c r="BA2" s="27" t="s">
        <v>203</v>
      </c>
    </row>
    <row r="3" spans="1:53" x14ac:dyDescent="0.3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3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6.2" thickBot="1" x14ac:dyDescent="0.3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3">
      <c r="F7" s="12"/>
    </row>
    <row r="8" spans="1:53" x14ac:dyDescent="0.3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D13" sqref="D13"/>
    </sheetView>
  </sheetViews>
  <sheetFormatPr defaultColWidth="11.5546875" defaultRowHeight="14.4" x14ac:dyDescent="0.3"/>
  <sheetData>
    <row r="1" spans="1:2" ht="16.2" thickBot="1" x14ac:dyDescent="0.35">
      <c r="A1" s="75" t="s">
        <v>217</v>
      </c>
      <c r="B1" s="75"/>
    </row>
    <row r="2" spans="1:2" ht="15.6" x14ac:dyDescent="0.3">
      <c r="A2" s="76" t="s">
        <v>145</v>
      </c>
      <c r="B2" s="77" t="s">
        <v>44</v>
      </c>
    </row>
    <row r="3" spans="1:2" ht="15.6" x14ac:dyDescent="0.3">
      <c r="A3" s="78" t="s">
        <v>88</v>
      </c>
      <c r="B3" s="79">
        <v>0</v>
      </c>
    </row>
    <row r="4" spans="1:2" ht="15.6" x14ac:dyDescent="0.3">
      <c r="A4" s="78" t="s">
        <v>89</v>
      </c>
      <c r="B4" s="79">
        <v>0</v>
      </c>
    </row>
    <row r="5" spans="1:2" ht="16.2" thickBot="1" x14ac:dyDescent="0.35">
      <c r="A5" s="80" t="s">
        <v>90</v>
      </c>
      <c r="B5" s="8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_xlfn.CONCAT("Table of Initial Storage Capacity [",VLOOKUP("volume",Units!$A$2:$B$9,2,FALSE),"]")</f>
        <v>Table of Initial Storage Capacity [bbl]</v>
      </c>
    </row>
    <row r="2" spans="1:2" s="8" customFormat="1" x14ac:dyDescent="0.3">
      <c r="A2" s="6" t="s">
        <v>145</v>
      </c>
      <c r="B2" s="27" t="s">
        <v>44</v>
      </c>
    </row>
    <row r="3" spans="1:2" x14ac:dyDescent="0.3">
      <c r="A3" s="28" t="s">
        <v>88</v>
      </c>
      <c r="B3" s="36">
        <v>350000</v>
      </c>
    </row>
    <row r="4" spans="1:2" x14ac:dyDescent="0.3">
      <c r="A4" s="28" t="s">
        <v>89</v>
      </c>
      <c r="B4" s="36">
        <v>350000</v>
      </c>
    </row>
    <row r="5" spans="1:2" ht="16.2" thickBot="1" x14ac:dyDescent="0.35">
      <c r="A5" s="29" t="s">
        <v>90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125" zoomScaleNormal="60" workbookViewId="0"/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204</v>
      </c>
      <c r="B2" s="59" t="s">
        <v>101</v>
      </c>
      <c r="C2" s="59" t="s">
        <v>102</v>
      </c>
      <c r="D2" s="59" t="s">
        <v>103</v>
      </c>
      <c r="E2" s="59" t="s">
        <v>104</v>
      </c>
      <c r="F2" s="59" t="s">
        <v>105</v>
      </c>
      <c r="G2" s="59" t="s">
        <v>106</v>
      </c>
      <c r="H2" s="59" t="s">
        <v>107</v>
      </c>
      <c r="I2" s="59" t="s">
        <v>108</v>
      </c>
      <c r="J2" s="59" t="s">
        <v>109</v>
      </c>
      <c r="K2" s="59" t="s">
        <v>110</v>
      </c>
      <c r="L2" s="59" t="s">
        <v>111</v>
      </c>
      <c r="M2" s="59" t="s">
        <v>112</v>
      </c>
      <c r="N2" s="59" t="s">
        <v>113</v>
      </c>
      <c r="O2" s="59" t="s">
        <v>114</v>
      </c>
      <c r="P2" s="59" t="s">
        <v>115</v>
      </c>
      <c r="Q2" s="59" t="s">
        <v>116</v>
      </c>
      <c r="R2" s="59" t="s">
        <v>117</v>
      </c>
      <c r="S2" s="59" t="s">
        <v>118</v>
      </c>
      <c r="T2" s="59" t="s">
        <v>119</v>
      </c>
      <c r="U2" s="59" t="s">
        <v>120</v>
      </c>
      <c r="V2" s="59" t="s">
        <v>121</v>
      </c>
      <c r="W2" s="59" t="s">
        <v>122</v>
      </c>
      <c r="X2" s="59" t="s">
        <v>123</v>
      </c>
      <c r="Y2" s="59" t="s">
        <v>124</v>
      </c>
      <c r="Z2" s="59" t="s">
        <v>125</v>
      </c>
      <c r="AA2" s="59" t="s">
        <v>126</v>
      </c>
      <c r="AB2" s="59" t="s">
        <v>127</v>
      </c>
      <c r="AC2" s="69" t="s">
        <v>128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92</v>
      </c>
      <c r="AJ2" s="59" t="s">
        <v>93</v>
      </c>
      <c r="AK2" s="59" t="s">
        <v>94</v>
      </c>
      <c r="AL2" s="59" t="s">
        <v>95</v>
      </c>
      <c r="AM2" s="59" t="s">
        <v>88</v>
      </c>
      <c r="AN2" s="59" t="s">
        <v>89</v>
      </c>
      <c r="AO2" s="69" t="s">
        <v>90</v>
      </c>
      <c r="AP2" s="59" t="s">
        <v>76</v>
      </c>
      <c r="AQ2" s="59" t="s">
        <v>77</v>
      </c>
      <c r="AR2" s="60" t="s">
        <v>78</v>
      </c>
    </row>
    <row r="3" spans="1:44" x14ac:dyDescent="0.3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3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3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3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3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3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3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3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3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3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3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3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3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3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3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3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3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3">
      <c r="A20" s="28" t="s">
        <v>101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3">
      <c r="A21" s="28" t="s">
        <v>102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3">
      <c r="A22" s="28" t="s">
        <v>103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3">
      <c r="A23" s="28" t="s">
        <v>104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3">
      <c r="A24" s="28" t="s">
        <v>105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3">
      <c r="A25" s="28" t="s">
        <v>106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3">
      <c r="A26" s="28" t="s">
        <v>107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3">
      <c r="A27" s="28" t="s">
        <v>108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3">
      <c r="A28" s="28" t="s">
        <v>109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3">
      <c r="A29" s="28" t="s">
        <v>110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3">
      <c r="A30" s="28" t="s">
        <v>111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3">
      <c r="A31" s="28" t="s">
        <v>112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3">
      <c r="A32" s="28" t="s">
        <v>113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3">
      <c r="A33" s="28" t="s">
        <v>114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3">
      <c r="A34" s="28" t="s">
        <v>115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3">
      <c r="A35" s="28" t="s">
        <v>116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3">
      <c r="A36" s="28" t="s">
        <v>117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3">
      <c r="A37" s="28" t="s">
        <v>118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3">
      <c r="A38" s="28" t="s">
        <v>119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3">
      <c r="A39" s="28" t="s">
        <v>120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3">
      <c r="A40" s="28" t="s">
        <v>121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3">
      <c r="A41" s="28" t="s">
        <v>122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" customHeight="1" x14ac:dyDescent="0.3">
      <c r="A42" s="28" t="s">
        <v>123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3">
      <c r="A43" s="28" t="s">
        <v>124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3">
      <c r="A44" s="28" t="s">
        <v>125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3">
      <c r="A45" s="28" t="s">
        <v>126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3">
      <c r="A46" s="28" t="s">
        <v>127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3">
      <c r="A47" s="28" t="s">
        <v>128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3">
      <c r="A48" s="47" t="s">
        <v>88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3">
      <c r="A49" s="28" t="s">
        <v>89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3">
      <c r="A50" s="53" t="s">
        <v>90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3">
      <c r="A51" s="28" t="s">
        <v>85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3">
      <c r="A52" s="28" t="s">
        <v>86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3">
      <c r="A53" s="47" t="s">
        <v>92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3">
      <c r="A54" s="28" t="s">
        <v>93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3">
      <c r="A55" s="28" t="s">
        <v>94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3">
      <c r="A56" s="28" t="s">
        <v>95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defaultColWidth="9.33203125" defaultRowHeight="15.6" x14ac:dyDescent="0.3"/>
  <cols>
    <col min="1" max="1" width="16.6640625" style="1" bestFit="1" customWidth="1"/>
    <col min="2" max="2" width="9.33203125" style="1"/>
    <col min="3" max="3" width="3.44140625" style="1" customWidth="1"/>
    <col min="4" max="12" width="9.33203125" style="1"/>
    <col min="13" max="13" width="11.3320312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33203125" style="1"/>
  </cols>
  <sheetData>
    <row r="1" spans="1:4" x14ac:dyDescent="0.3">
      <c r="A1" s="1" t="s">
        <v>45</v>
      </c>
    </row>
    <row r="2" spans="1:4" x14ac:dyDescent="0.3">
      <c r="A2" s="4" t="s">
        <v>46</v>
      </c>
    </row>
    <row r="3" spans="1:4" x14ac:dyDescent="0.3">
      <c r="A3" s="4" t="s">
        <v>47</v>
      </c>
      <c r="D3" s="12"/>
    </row>
    <row r="4" spans="1:4" x14ac:dyDescent="0.3">
      <c r="A4" s="4" t="s">
        <v>48</v>
      </c>
    </row>
    <row r="5" spans="1:4" x14ac:dyDescent="0.3">
      <c r="A5" s="4" t="s">
        <v>49</v>
      </c>
    </row>
    <row r="6" spans="1:4" x14ac:dyDescent="0.3">
      <c r="A6" s="4" t="s">
        <v>50</v>
      </c>
    </row>
    <row r="7" spans="1:4" x14ac:dyDescent="0.3">
      <c r="A7" s="4" t="s">
        <v>51</v>
      </c>
    </row>
    <row r="8" spans="1:4" x14ac:dyDescent="0.3">
      <c r="A8" s="4" t="s">
        <v>52</v>
      </c>
    </row>
    <row r="9" spans="1:4" x14ac:dyDescent="0.3">
      <c r="A9" s="4" t="s">
        <v>53</v>
      </c>
    </row>
    <row r="10" spans="1:4" x14ac:dyDescent="0.3">
      <c r="A10" s="4" t="s">
        <v>54</v>
      </c>
    </row>
    <row r="11" spans="1:4" x14ac:dyDescent="0.3">
      <c r="A11" s="4" t="s">
        <v>55</v>
      </c>
    </row>
    <row r="12" spans="1:4" x14ac:dyDescent="0.3">
      <c r="A12" s="4" t="s">
        <v>56</v>
      </c>
    </row>
    <row r="13" spans="1:4" x14ac:dyDescent="0.3">
      <c r="A13" s="4" t="s">
        <v>57</v>
      </c>
    </row>
    <row r="14" spans="1:4" x14ac:dyDescent="0.3">
      <c r="A14" s="4" t="s">
        <v>58</v>
      </c>
    </row>
    <row r="15" spans="1:4" x14ac:dyDescent="0.3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205</v>
      </c>
      <c r="B2" s="27" t="s">
        <v>44</v>
      </c>
    </row>
    <row r="3" spans="1:3" x14ac:dyDescent="0.3">
      <c r="A3" s="28" t="s">
        <v>80</v>
      </c>
      <c r="B3" s="36">
        <v>9285.7142857143008</v>
      </c>
    </row>
    <row r="4" spans="1:3" x14ac:dyDescent="0.3">
      <c r="A4" s="28" t="s">
        <v>81</v>
      </c>
      <c r="B4" s="36">
        <v>9285.7142857143008</v>
      </c>
    </row>
    <row r="5" spans="1:3" x14ac:dyDescent="0.3">
      <c r="A5" s="28" t="s">
        <v>82</v>
      </c>
      <c r="B5" s="36">
        <v>7143</v>
      </c>
    </row>
    <row r="6" spans="1:3" x14ac:dyDescent="0.3">
      <c r="A6" s="28" t="s">
        <v>83</v>
      </c>
      <c r="B6" s="36">
        <v>30000</v>
      </c>
      <c r="C6" s="44"/>
    </row>
    <row r="7" spans="1:3" ht="16.2" thickBot="1" x14ac:dyDescent="0.3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E9" sqref="E9"/>
    </sheetView>
  </sheetViews>
  <sheetFormatPr defaultColWidth="9.33203125" defaultRowHeight="15.6" x14ac:dyDescent="0.3"/>
  <cols>
    <col min="1" max="1" width="14.77734375" style="1" customWidth="1"/>
    <col min="2" max="2" width="11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Treatment Capacity [",VLOOKUP("volume",Units!$A$2:$B$9, 2, FALSE),"/", VLOOKUP("time", Units!$A$2:$B$9, 2, FALSE),"]")</f>
        <v>Table of Initial Treatment Capacity [bbl/day]</v>
      </c>
    </row>
    <row r="2" spans="1:2" s="8" customFormat="1" x14ac:dyDescent="0.3">
      <c r="A2" s="6" t="s">
        <v>142</v>
      </c>
      <c r="B2" s="56" t="s">
        <v>44</v>
      </c>
    </row>
    <row r="3" spans="1:2" s="8" customFormat="1" x14ac:dyDescent="0.3">
      <c r="A3" s="28" t="s">
        <v>92</v>
      </c>
      <c r="B3" s="54">
        <v>10000</v>
      </c>
    </row>
    <row r="4" spans="1:2" s="8" customFormat="1" x14ac:dyDescent="0.3">
      <c r="A4" s="28" t="s">
        <v>93</v>
      </c>
      <c r="B4" s="55">
        <v>20000</v>
      </c>
    </row>
    <row r="5" spans="1:2" s="8" customFormat="1" x14ac:dyDescent="0.3">
      <c r="A5" s="28" t="s">
        <v>94</v>
      </c>
      <c r="B5" s="55">
        <v>20000</v>
      </c>
    </row>
    <row r="6" spans="1:2" s="8" customFormat="1" x14ac:dyDescent="0.3">
      <c r="A6" s="28" t="s">
        <v>95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85</v>
      </c>
      <c r="F1" s="1">
        <v>71428.571428571406</v>
      </c>
      <c r="H1" s="1" t="s">
        <v>86</v>
      </c>
      <c r="I1" s="1">
        <v>42857.142857142899</v>
      </c>
      <c r="K1" s="1" t="s">
        <v>211</v>
      </c>
      <c r="L1" s="1">
        <v>0.7</v>
      </c>
    </row>
    <row r="2" spans="1:53" s="8" customFormat="1" x14ac:dyDescent="0.3">
      <c r="A2" s="6" t="s">
        <v>262</v>
      </c>
      <c r="B2" s="7" t="s">
        <v>152</v>
      </c>
      <c r="C2" s="7" t="s">
        <v>153</v>
      </c>
      <c r="D2" s="7" t="s">
        <v>154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162</v>
      </c>
      <c r="M2" s="7" t="s">
        <v>163</v>
      </c>
      <c r="N2" s="7" t="s">
        <v>164</v>
      </c>
      <c r="O2" s="7" t="s">
        <v>165</v>
      </c>
      <c r="P2" s="7" t="s">
        <v>166</v>
      </c>
      <c r="Q2" s="7" t="s">
        <v>167</v>
      </c>
      <c r="R2" s="7" t="s">
        <v>168</v>
      </c>
      <c r="S2" s="7" t="s">
        <v>169</v>
      </c>
      <c r="T2" s="7" t="s">
        <v>170</v>
      </c>
      <c r="U2" s="7" t="s">
        <v>171</v>
      </c>
      <c r="V2" s="7" t="s">
        <v>172</v>
      </c>
      <c r="W2" s="7" t="s">
        <v>173</v>
      </c>
      <c r="X2" s="7" t="s">
        <v>174</v>
      </c>
      <c r="Y2" s="7" t="s">
        <v>175</v>
      </c>
      <c r="Z2" s="7" t="s">
        <v>176</v>
      </c>
      <c r="AA2" s="7" t="s">
        <v>177</v>
      </c>
      <c r="AB2" s="7" t="s">
        <v>178</v>
      </c>
      <c r="AC2" s="7" t="s">
        <v>179</v>
      </c>
      <c r="AD2" s="7" t="s">
        <v>180</v>
      </c>
      <c r="AE2" s="7" t="s">
        <v>181</v>
      </c>
      <c r="AF2" s="7" t="s">
        <v>182</v>
      </c>
      <c r="AG2" s="7" t="s">
        <v>183</v>
      </c>
      <c r="AH2" s="7" t="s">
        <v>184</v>
      </c>
      <c r="AI2" s="7" t="s">
        <v>185</v>
      </c>
      <c r="AJ2" s="7" t="s">
        <v>186</v>
      </c>
      <c r="AK2" s="7" t="s">
        <v>187</v>
      </c>
      <c r="AL2" s="7" t="s">
        <v>188</v>
      </c>
      <c r="AM2" s="7" t="s">
        <v>189</v>
      </c>
      <c r="AN2" s="7" t="s">
        <v>190</v>
      </c>
      <c r="AO2" s="7" t="s">
        <v>191</v>
      </c>
      <c r="AP2" s="7" t="s">
        <v>192</v>
      </c>
      <c r="AQ2" s="7" t="s">
        <v>193</v>
      </c>
      <c r="AR2" s="7" t="s">
        <v>194</v>
      </c>
      <c r="AS2" s="7" t="s">
        <v>195</v>
      </c>
      <c r="AT2" s="7" t="s">
        <v>196</v>
      </c>
      <c r="AU2" s="7" t="s">
        <v>197</v>
      </c>
      <c r="AV2" s="7" t="s">
        <v>198</v>
      </c>
      <c r="AW2" s="7" t="s">
        <v>199</v>
      </c>
      <c r="AX2" s="7" t="s">
        <v>200</v>
      </c>
      <c r="AY2" s="7" t="s">
        <v>201</v>
      </c>
      <c r="AZ2" s="7" t="s">
        <v>202</v>
      </c>
      <c r="BA2" s="27" t="s">
        <v>203</v>
      </c>
    </row>
    <row r="3" spans="1:53" s="8" customFormat="1" x14ac:dyDescent="0.3">
      <c r="A3" s="28" t="s">
        <v>85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6.2" thickBot="1" x14ac:dyDescent="0.35">
      <c r="A4" s="29" t="s">
        <v>86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" width="11.77734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205</v>
      </c>
      <c r="B2" s="27" t="s">
        <v>44</v>
      </c>
    </row>
    <row r="3" spans="1:2" s="8" customFormat="1" x14ac:dyDescent="0.3">
      <c r="A3" s="28" t="s">
        <v>80</v>
      </c>
      <c r="B3" s="30">
        <v>0.35</v>
      </c>
    </row>
    <row r="4" spans="1:2" s="8" customFormat="1" x14ac:dyDescent="0.3">
      <c r="A4" s="28" t="s">
        <v>81</v>
      </c>
      <c r="B4" s="30">
        <v>0.35</v>
      </c>
    </row>
    <row r="5" spans="1:2" s="8" customFormat="1" x14ac:dyDescent="0.3">
      <c r="A5" s="28" t="s">
        <v>82</v>
      </c>
      <c r="B5" s="30">
        <v>0.35</v>
      </c>
    </row>
    <row r="6" spans="1:2" s="8" customFormat="1" x14ac:dyDescent="0.3">
      <c r="A6" s="28" t="s">
        <v>83</v>
      </c>
      <c r="B6" s="30">
        <v>0.35</v>
      </c>
    </row>
    <row r="7" spans="1:2" ht="16.2" thickBot="1" x14ac:dyDescent="0.3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A2" sqref="A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142</v>
      </c>
      <c r="B2" s="27" t="s">
        <v>44</v>
      </c>
    </row>
    <row r="3" spans="1:3" s="8" customFormat="1" x14ac:dyDescent="0.3">
      <c r="A3" s="28" t="s">
        <v>92</v>
      </c>
      <c r="B3" s="33">
        <v>0.5</v>
      </c>
      <c r="C3" s="1"/>
    </row>
    <row r="4" spans="1:3" x14ac:dyDescent="0.3">
      <c r="A4" s="28" t="s">
        <v>93</v>
      </c>
      <c r="B4" s="33">
        <v>0.2</v>
      </c>
    </row>
    <row r="5" spans="1:3" x14ac:dyDescent="0.3">
      <c r="A5" s="28" t="s">
        <v>94</v>
      </c>
      <c r="B5" s="33">
        <v>0.2</v>
      </c>
    </row>
    <row r="6" spans="1:3" x14ac:dyDescent="0.3">
      <c r="A6" s="28" t="s">
        <v>95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88" zoomScaleNormal="55" workbookViewId="0"/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204</v>
      </c>
      <c r="B2" s="7" t="s">
        <v>101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7" t="s">
        <v>111</v>
      </c>
      <c r="M2" s="7" t="s">
        <v>112</v>
      </c>
      <c r="N2" s="7" t="s">
        <v>113</v>
      </c>
      <c r="O2" s="7" t="s">
        <v>114</v>
      </c>
      <c r="P2" s="7" t="s">
        <v>115</v>
      </c>
      <c r="Q2" s="7" t="s">
        <v>116</v>
      </c>
      <c r="R2" s="7" t="s">
        <v>117</v>
      </c>
      <c r="S2" s="7" t="s">
        <v>118</v>
      </c>
      <c r="T2" s="7" t="s">
        <v>119</v>
      </c>
      <c r="U2" s="7" t="s">
        <v>120</v>
      </c>
      <c r="V2" s="7" t="s">
        <v>121</v>
      </c>
      <c r="W2" s="7" t="s">
        <v>122</v>
      </c>
      <c r="X2" s="7" t="s">
        <v>123</v>
      </c>
      <c r="Y2" s="7" t="s">
        <v>124</v>
      </c>
      <c r="Z2" s="7" t="s">
        <v>125</v>
      </c>
      <c r="AA2" s="7" t="s">
        <v>126</v>
      </c>
      <c r="AB2" s="7" t="s">
        <v>127</v>
      </c>
      <c r="AC2" s="7" t="s">
        <v>128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92</v>
      </c>
      <c r="AJ2" s="7" t="s">
        <v>93</v>
      </c>
      <c r="AK2" s="7" t="s">
        <v>94</v>
      </c>
      <c r="AL2" s="7" t="s">
        <v>95</v>
      </c>
      <c r="AM2" s="56" t="s">
        <v>88</v>
      </c>
      <c r="AN2" s="7" t="s">
        <v>89</v>
      </c>
      <c r="AO2" s="69" t="s">
        <v>90</v>
      </c>
      <c r="AP2" s="7" t="s">
        <v>76</v>
      </c>
      <c r="AQ2" s="7" t="s">
        <v>77</v>
      </c>
      <c r="AR2" s="27" t="s">
        <v>78</v>
      </c>
    </row>
    <row r="3" spans="1:44" x14ac:dyDescent="0.3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3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3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3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3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3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3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3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3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3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3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3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3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3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3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3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3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3">
      <c r="A20" s="28" t="s">
        <v>101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3">
      <c r="A21" s="28" t="s">
        <v>102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3">
      <c r="A22" s="28" t="s">
        <v>103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3">
      <c r="A23" s="28" t="s">
        <v>104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3">
      <c r="A24" s="28" t="s">
        <v>105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3">
      <c r="A25" s="28" t="s">
        <v>106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3">
      <c r="A26" s="28" t="s">
        <v>107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3">
      <c r="A27" s="28" t="s">
        <v>108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3">
      <c r="A28" s="28" t="s">
        <v>109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3">
      <c r="A29" s="28" t="s">
        <v>110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3">
      <c r="A30" s="28" t="s">
        <v>111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3">
      <c r="A31" s="28" t="s">
        <v>112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3">
      <c r="A32" s="28" t="s">
        <v>113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3">
      <c r="A33" s="28" t="s">
        <v>114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3">
      <c r="A34" s="28" t="s">
        <v>115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3">
      <c r="A35" s="28" t="s">
        <v>116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3">
      <c r="A36" s="28" t="s">
        <v>117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3">
      <c r="A37" s="28" t="s">
        <v>118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3">
      <c r="A38" s="28" t="s">
        <v>119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3">
      <c r="A39" s="28" t="s">
        <v>120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3">
      <c r="A40" s="28" t="s">
        <v>121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3">
      <c r="A41" s="28" t="s">
        <v>122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3">
      <c r="A42" s="28" t="s">
        <v>123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3">
      <c r="A43" s="28" t="s">
        <v>124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3">
      <c r="A44" s="28" t="s">
        <v>125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3">
      <c r="A45" s="28" t="s">
        <v>126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3">
      <c r="A46" s="28" t="s">
        <v>127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3">
      <c r="A47" s="28" t="s">
        <v>128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3">
      <c r="A48" s="47" t="s">
        <v>88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3">
      <c r="A49" s="28" t="s">
        <v>89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3">
      <c r="A50" s="53" t="s">
        <v>90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3">
      <c r="A51" s="47" t="s">
        <v>85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3">
      <c r="A52" s="53" t="s">
        <v>86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3">
      <c r="A53" s="28" t="s">
        <v>92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3">
      <c r="A54" s="28" t="s">
        <v>93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3">
      <c r="A55" s="28" t="s">
        <v>94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3">
      <c r="A56" s="28" t="s">
        <v>95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/>
  </sheetViews>
  <sheetFormatPr defaultColWidth="11.5546875" defaultRowHeight="14.4" x14ac:dyDescent="0.3"/>
  <sheetData>
    <row r="1" spans="1:2" ht="16.2" thickBot="1" x14ac:dyDescent="0.35">
      <c r="A1" s="1" t="str">
        <f>_xlfn.CONCAT( "Table of Water Storage Cost at Sites [",VLOOKUP("currency", Units!$A$2:$B$9, 2, FALSE),"/", VLOOKUP("volume", Units!$A$2:$B$9, 2, FALSE),"]")</f>
        <v>Table of Water Storage Cost at Sites [USD/bbl]</v>
      </c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88</v>
      </c>
      <c r="B3" s="30">
        <v>1</v>
      </c>
    </row>
    <row r="4" spans="1:2" ht="15.6" x14ac:dyDescent="0.3">
      <c r="A4" s="28" t="s">
        <v>89</v>
      </c>
      <c r="B4" s="30">
        <v>1</v>
      </c>
    </row>
    <row r="5" spans="1:2" ht="15.6" x14ac:dyDescent="0.3">
      <c r="A5" s="28" t="s">
        <v>90</v>
      </c>
      <c r="B5" s="30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/>
  </sheetViews>
  <sheetFormatPr defaultColWidth="11.5546875" defaultRowHeight="14.4" x14ac:dyDescent="0.3"/>
  <sheetData>
    <row r="1" spans="1:2" ht="16.2" thickBot="1" x14ac:dyDescent="0.35">
      <c r="A1" s="1" t="str">
        <f>_xlfn.CONCAT( "Table of Water Storage Withdrawal Revenue at Sites [",VLOOKUP("currency", Units!$A$2:$B$9, 2, FALSE),"/", VLOOKUP("volume", Units!$A$2:$B$9, 2, FALSE),"]")</f>
        <v>Table of Water Storage Withdrawal Revenue at Sites [USD/bbl]</v>
      </c>
    </row>
    <row r="2" spans="1:2" ht="15.6" x14ac:dyDescent="0.3">
      <c r="A2" s="6" t="s">
        <v>145</v>
      </c>
      <c r="B2" s="27" t="s">
        <v>44</v>
      </c>
    </row>
    <row r="3" spans="1:2" ht="15.6" x14ac:dyDescent="0.3">
      <c r="A3" s="28" t="s">
        <v>88</v>
      </c>
      <c r="B3" s="30">
        <v>0.99</v>
      </c>
    </row>
    <row r="4" spans="1:2" ht="15.6" x14ac:dyDescent="0.3">
      <c r="A4" s="28" t="s">
        <v>89</v>
      </c>
      <c r="B4" s="30">
        <v>0.99</v>
      </c>
    </row>
    <row r="5" spans="1:2" ht="15.6" x14ac:dyDescent="0.3">
      <c r="A5" s="28" t="s">
        <v>90</v>
      </c>
      <c r="B5" s="30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5" sqref="F5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262</v>
      </c>
      <c r="B2" s="27" t="s">
        <v>44</v>
      </c>
    </row>
    <row r="3" spans="1:2" s="8" customFormat="1" x14ac:dyDescent="0.3">
      <c r="A3" s="28" t="s">
        <v>85</v>
      </c>
      <c r="B3" s="30">
        <v>1.5</v>
      </c>
    </row>
    <row r="4" spans="1:2" ht="16.2" thickBot="1" x14ac:dyDescent="0.35">
      <c r="A4" s="29" t="s">
        <v>86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/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6" t="s">
        <v>142</v>
      </c>
      <c r="B2" s="27" t="s">
        <v>44</v>
      </c>
    </row>
    <row r="3" spans="1:2" ht="15.6" x14ac:dyDescent="0.3">
      <c r="A3" s="28" t="s">
        <v>92</v>
      </c>
      <c r="B3" s="33">
        <v>0.15</v>
      </c>
    </row>
    <row r="4" spans="1:2" ht="15.6" x14ac:dyDescent="0.3">
      <c r="A4" s="28" t="s">
        <v>93</v>
      </c>
      <c r="B4" s="33">
        <v>0</v>
      </c>
    </row>
    <row r="5" spans="1:2" ht="15.6" x14ac:dyDescent="0.3">
      <c r="A5" s="28" t="s">
        <v>94</v>
      </c>
      <c r="B5" s="33">
        <v>0</v>
      </c>
    </row>
    <row r="6" spans="1:2" ht="15.6" x14ac:dyDescent="0.3">
      <c r="A6" s="28" t="s">
        <v>95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44140625" style="1" customWidth="1"/>
    <col min="4" max="12" width="9.33203125" style="1"/>
    <col min="13" max="13" width="11.3320312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33203125" style="1"/>
  </cols>
  <sheetData>
    <row r="1" spans="1:15" x14ac:dyDescent="0.3">
      <c r="A1" s="1" t="s">
        <v>60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tabSelected="1" workbookViewId="0">
      <selection activeCell="G4" sqref="G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Revenue[",VLOOKUP("currency", Units!$A$2:$B$9, 2, FALSE),"/", VLOOKUP("volume", Units!$A$2:$B$9, 2, FALSE),"]")</f>
        <v>Table of Beneficial Reuse Revenue[USD/bbl]</v>
      </c>
      <c r="B1" s="1"/>
    </row>
    <row r="2" spans="1:2" ht="15.6" x14ac:dyDescent="0.3">
      <c r="A2" s="6" t="s">
        <v>142</v>
      </c>
      <c r="B2" s="27" t="s">
        <v>44</v>
      </c>
    </row>
    <row r="3" spans="1:2" ht="15.6" x14ac:dyDescent="0.3">
      <c r="A3" s="28" t="s">
        <v>92</v>
      </c>
      <c r="B3" s="33">
        <v>0.35</v>
      </c>
    </row>
    <row r="4" spans="1:2" ht="15.6" x14ac:dyDescent="0.3">
      <c r="A4" s="28" t="s">
        <v>93</v>
      </c>
      <c r="B4" s="33">
        <v>0</v>
      </c>
    </row>
    <row r="5" spans="1:2" ht="15.6" x14ac:dyDescent="0.3">
      <c r="A5" s="28" t="s">
        <v>94</v>
      </c>
      <c r="B5" s="33">
        <v>0</v>
      </c>
    </row>
    <row r="6" spans="1:2" ht="15.6" x14ac:dyDescent="0.3">
      <c r="A6" s="28" t="s">
        <v>95</v>
      </c>
      <c r="B6" s="3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204</v>
      </c>
      <c r="B2" s="27" t="s">
        <v>44</v>
      </c>
    </row>
    <row r="3" spans="1:2" s="8" customFormat="1" x14ac:dyDescent="0.3">
      <c r="A3" s="28" t="s">
        <v>46</v>
      </c>
      <c r="B3" s="30">
        <v>95</v>
      </c>
    </row>
    <row r="4" spans="1:2" s="8" customFormat="1" x14ac:dyDescent="0.3">
      <c r="A4" s="28" t="s">
        <v>47</v>
      </c>
      <c r="B4" s="30">
        <v>93</v>
      </c>
    </row>
    <row r="5" spans="1:2" s="8" customFormat="1" x14ac:dyDescent="0.3">
      <c r="A5" s="28" t="s">
        <v>48</v>
      </c>
      <c r="B5" s="30">
        <v>97</v>
      </c>
    </row>
    <row r="6" spans="1:2" s="8" customFormat="1" x14ac:dyDescent="0.3">
      <c r="A6" s="28" t="s">
        <v>49</v>
      </c>
      <c r="B6" s="30">
        <v>94</v>
      </c>
    </row>
    <row r="7" spans="1:2" s="8" customFormat="1" x14ac:dyDescent="0.3">
      <c r="A7" s="28" t="s">
        <v>50</v>
      </c>
      <c r="B7" s="30">
        <v>96</v>
      </c>
    </row>
    <row r="8" spans="1:2" s="8" customFormat="1" x14ac:dyDescent="0.3">
      <c r="A8" s="28" t="s">
        <v>51</v>
      </c>
      <c r="B8" s="30">
        <v>98</v>
      </c>
    </row>
    <row r="9" spans="1:2" s="8" customFormat="1" x14ac:dyDescent="0.3">
      <c r="A9" s="28" t="s">
        <v>52</v>
      </c>
      <c r="B9" s="30">
        <v>99</v>
      </c>
    </row>
    <row r="10" spans="1:2" s="8" customFormat="1" x14ac:dyDescent="0.3">
      <c r="A10" s="28" t="s">
        <v>53</v>
      </c>
      <c r="B10" s="30">
        <v>97</v>
      </c>
    </row>
    <row r="11" spans="1:2" s="8" customFormat="1" x14ac:dyDescent="0.3">
      <c r="A11" s="28" t="s">
        <v>54</v>
      </c>
      <c r="B11" s="30">
        <v>101</v>
      </c>
    </row>
    <row r="12" spans="1:2" s="8" customFormat="1" x14ac:dyDescent="0.3">
      <c r="A12" s="28" t="s">
        <v>55</v>
      </c>
      <c r="B12" s="30">
        <v>103</v>
      </c>
    </row>
    <row r="13" spans="1:2" s="8" customFormat="1" x14ac:dyDescent="0.3">
      <c r="A13" s="28" t="s">
        <v>56</v>
      </c>
      <c r="B13" s="30">
        <v>100</v>
      </c>
    </row>
    <row r="14" spans="1:2" s="8" customFormat="1" x14ac:dyDescent="0.3">
      <c r="A14" s="28" t="s">
        <v>57</v>
      </c>
      <c r="B14" s="30">
        <v>99</v>
      </c>
    </row>
    <row r="15" spans="1:2" s="8" customFormat="1" x14ac:dyDescent="0.3">
      <c r="A15" s="28" t="s">
        <v>58</v>
      </c>
      <c r="B15" s="30">
        <v>95</v>
      </c>
    </row>
    <row r="16" spans="1:2" s="8" customFormat="1" x14ac:dyDescent="0.3">
      <c r="A16" s="53" t="s">
        <v>59</v>
      </c>
      <c r="B16" s="71">
        <v>105</v>
      </c>
    </row>
    <row r="17" spans="1:2" s="8" customFormat="1" x14ac:dyDescent="0.3">
      <c r="A17" s="28" t="s">
        <v>76</v>
      </c>
      <c r="B17" s="30">
        <v>90</v>
      </c>
    </row>
    <row r="18" spans="1:2" s="8" customFormat="1" x14ac:dyDescent="0.3">
      <c r="A18" s="28" t="s">
        <v>77</v>
      </c>
      <c r="B18" s="30">
        <v>100</v>
      </c>
    </row>
    <row r="19" spans="1:2" s="8" customFormat="1" x14ac:dyDescent="0.3">
      <c r="A19" s="53" t="s">
        <v>78</v>
      </c>
      <c r="B19" s="71">
        <v>110</v>
      </c>
    </row>
    <row r="20" spans="1:2" s="8" customFormat="1" x14ac:dyDescent="0.3">
      <c r="A20" s="28" t="s">
        <v>85</v>
      </c>
      <c r="B20" s="30">
        <v>110</v>
      </c>
    </row>
    <row r="21" spans="1:2" ht="16.2" thickBot="1" x14ac:dyDescent="0.35">
      <c r="A21" s="29" t="s">
        <v>86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206</v>
      </c>
    </row>
    <row r="2" spans="1:6" x14ac:dyDescent="0.3">
      <c r="A2" s="5" t="s">
        <v>204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3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3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3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3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3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3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3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3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3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3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3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3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3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3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3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3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6.2" thickBot="1" x14ac:dyDescent="0.3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/>
  </sheetViews>
  <sheetFormatPr defaultColWidth="8.77734375" defaultRowHeight="14.4" x14ac:dyDescent="0.3"/>
  <cols>
    <col min="1" max="1" width="17.33203125" customWidth="1"/>
  </cols>
  <sheetData>
    <row r="1" spans="1:2" ht="16.2" thickBot="1" x14ac:dyDescent="0.35">
      <c r="A1" s="1" t="s">
        <v>208</v>
      </c>
    </row>
    <row r="2" spans="1:2" ht="15.6" x14ac:dyDescent="0.3">
      <c r="A2" s="6" t="s">
        <v>142</v>
      </c>
      <c r="B2" s="27" t="s">
        <v>44</v>
      </c>
    </row>
    <row r="3" spans="1:2" ht="15.6" x14ac:dyDescent="0.3">
      <c r="A3" s="28" t="s">
        <v>92</v>
      </c>
      <c r="B3" s="33">
        <v>0.8</v>
      </c>
    </row>
    <row r="4" spans="1:2" ht="15.6" x14ac:dyDescent="0.3">
      <c r="A4" s="28" t="s">
        <v>93</v>
      </c>
      <c r="B4" s="33">
        <v>0.95</v>
      </c>
    </row>
    <row r="5" spans="1:2" ht="15.6" x14ac:dyDescent="0.3">
      <c r="A5" s="28" t="s">
        <v>94</v>
      </c>
      <c r="B5" s="33">
        <v>0.95</v>
      </c>
    </row>
    <row r="6" spans="1:2" ht="15.6" x14ac:dyDescent="0.3">
      <c r="A6" s="28" t="s">
        <v>95</v>
      </c>
      <c r="B6" s="33">
        <v>0.95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defaultColWidth="8.77734375" defaultRowHeight="14.4" x14ac:dyDescent="0.3"/>
  <sheetData>
    <row r="1" spans="1:3" ht="16.2" thickBot="1" x14ac:dyDescent="0.35">
      <c r="A1" s="1" t="s">
        <v>214</v>
      </c>
    </row>
    <row r="2" spans="1:3" ht="15.6" x14ac:dyDescent="0.3">
      <c r="A2" s="6" t="s">
        <v>142</v>
      </c>
      <c r="B2" s="27" t="s">
        <v>209</v>
      </c>
      <c r="C2" s="27" t="s">
        <v>215</v>
      </c>
    </row>
    <row r="3" spans="1:3" ht="15.6" x14ac:dyDescent="0.3">
      <c r="A3" s="28" t="s">
        <v>92</v>
      </c>
      <c r="B3" s="33">
        <v>0.8</v>
      </c>
      <c r="C3" s="33">
        <v>1</v>
      </c>
    </row>
    <row r="4" spans="1:3" ht="15.6" x14ac:dyDescent="0.3">
      <c r="A4" s="28" t="s">
        <v>93</v>
      </c>
      <c r="B4" s="33">
        <v>0</v>
      </c>
      <c r="C4" s="33">
        <v>0</v>
      </c>
    </row>
    <row r="5" spans="1:3" ht="15.6" x14ac:dyDescent="0.3">
      <c r="A5" s="28" t="s">
        <v>94</v>
      </c>
      <c r="B5" s="33">
        <v>0</v>
      </c>
      <c r="C5" s="33">
        <v>0</v>
      </c>
    </row>
    <row r="6" spans="1:3" ht="15.6" x14ac:dyDescent="0.3">
      <c r="A6" s="28" t="s">
        <v>95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213</v>
      </c>
    </row>
    <row r="2" spans="1:2" ht="15.6" x14ac:dyDescent="0.3">
      <c r="A2" s="6" t="s">
        <v>207</v>
      </c>
      <c r="B2" s="27" t="s">
        <v>44</v>
      </c>
    </row>
    <row r="3" spans="1:2" ht="15.6" x14ac:dyDescent="0.3">
      <c r="A3" s="73" t="s">
        <v>96</v>
      </c>
      <c r="B3" s="36">
        <v>0</v>
      </c>
    </row>
    <row r="4" spans="1:2" ht="15.6" x14ac:dyDescent="0.3">
      <c r="A4" s="73" t="s">
        <v>97</v>
      </c>
      <c r="B4" s="36">
        <v>0</v>
      </c>
    </row>
    <row r="5" spans="1:2" ht="15.6" x14ac:dyDescent="0.3">
      <c r="A5" s="73" t="s">
        <v>98</v>
      </c>
      <c r="B5" s="36">
        <v>1</v>
      </c>
    </row>
    <row r="6" spans="1:2" ht="16.2" thickBot="1" x14ac:dyDescent="0.35">
      <c r="A6" s="29" t="s">
        <v>99</v>
      </c>
      <c r="B6" s="38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212</v>
      </c>
    </row>
    <row r="2" spans="1:2" ht="15.6" x14ac:dyDescent="0.3">
      <c r="A2" s="6" t="s">
        <v>142</v>
      </c>
      <c r="B2" s="27" t="s">
        <v>44</v>
      </c>
    </row>
    <row r="3" spans="1:2" ht="15.6" x14ac:dyDescent="0.3">
      <c r="A3" s="28" t="s">
        <v>92</v>
      </c>
      <c r="B3" s="33">
        <v>1</v>
      </c>
    </row>
    <row r="4" spans="1:2" ht="15.6" x14ac:dyDescent="0.3">
      <c r="A4" s="28" t="s">
        <v>93</v>
      </c>
      <c r="B4" s="33">
        <v>0</v>
      </c>
    </row>
    <row r="5" spans="1:2" ht="15.6" x14ac:dyDescent="0.3">
      <c r="A5" s="28" t="s">
        <v>94</v>
      </c>
      <c r="B5" s="33">
        <v>0</v>
      </c>
    </row>
    <row r="6" spans="1:2" ht="15.6" x14ac:dyDescent="0.3">
      <c r="A6" s="28" t="s">
        <v>95</v>
      </c>
      <c r="B6" s="3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defaultColWidth="8.77734375" defaultRowHeight="14.4" x14ac:dyDescent="0.3"/>
  <cols>
    <col min="2" max="2" width="12.44140625" bestFit="1" customWidth="1"/>
    <col min="3" max="3" width="11.6640625" customWidth="1"/>
    <col min="4" max="4" width="17.33203125" bestFit="1" customWidth="1"/>
    <col min="5" max="5" width="16.109375" customWidth="1"/>
    <col min="6" max="6" width="11.44140625" bestFit="1" customWidth="1"/>
    <col min="7" max="7" width="11" bestFit="1" customWidth="1"/>
  </cols>
  <sheetData>
    <row r="1" spans="1:2" ht="16.2" thickBot="1" x14ac:dyDescent="0.35">
      <c r="A1" s="1" t="s">
        <v>258</v>
      </c>
    </row>
    <row r="2" spans="1:2" ht="15.6" x14ac:dyDescent="0.3">
      <c r="A2" s="6" t="s">
        <v>210</v>
      </c>
      <c r="B2" s="46" t="s">
        <v>215</v>
      </c>
    </row>
    <row r="3" spans="1:2" ht="15.6" x14ac:dyDescent="0.3">
      <c r="A3" s="47" t="s">
        <v>46</v>
      </c>
      <c r="B3" s="48">
        <v>20</v>
      </c>
    </row>
    <row r="4" spans="1:2" ht="15.6" x14ac:dyDescent="0.3">
      <c r="A4" s="28" t="s">
        <v>47</v>
      </c>
      <c r="B4" s="49">
        <v>20</v>
      </c>
    </row>
    <row r="5" spans="1:2" ht="15.6" x14ac:dyDescent="0.3">
      <c r="A5" s="28" t="s">
        <v>48</v>
      </c>
      <c r="B5" s="74">
        <v>25</v>
      </c>
    </row>
    <row r="6" spans="1:2" ht="15.6" x14ac:dyDescent="0.3">
      <c r="A6" s="28" t="s">
        <v>49</v>
      </c>
      <c r="B6" s="74">
        <v>25</v>
      </c>
    </row>
    <row r="7" spans="1:2" ht="15.6" x14ac:dyDescent="0.3">
      <c r="A7" s="28" t="s">
        <v>50</v>
      </c>
      <c r="B7" s="74">
        <v>23</v>
      </c>
    </row>
    <row r="8" spans="1:2" ht="15.6" x14ac:dyDescent="0.3">
      <c r="A8" s="28" t="s">
        <v>51</v>
      </c>
      <c r="B8" s="74">
        <v>16</v>
      </c>
    </row>
    <row r="9" spans="1:2" ht="15.6" x14ac:dyDescent="0.3">
      <c r="A9" s="28" t="s">
        <v>52</v>
      </c>
      <c r="B9" s="74">
        <v>12</v>
      </c>
    </row>
    <row r="10" spans="1:2" ht="15.6" x14ac:dyDescent="0.3">
      <c r="A10" s="28" t="s">
        <v>53</v>
      </c>
      <c r="B10" s="74">
        <v>20</v>
      </c>
    </row>
    <row r="11" spans="1:2" ht="15.6" x14ac:dyDescent="0.3">
      <c r="A11" s="28" t="s">
        <v>54</v>
      </c>
      <c r="B11" s="74">
        <v>16</v>
      </c>
    </row>
    <row r="12" spans="1:2" ht="15.6" x14ac:dyDescent="0.3">
      <c r="A12" s="28" t="s">
        <v>55</v>
      </c>
      <c r="B12" s="74">
        <v>20</v>
      </c>
    </row>
    <row r="13" spans="1:2" ht="15.6" x14ac:dyDescent="0.3">
      <c r="A13" s="28" t="s">
        <v>56</v>
      </c>
      <c r="B13" s="74">
        <v>17</v>
      </c>
    </row>
    <row r="14" spans="1:2" ht="15.6" x14ac:dyDescent="0.3">
      <c r="A14" s="28" t="s">
        <v>57</v>
      </c>
      <c r="B14" s="74">
        <v>18</v>
      </c>
    </row>
    <row r="15" spans="1:2" ht="15.6" x14ac:dyDescent="0.3">
      <c r="A15" s="28" t="s">
        <v>58</v>
      </c>
      <c r="B15" s="74">
        <v>10.5</v>
      </c>
    </row>
    <row r="16" spans="1:2" ht="15.6" x14ac:dyDescent="0.3">
      <c r="A16" s="28" t="s">
        <v>59</v>
      </c>
      <c r="B16" s="74">
        <v>15.5</v>
      </c>
    </row>
    <row r="17" spans="1:2" ht="15.6" x14ac:dyDescent="0.3">
      <c r="A17" s="28" t="s">
        <v>76</v>
      </c>
      <c r="B17" s="82">
        <v>15</v>
      </c>
    </row>
    <row r="18" spans="1:2" ht="16.2" thickBot="1" x14ac:dyDescent="0.35">
      <c r="A18" s="29" t="s">
        <v>77</v>
      </c>
      <c r="B18" s="50">
        <v>21</v>
      </c>
    </row>
    <row r="19" spans="1:2" ht="16.2" thickBot="1" x14ac:dyDescent="0.3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defaultColWidth="8.77734375" defaultRowHeight="14.4" x14ac:dyDescent="0.3"/>
  <cols>
    <col min="2" max="2" width="11.44140625" bestFit="1" customWidth="1"/>
  </cols>
  <sheetData>
    <row r="1" spans="1:2" ht="16.2" thickBot="1" x14ac:dyDescent="0.35">
      <c r="A1" s="1" t="s">
        <v>259</v>
      </c>
    </row>
    <row r="2" spans="1:2" ht="15.6" x14ac:dyDescent="0.3">
      <c r="A2" s="6" t="s">
        <v>210</v>
      </c>
      <c r="B2" s="46" t="s">
        <v>215</v>
      </c>
    </row>
    <row r="3" spans="1:2" ht="15.6" x14ac:dyDescent="0.3">
      <c r="A3" s="47" t="s">
        <v>88</v>
      </c>
      <c r="B3" s="48">
        <v>10</v>
      </c>
    </row>
    <row r="4" spans="1:2" ht="15.6" x14ac:dyDescent="0.3">
      <c r="A4" s="28" t="s">
        <v>89</v>
      </c>
      <c r="B4" s="48">
        <v>10</v>
      </c>
    </row>
    <row r="5" spans="1:2" ht="16.2" thickBot="1" x14ac:dyDescent="0.35">
      <c r="A5" s="29" t="s">
        <v>90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defaultColWidth="11.5546875" defaultRowHeight="14.4" x14ac:dyDescent="0.3"/>
  <sheetData>
    <row r="1" spans="1:2" ht="16.2" thickBot="1" x14ac:dyDescent="0.35">
      <c r="A1" s="1" t="s">
        <v>261</v>
      </c>
    </row>
    <row r="2" spans="1:2" ht="15.6" x14ac:dyDescent="0.3">
      <c r="A2" s="6" t="s">
        <v>142</v>
      </c>
      <c r="B2" s="27" t="s">
        <v>44</v>
      </c>
    </row>
    <row r="3" spans="1:2" ht="15.6" x14ac:dyDescent="0.3">
      <c r="A3" s="28" t="s">
        <v>92</v>
      </c>
      <c r="B3" s="33">
        <v>100</v>
      </c>
    </row>
    <row r="4" spans="1:2" ht="15.6" x14ac:dyDescent="0.3">
      <c r="A4" s="28" t="s">
        <v>93</v>
      </c>
      <c r="B4" s="33">
        <v>0</v>
      </c>
    </row>
    <row r="5" spans="1:2" ht="15.6" x14ac:dyDescent="0.3">
      <c r="A5" s="28" t="s">
        <v>94</v>
      </c>
      <c r="B5" s="33">
        <v>0</v>
      </c>
    </row>
    <row r="6" spans="1:2" ht="15.6" x14ac:dyDescent="0.3">
      <c r="A6" s="28" t="s">
        <v>95</v>
      </c>
      <c r="B6" s="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75</v>
      </c>
    </row>
    <row r="2" spans="1:16" x14ac:dyDescent="0.3">
      <c r="A2" s="4" t="s">
        <v>76</v>
      </c>
    </row>
    <row r="3" spans="1:16" x14ac:dyDescent="0.3">
      <c r="A3" s="4" t="s">
        <v>77</v>
      </c>
      <c r="N3" s="13"/>
      <c r="O3" s="13"/>
      <c r="P3" s="13"/>
    </row>
    <row r="4" spans="1:16" x14ac:dyDescent="0.3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defaultColWidth="11.44140625" defaultRowHeight="14.4" x14ac:dyDescent="0.3"/>
  <cols>
    <col min="1" max="1" width="17.77734375" customWidth="1"/>
  </cols>
  <sheetData>
    <row r="1" spans="1:2" ht="15" thickBot="1" x14ac:dyDescent="0.35">
      <c r="A1" t="s">
        <v>260</v>
      </c>
    </row>
    <row r="2" spans="1:2" ht="15.6" x14ac:dyDescent="0.3">
      <c r="A2" s="6" t="s">
        <v>142</v>
      </c>
      <c r="B2" s="46" t="s">
        <v>215</v>
      </c>
    </row>
    <row r="3" spans="1:2" ht="15.6" x14ac:dyDescent="0.3">
      <c r="A3" s="28" t="s">
        <v>92</v>
      </c>
      <c r="B3" s="49">
        <v>100</v>
      </c>
    </row>
    <row r="4" spans="1:2" ht="15.6" x14ac:dyDescent="0.3">
      <c r="A4" s="28" t="s">
        <v>93</v>
      </c>
      <c r="B4" s="49">
        <v>0</v>
      </c>
    </row>
    <row r="5" spans="1:2" ht="15.6" x14ac:dyDescent="0.3">
      <c r="A5" s="31" t="s">
        <v>94</v>
      </c>
      <c r="B5" s="49">
        <v>0</v>
      </c>
    </row>
    <row r="6" spans="1:2" ht="15.6" x14ac:dyDescent="0.3">
      <c r="A6" s="31" t="s">
        <v>95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defaultColWidth="11.44140625" defaultRowHeight="14.4" x14ac:dyDescent="0.3"/>
  <cols>
    <col min="1" max="1" width="17.44140625" customWidth="1"/>
  </cols>
  <sheetData>
    <row r="1" spans="1:2" ht="15" thickBot="1" x14ac:dyDescent="0.35">
      <c r="A1" t="s">
        <v>219</v>
      </c>
    </row>
    <row r="2" spans="1:2" ht="15.6" x14ac:dyDescent="0.3">
      <c r="A2" s="6" t="s">
        <v>142</v>
      </c>
      <c r="B2" s="46" t="s">
        <v>215</v>
      </c>
    </row>
    <row r="3" spans="1:2" ht="15.6" x14ac:dyDescent="0.3">
      <c r="A3" s="28" t="s">
        <v>92</v>
      </c>
      <c r="B3" s="49">
        <v>1</v>
      </c>
    </row>
    <row r="4" spans="1:2" ht="15.6" x14ac:dyDescent="0.3">
      <c r="A4" s="28" t="s">
        <v>93</v>
      </c>
      <c r="B4" s="49">
        <v>0</v>
      </c>
    </row>
    <row r="5" spans="1:2" ht="15.6" x14ac:dyDescent="0.3">
      <c r="A5" s="31" t="s">
        <v>94</v>
      </c>
      <c r="B5" s="49">
        <v>0</v>
      </c>
    </row>
    <row r="6" spans="1:2" ht="15.6" x14ac:dyDescent="0.3">
      <c r="A6" s="31" t="s">
        <v>95</v>
      </c>
      <c r="B6" s="49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/>
  </sheetViews>
  <sheetFormatPr defaultColWidth="11.5546875" defaultRowHeight="14.4" x14ac:dyDescent="0.3"/>
  <sheetData>
    <row r="1" spans="1:2" ht="15" thickBot="1" x14ac:dyDescent="0.35">
      <c r="A1" t="s">
        <v>216</v>
      </c>
    </row>
    <row r="2" spans="1:2" ht="15.6" x14ac:dyDescent="0.3">
      <c r="A2" s="6" t="s">
        <v>142</v>
      </c>
      <c r="B2" s="46" t="s">
        <v>215</v>
      </c>
    </row>
    <row r="3" spans="1:2" ht="15.6" x14ac:dyDescent="0.3">
      <c r="A3" s="28" t="s">
        <v>92</v>
      </c>
      <c r="B3" s="49">
        <v>1</v>
      </c>
    </row>
    <row r="4" spans="1:2" ht="15.6" x14ac:dyDescent="0.3">
      <c r="A4" s="28" t="s">
        <v>93</v>
      </c>
      <c r="B4" s="49">
        <v>1</v>
      </c>
    </row>
    <row r="5" spans="1:2" ht="15.6" x14ac:dyDescent="0.3">
      <c r="A5" s="31" t="s">
        <v>94</v>
      </c>
      <c r="B5" s="49">
        <v>1</v>
      </c>
    </row>
    <row r="6" spans="1:2" ht="15.6" x14ac:dyDescent="0.3">
      <c r="A6" s="31" t="s">
        <v>95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79</v>
      </c>
    </row>
    <row r="2" spans="1:1" x14ac:dyDescent="0.3">
      <c r="A2" s="4" t="s">
        <v>80</v>
      </c>
    </row>
    <row r="3" spans="1:1" x14ac:dyDescent="0.3">
      <c r="A3" s="4" t="s">
        <v>81</v>
      </c>
    </row>
    <row r="4" spans="1:1" x14ac:dyDescent="0.3">
      <c r="A4" s="4" t="s">
        <v>82</v>
      </c>
    </row>
    <row r="5" spans="1:1" x14ac:dyDescent="0.3">
      <c r="A5" s="4" t="s">
        <v>83</v>
      </c>
    </row>
    <row r="6" spans="1:1" x14ac:dyDescent="0.3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4414062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263</v>
      </c>
    </row>
    <row r="2" spans="1:16" x14ac:dyDescent="0.3">
      <c r="A2" s="4" t="s">
        <v>85</v>
      </c>
    </row>
    <row r="3" spans="1:16" x14ac:dyDescent="0.3">
      <c r="A3" s="4" t="s">
        <v>86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defaultColWidth="11.5546875" defaultRowHeight="14.4" x14ac:dyDescent="0.3"/>
  <sheetData>
    <row r="1" spans="1:1" ht="15.6" x14ac:dyDescent="0.3">
      <c r="A1" s="1" t="s">
        <v>218</v>
      </c>
    </row>
    <row r="2" spans="1:1" ht="15.6" x14ac:dyDescent="0.3">
      <c r="A2" s="4" t="s">
        <v>215</v>
      </c>
    </row>
    <row r="3" spans="1:1" ht="15.6" x14ac:dyDescent="0.3">
      <c r="A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2024-04-26T20:20:08Z</dcterms:modified>
  <cp:category/>
  <cp:contentStatus/>
</cp:coreProperties>
</file>