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<sst xmlns="http://schemas.openxmlformats.org/spreadsheetml/2006/main" count="9" uniqueCount="9">
  <si>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Size of BJ</t>
  </si>
  <si>
    <t>Wall Time</t>
  </si>
  <si>
    <t>Replica Count</t>
  </si>
  <si>
    <t>Subjob Cores</t>
  </si>
  <si>
    <t>Temps</t>
  </si>
  <si>
    <t>Lambdas</t>
  </si>
  <si>
    <t>Cycles</t>
  </si>
  <si>
    <t>ns/day</t>
  </si>
  <si>
    <t>Time per 10K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</si>
</sst>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  <font>
      <name val="Calibri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lang="en-US">
                <a:solidFill>
                  <a:srgbClr val="000000"/>
                </a:solidFill>
                <a:latin typeface="Calibri"/>
              </a:rPr>
              <a:t>IMPACT cy8 Small System - BJ Fixed 384 Cores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/>
          <c:cat>
            <c:strRef>
              <c:f>Sheet1!$C$2:$C$7</c:f>
              <c:strCache>
                <c:ptCount val="6"/>
                <c:pt idx="0">
                  <c:v>768</c:v>
                </c:pt>
                <c:pt idx="1">
                  <c:v>384</c:v>
                </c:pt>
                <c:pt idx="2">
                  <c:v>192</c:v>
                </c:pt>
                <c:pt idx="3">
                  <c:v>128</c:v>
                </c:pt>
                <c:pt idx="4">
                  <c:v>96</c:v>
                </c:pt>
                <c:pt idx="5">
                  <c:v>64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945.36</c:v>
                </c:pt>
                <c:pt idx="1">
                  <c:v>880.56</c:v>
                </c:pt>
                <c:pt idx="2">
                  <c:v>708.24</c:v>
                </c:pt>
                <c:pt idx="3">
                  <c:v>594.24</c:v>
                </c:pt>
                <c:pt idx="4">
                  <c:v>411.36</c:v>
                </c:pt>
                <c:pt idx="5">
                  <c:v>390.24</c:v>
                </c:pt>
              </c:numCache>
            </c:numRef>
          </c:val>
        </c:ser>
        <c:marker val="1"/>
        <c:axId val="43281124"/>
        <c:axId val="63268002"/>
      </c:lineChart>
      <c:catAx>
        <c:axId val="432811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lang="en-US" sz="1000">
                    <a:solidFill>
                      <a:srgbClr val="000000"/>
                    </a:solidFill>
                    <a:latin typeface="Calibri"/>
                  </a:rPr>
                  <a:t>Number of Replicas</a:t>
                </a:r>
              </a:p>
            </c:rich>
          </c:tx>
        </c:title>
        <c:axPos val="b"/>
        <c:majorTickMark val="out"/>
        <c:minorTickMark val="none"/>
        <c:tickLblPos val="nextTo"/>
        <c:crossAx val="6326800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326800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lang="en-US" sz="1000">
                    <a:solidFill>
                      <a:srgbClr val="000000"/>
                    </a:solidFill>
                    <a:latin typeface="Calibri"/>
                  </a:rPr>
                  <a:t>ns/day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328112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lang="en-US">
                <a:solidFill>
                  <a:srgbClr val="000000"/>
                </a:solidFill>
                <a:latin typeface="Calibri"/>
              </a:rPr>
              <a:t>Wall Clock Time to do 10K Steps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/>
          <c:cat>
            <c:strRef>
              <c:f>Sheet1!$D$2:$D$7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4.23333333333333</c:v>
                </c:pt>
                <c:pt idx="1">
                  <c:v>2.63333333333333</c:v>
                </c:pt>
                <c:pt idx="2">
                  <c:v>1.45</c:v>
                </c:pt>
                <c:pt idx="3">
                  <c:v>0.85</c:v>
                </c:pt>
                <c:pt idx="4">
                  <c:v>1.45</c:v>
                </c:pt>
                <c:pt idx="5">
                  <c:v>0.633333333333333</c:v>
                </c:pt>
              </c:numCache>
            </c:numRef>
          </c:val>
        </c:ser>
        <c:marker val="1"/>
        <c:axId val="88478614"/>
        <c:axId val="52615720"/>
      </c:lineChart>
      <c:catAx>
        <c:axId val="8847861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lang="en-US" sz="1000">
                    <a:solidFill>
                      <a:srgbClr val="000000"/>
                    </a:solidFill>
                    <a:latin typeface="Calibri"/>
                  </a:rPr>
                  <a:t>SUBJOB_CORES</a:t>
                </a:r>
              </a:p>
            </c:rich>
          </c:tx>
        </c:title>
        <c:axPos val="b"/>
        <c:majorTickMark val="out"/>
        <c:minorTickMark val="none"/>
        <c:tickLblPos val="nextTo"/>
        <c:crossAx val="52615720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261572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lang="en-US" sz="1000">
                    <a:solidFill>
                      <a:srgbClr val="000000"/>
                    </a:solidFill>
                    <a:latin typeface="Calibri"/>
                  </a:rPr>
                  <a:t>Minutes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847861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318960</xdr:colOff>
      <xdr:row>0</xdr:row>
      <xdr:rowOff>168840</xdr:rowOff>
    </xdr:from>
    <xdr:to>
      <xdr:col>14</xdr:col>
      <xdr:colOff>763200</xdr:colOff>
      <xdr:row>13</xdr:row>
      <xdr:rowOff>99000</xdr:rowOff>
    </xdr:to>
    <xdr:graphicFrame>
      <xdr:nvGraphicFramePr>
        <xdr:cNvPr id="0" name="Chart 4"/>
        <xdr:cNvGraphicFramePr/>
      </xdr:nvGraphicFramePr>
      <xdr:xfrm>
        <a:off x="9594720" y="168840"/>
        <a:ext cx="5543280" cy="23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344520</xdr:colOff>
      <xdr:row>10</xdr:row>
      <xdr:rowOff>115560</xdr:rowOff>
    </xdr:from>
    <xdr:to>
      <xdr:col>7</xdr:col>
      <xdr:colOff>572760</xdr:colOff>
      <xdr:row>23</xdr:row>
      <xdr:rowOff>45360</xdr:rowOff>
    </xdr:to>
    <xdr:graphicFrame>
      <xdr:nvGraphicFramePr>
        <xdr:cNvPr id="1" name="Chart 5"/>
        <xdr:cNvGraphicFramePr/>
      </xdr:nvGraphicFramePr>
      <xdr:xfrm>
        <a:off x="2087280" y="1956960"/>
        <a:ext cx="5660640" cy="23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8" activeCellId="0" pane="topLeft" sqref="I8"/>
    </sheetView>
  </sheetViews>
  <cols>
    <col collapsed="false" hidden="false" max="1" min="1" style="0" width="8.67450980392157"/>
    <col collapsed="false" hidden="false" max="2" min="2" style="0" width="9.33725490196079"/>
    <col collapsed="false" hidden="false" max="3" min="3" style="0" width="12.5137254901961"/>
    <col collapsed="false" hidden="false" max="4" min="4" style="0" width="12.0078431372549"/>
    <col collapsed="false" hidden="false" max="7" min="5" style="0" width="10.5372549019608"/>
    <col collapsed="false" hidden="false" max="8" min="8" style="0" width="11.1686274509804"/>
    <col collapsed="false" hidden="false" max="1025" min="9" style="0" width="10.5372549019608"/>
  </cols>
  <sheetData>
    <row collapsed="false" customFormat="false" customHeight="false" hidden="false" ht="14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false" hidden="false" ht="14.5" outlineLevel="0" r="2">
      <c r="A2" s="0" t="n">
        <v>384</v>
      </c>
      <c r="B2" s="0" t="n">
        <v>60</v>
      </c>
      <c r="C2" s="0" t="n">
        <v>768</v>
      </c>
      <c r="D2" s="0" t="n">
        <v>1</v>
      </c>
      <c r="E2" s="0" t="n">
        <v>32</v>
      </c>
      <c r="F2" s="0" t="n">
        <v>24</v>
      </c>
      <c r="G2" s="0" t="n">
        <v>3939</v>
      </c>
      <c r="H2" s="2" t="n">
        <f aca="false">G2*10000*(1*10^-6)*1*24</f>
        <v>945.36</v>
      </c>
      <c r="I2" s="2" t="n">
        <f aca="false">4+14/60</f>
        <v>4.23333333333333</v>
      </c>
    </row>
    <row collapsed="false" customFormat="false" customHeight="false" hidden="false" ht="14.5" outlineLevel="0" r="3">
      <c r="A3" s="0" t="n">
        <v>384</v>
      </c>
      <c r="B3" s="0" t="n">
        <v>60</v>
      </c>
      <c r="C3" s="0" t="n">
        <v>384</v>
      </c>
      <c r="D3" s="0" t="n">
        <v>2</v>
      </c>
      <c r="E3" s="0" t="n">
        <v>16</v>
      </c>
      <c r="F3" s="0" t="n">
        <v>24</v>
      </c>
      <c r="G3" s="0" t="n">
        <v>3669</v>
      </c>
      <c r="H3" s="2" t="n">
        <f aca="false">G3*10000*(1*10^-6)*1*24</f>
        <v>880.56</v>
      </c>
      <c r="I3" s="2" t="n">
        <f aca="false">2+38/60</f>
        <v>2.63333333333333</v>
      </c>
    </row>
    <row collapsed="false" customFormat="false" customHeight="false" hidden="false" ht="14.5" outlineLevel="0" r="4">
      <c r="A4" s="0" t="n">
        <v>384</v>
      </c>
      <c r="B4" s="0" t="n">
        <v>60</v>
      </c>
      <c r="C4" s="0" t="n">
        <v>192</v>
      </c>
      <c r="D4" s="0" t="n">
        <v>4</v>
      </c>
      <c r="E4" s="0" t="n">
        <v>8</v>
      </c>
      <c r="F4" s="0" t="n">
        <v>24</v>
      </c>
      <c r="G4" s="0" t="n">
        <v>2951</v>
      </c>
      <c r="H4" s="2" t="n">
        <f aca="false">G4*10000*(1*10^-6)*1*24</f>
        <v>708.24</v>
      </c>
      <c r="I4" s="2" t="n">
        <f aca="false">1+27/60</f>
        <v>1.45</v>
      </c>
    </row>
    <row collapsed="false" customFormat="false" customHeight="false" hidden="false" ht="14.5" outlineLevel="0" r="5">
      <c r="A5" s="0" t="n">
        <v>384</v>
      </c>
      <c r="B5" s="0" t="n">
        <v>60</v>
      </c>
      <c r="C5" s="0" t="n">
        <v>128</v>
      </c>
      <c r="D5" s="0" t="n">
        <v>6</v>
      </c>
      <c r="E5" s="0" t="n">
        <v>4</v>
      </c>
      <c r="F5" s="0" t="n">
        <v>32</v>
      </c>
      <c r="G5" s="0" t="n">
        <v>2476</v>
      </c>
      <c r="H5" s="2" t="n">
        <f aca="false">G5*10000*(1*10^-6)*1*24</f>
        <v>594.24</v>
      </c>
      <c r="I5" s="2" t="n">
        <f aca="false">51/60</f>
        <v>0.85</v>
      </c>
    </row>
    <row collapsed="false" customFormat="false" customHeight="false" hidden="false" ht="14.5" outlineLevel="0" r="6">
      <c r="A6" s="0" t="n">
        <v>384</v>
      </c>
      <c r="B6" s="0" t="n">
        <v>60</v>
      </c>
      <c r="C6" s="0" t="n">
        <v>96</v>
      </c>
      <c r="D6" s="0" t="n">
        <v>8</v>
      </c>
      <c r="E6" s="0" t="n">
        <v>4</v>
      </c>
      <c r="F6" s="0" t="n">
        <v>24</v>
      </c>
      <c r="G6" s="0" t="n">
        <v>1714</v>
      </c>
      <c r="H6" s="2" t="n">
        <f aca="false">G6*10000*(1*10^-6)*1*24</f>
        <v>411.36</v>
      </c>
      <c r="I6" s="2" t="n">
        <f aca="false">1+27/60</f>
        <v>1.45</v>
      </c>
    </row>
    <row collapsed="false" customFormat="false" customHeight="false" hidden="false" ht="14.5" outlineLevel="0" r="7">
      <c r="A7" s="0" t="n">
        <v>384</v>
      </c>
      <c r="B7" s="0" t="n">
        <v>60</v>
      </c>
      <c r="C7" s="0" t="n">
        <v>64</v>
      </c>
      <c r="D7" s="0" t="n">
        <v>12</v>
      </c>
      <c r="E7" s="0" t="n">
        <v>2</v>
      </c>
      <c r="F7" s="0" t="n">
        <v>32</v>
      </c>
      <c r="G7" s="0" t="n">
        <v>1626</v>
      </c>
      <c r="H7" s="2" t="n">
        <f aca="false">G7*10000*(1*10^-6)*1*24</f>
        <v>390.24</v>
      </c>
      <c r="I7" s="2" t="n">
        <f aca="false">38/60</f>
        <v>0.633333333333333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2013-03-15T16:07:46.00Z</dcterms:created>
  <dc:creator>Melissa Romanus</dc:creator>
  <cp:lastModifiedBy>Melissa Romanus</cp:lastModifiedBy>
  <dcterms:modified xsi:type="dcterms:W3CDTF">2013-03-16T00:31:29.00Z</dcterms:modified>
  <cp:revision>0</cp:revision>
</cp:coreProperties>
</file>